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freight\"/>
    </mc:Choice>
  </mc:AlternateContent>
  <xr:revisionPtr revIDLastSave="0" documentId="8_{1AA0A942-AA4F-43E1-9B6F-96058A4C60FB}" xr6:coauthVersionLast="47" xr6:coauthVersionMax="47" xr10:uidLastSave="{00000000-0000-0000-0000-000000000000}"/>
  <bookViews>
    <workbookView xWindow="32175" yWindow="990" windowWidth="17280" windowHeight="8880" xr2:uid="{D81F20C9-2CFA-49AE-BE4E-3E06830CC7BA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5" i="1" l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5" i="1" a="1"/>
  <c r="M484" i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M484" i="1" a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2" i="1"/>
  <c r="M482" i="1" a="1"/>
  <c r="Q481" i="1"/>
  <c r="R481" i="1" s="1"/>
  <c r="S481" i="1" s="1"/>
  <c r="T481" i="1" s="1"/>
  <c r="U481" i="1" s="1"/>
  <c r="V481" i="1" s="1"/>
  <c r="W481" i="1" s="1"/>
  <c r="M481" i="1" a="1"/>
  <c r="M481" i="1" s="1"/>
  <c r="N481" i="1" s="1"/>
  <c r="O481" i="1" s="1"/>
  <c r="P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S479" i="1"/>
  <c r="T479" i="1" s="1"/>
  <c r="U479" i="1" s="1"/>
  <c r="V479" i="1" s="1"/>
  <c r="W479" i="1" s="1"/>
  <c r="M479" i="1" a="1"/>
  <c r="M479" i="1" s="1"/>
  <c r="N479" i="1" s="1"/>
  <c r="O479" i="1" s="1"/>
  <c r="P479" i="1" s="1"/>
  <c r="Q479" i="1" s="1"/>
  <c r="R479" i="1" s="1"/>
  <c r="M477" i="1"/>
  <c r="N477" i="1" s="1"/>
  <c r="O477" i="1" s="1"/>
  <c r="P477" i="1" s="1"/>
  <c r="Q477" i="1" s="1"/>
  <c r="R477" i="1" s="1"/>
  <c r="S477" i="1" s="1"/>
  <c r="T477" i="1" s="1"/>
  <c r="U477" i="1" s="1"/>
  <c r="V477" i="1" s="1"/>
  <c r="W477" i="1" s="1"/>
  <c r="M477" i="1" a="1"/>
  <c r="N476" i="1"/>
  <c r="O476" i="1" s="1"/>
  <c r="P476" i="1" s="1"/>
  <c r="Q476" i="1" s="1"/>
  <c r="R476" i="1" s="1"/>
  <c r="S476" i="1" s="1"/>
  <c r="T476" i="1" s="1"/>
  <c r="U476" i="1" s="1"/>
  <c r="V476" i="1" s="1"/>
  <c r="W476" i="1" s="1"/>
  <c r="M476" i="1"/>
  <c r="M476" i="1" a="1"/>
  <c r="L474" i="1" a="1"/>
  <c r="L474" i="1" s="1"/>
  <c r="N473" i="1"/>
  <c r="O473" i="1" s="1"/>
  <c r="P473" i="1" s="1"/>
  <c r="Q473" i="1" s="1"/>
  <c r="R473" i="1" s="1"/>
  <c r="S473" i="1" s="1"/>
  <c r="T473" i="1" s="1"/>
  <c r="U473" i="1" s="1"/>
  <c r="V473" i="1" s="1"/>
  <c r="W473" i="1" s="1"/>
  <c r="M473" i="1" a="1"/>
  <c r="M473" i="1" s="1"/>
  <c r="N472" i="1"/>
  <c r="O472" i="1" s="1"/>
  <c r="P472" i="1" s="1"/>
  <c r="Q472" i="1" s="1"/>
  <c r="R472" i="1" s="1"/>
  <c r="S472" i="1" s="1"/>
  <c r="T472" i="1" s="1"/>
  <c r="U472" i="1" s="1"/>
  <c r="V472" i="1" s="1"/>
  <c r="W472" i="1" s="1"/>
  <c r="M472" i="1" a="1"/>
  <c r="M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M470" i="1" a="1"/>
  <c r="M470" i="1" s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N467" i="1"/>
  <c r="O467" i="1" s="1"/>
  <c r="P467" i="1" s="1"/>
  <c r="Q467" i="1" s="1"/>
  <c r="R467" i="1" s="1"/>
  <c r="S467" i="1" s="1"/>
  <c r="T467" i="1" s="1"/>
  <c r="U467" i="1" s="1"/>
  <c r="V467" i="1" s="1"/>
  <c r="W467" i="1" s="1"/>
  <c r="M467" i="1" a="1"/>
  <c r="M467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R463" i="1"/>
  <c r="S463" i="1" s="1"/>
  <c r="T463" i="1" s="1"/>
  <c r="U463" i="1" s="1"/>
  <c r="V463" i="1" s="1"/>
  <c r="W463" i="1" s="1"/>
  <c r="M463" i="1" a="1"/>
  <c r="M463" i="1" s="1"/>
  <c r="N463" i="1" s="1"/>
  <c r="O463" i="1" s="1"/>
  <c r="P463" i="1" s="1"/>
  <c r="Q463" i="1" s="1"/>
  <c r="M462" i="1" a="1"/>
  <c r="M462" i="1" s="1"/>
  <c r="M461" i="1" a="1"/>
  <c r="M461" i="1" s="1"/>
  <c r="N461" i="1" s="1"/>
  <c r="O461" i="1" s="1"/>
  <c r="P461" i="1" s="1"/>
  <c r="Q461" i="1" s="1"/>
  <c r="R461" i="1" s="1"/>
  <c r="S461" i="1" s="1"/>
  <c r="T461" i="1" s="1"/>
  <c r="U461" i="1" s="1"/>
  <c r="V461" i="1" s="1"/>
  <c r="W461" i="1" s="1"/>
  <c r="M460" i="1" a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M457" i="1" a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P456" i="1"/>
  <c r="Q456" i="1" s="1"/>
  <c r="R456" i="1" s="1"/>
  <c r="S456" i="1" s="1"/>
  <c r="T456" i="1" s="1"/>
  <c r="U456" i="1" s="1"/>
  <c r="V456" i="1" s="1"/>
  <c r="W456" i="1" s="1"/>
  <c r="M456" i="1" a="1"/>
  <c r="M456" i="1" s="1"/>
  <c r="N456" i="1" s="1"/>
  <c r="O456" i="1" s="1"/>
  <c r="L454" i="1"/>
  <c r="L454" i="1" a="1"/>
  <c r="O453" i="1"/>
  <c r="P453" i="1" s="1"/>
  <c r="Q453" i="1" s="1"/>
  <c r="R453" i="1" s="1"/>
  <c r="S453" i="1" s="1"/>
  <c r="T453" i="1" s="1"/>
  <c r="U453" i="1" s="1"/>
  <c r="V453" i="1" s="1"/>
  <c r="W453" i="1" s="1"/>
  <c r="M453" i="1" a="1"/>
  <c r="M453" i="1" s="1"/>
  <c r="N453" i="1" s="1"/>
  <c r="M452" i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M452" i="1" a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0" i="1"/>
  <c r="M450" i="1" a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M448" i="1" a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T447" i="1"/>
  <c r="U447" i="1" s="1"/>
  <c r="V447" i="1" s="1"/>
  <c r="W447" i="1" s="1"/>
  <c r="R447" i="1"/>
  <c r="S447" i="1" s="1"/>
  <c r="M447" i="1"/>
  <c r="N447" i="1" s="1"/>
  <c r="O447" i="1" s="1"/>
  <c r="P447" i="1" s="1"/>
  <c r="Q447" i="1" s="1"/>
  <c r="M447" i="1" a="1"/>
  <c r="P445" i="1"/>
  <c r="Q445" i="1" s="1"/>
  <c r="R445" i="1" s="1"/>
  <c r="S445" i="1" s="1"/>
  <c r="T445" i="1" s="1"/>
  <c r="U445" i="1" s="1"/>
  <c r="V445" i="1" s="1"/>
  <c r="W445" i="1" s="1"/>
  <c r="M445" i="1"/>
  <c r="N445" i="1" s="1"/>
  <c r="O445" i="1" s="1"/>
  <c r="M445" i="1" a="1"/>
  <c r="N444" i="1"/>
  <c r="O444" i="1" s="1"/>
  <c r="P444" i="1" s="1"/>
  <c r="Q444" i="1" s="1"/>
  <c r="R444" i="1" s="1"/>
  <c r="S444" i="1" s="1"/>
  <c r="T444" i="1" s="1"/>
  <c r="U444" i="1" s="1"/>
  <c r="V444" i="1" s="1"/>
  <c r="W444" i="1" s="1"/>
  <c r="M444" i="1" a="1"/>
  <c r="M444" i="1" s="1"/>
  <c r="L442" i="1"/>
  <c r="L442" i="1" a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M440" i="1" a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M439" i="1" a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M438" i="1" a="1"/>
  <c r="M438" i="1" s="1"/>
  <c r="N437" i="1"/>
  <c r="O437" i="1" s="1"/>
  <c r="P437" i="1" s="1"/>
  <c r="Q437" i="1" s="1"/>
  <c r="R437" i="1" s="1"/>
  <c r="S437" i="1" s="1"/>
  <c r="T437" i="1" s="1"/>
  <c r="U437" i="1" s="1"/>
  <c r="V437" i="1" s="1"/>
  <c r="W437" i="1" s="1"/>
  <c r="M437" i="1" a="1"/>
  <c r="M437" i="1" s="1"/>
  <c r="T436" i="1"/>
  <c r="U436" i="1" s="1"/>
  <c r="V436" i="1" s="1"/>
  <c r="W436" i="1" s="1"/>
  <c r="O436" i="1"/>
  <c r="P436" i="1" s="1"/>
  <c r="Q436" i="1" s="1"/>
  <c r="R436" i="1" s="1"/>
  <c r="S436" i="1" s="1"/>
  <c r="N436" i="1"/>
  <c r="M436" i="1" a="1"/>
  <c r="M436" i="1" s="1"/>
  <c r="R435" i="1"/>
  <c r="S435" i="1" s="1"/>
  <c r="T435" i="1" s="1"/>
  <c r="U435" i="1" s="1"/>
  <c r="V435" i="1" s="1"/>
  <c r="W435" i="1" s="1"/>
  <c r="M435" i="1" a="1"/>
  <c r="M435" i="1" s="1"/>
  <c r="N435" i="1" s="1"/>
  <c r="O435" i="1" s="1"/>
  <c r="P435" i="1" s="1"/>
  <c r="Q435" i="1" s="1"/>
  <c r="M433" i="1" a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P432" i="1"/>
  <c r="Q432" i="1" s="1"/>
  <c r="R432" i="1" s="1"/>
  <c r="S432" i="1" s="1"/>
  <c r="T432" i="1" s="1"/>
  <c r="U432" i="1" s="1"/>
  <c r="V432" i="1" s="1"/>
  <c r="W432" i="1" s="1"/>
  <c r="N432" i="1"/>
  <c r="O432" i="1" s="1"/>
  <c r="M432" i="1" a="1"/>
  <c r="M432" i="1" s="1"/>
  <c r="L430" i="1" a="1"/>
  <c r="L430" i="1" s="1"/>
  <c r="Q429" i="1"/>
  <c r="R429" i="1" s="1"/>
  <c r="S429" i="1" s="1"/>
  <c r="T429" i="1" s="1"/>
  <c r="U429" i="1" s="1"/>
  <c r="V429" i="1" s="1"/>
  <c r="W429" i="1" s="1"/>
  <c r="M429" i="1" a="1"/>
  <c r="M429" i="1" s="1"/>
  <c r="N429" i="1" s="1"/>
  <c r="O429" i="1" s="1"/>
  <c r="P429" i="1" s="1"/>
  <c r="L429" i="1"/>
  <c r="L429" i="1" a="1"/>
  <c r="M428" i="1" a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L428" i="1"/>
  <c r="L428" i="1" a="1"/>
  <c r="L426" i="1" a="1"/>
  <c r="L426" i="1" s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L425" i="1" a="1"/>
  <c r="L425" i="1" s="1"/>
  <c r="O424" i="1"/>
  <c r="P424" i="1" s="1"/>
  <c r="Q424" i="1" s="1"/>
  <c r="R424" i="1" s="1"/>
  <c r="S424" i="1" s="1"/>
  <c r="T424" i="1" s="1"/>
  <c r="U424" i="1" s="1"/>
  <c r="V424" i="1" s="1"/>
  <c r="W424" i="1" s="1"/>
  <c r="M424" i="1"/>
  <c r="N424" i="1" s="1"/>
  <c r="M424" i="1" a="1"/>
  <c r="M423" i="1" a="1"/>
  <c r="M423" i="1" s="1"/>
  <c r="N423" i="1" s="1"/>
  <c r="O423" i="1" s="1"/>
  <c r="P423" i="1" s="1"/>
  <c r="Q423" i="1" s="1"/>
  <c r="R423" i="1" s="1"/>
  <c r="S423" i="1" s="1"/>
  <c r="T423" i="1" s="1"/>
  <c r="U423" i="1" s="1"/>
  <c r="V423" i="1" s="1"/>
  <c r="W423" i="1" s="1"/>
  <c r="M422" i="1" a="1"/>
  <c r="M422" i="1" s="1"/>
  <c r="O421" i="1"/>
  <c r="P421" i="1" s="1"/>
  <c r="Q421" i="1" s="1"/>
  <c r="R421" i="1" s="1"/>
  <c r="S421" i="1" s="1"/>
  <c r="T421" i="1" s="1"/>
  <c r="U421" i="1" s="1"/>
  <c r="V421" i="1" s="1"/>
  <c r="W421" i="1" s="1"/>
  <c r="M421" i="1" a="1"/>
  <c r="M421" i="1" s="1"/>
  <c r="N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M420" i="1" s="1"/>
  <c r="M419" i="1" a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L417" i="1"/>
  <c r="L417" i="1" a="1"/>
  <c r="U416" i="1"/>
  <c r="V416" i="1" s="1"/>
  <c r="W416" i="1" s="1"/>
  <c r="M416" i="1" a="1"/>
  <c r="M416" i="1" s="1"/>
  <c r="N416" i="1" s="1"/>
  <c r="O416" i="1" s="1"/>
  <c r="P416" i="1" s="1"/>
  <c r="Q416" i="1" s="1"/>
  <c r="R416" i="1" s="1"/>
  <c r="S416" i="1" s="1"/>
  <c r="T416" i="1" s="1"/>
  <c r="M415" i="1"/>
  <c r="N415" i="1" s="1"/>
  <c r="O415" i="1" s="1"/>
  <c r="P415" i="1" s="1"/>
  <c r="Q415" i="1" s="1"/>
  <c r="R415" i="1" s="1"/>
  <c r="S415" i="1" s="1"/>
  <c r="T415" i="1" s="1"/>
  <c r="U415" i="1" s="1"/>
  <c r="V415" i="1" s="1"/>
  <c r="W415" i="1" s="1"/>
  <c r="M415" i="1" a="1"/>
  <c r="M414" i="1" a="1"/>
  <c r="M414" i="1" s="1"/>
  <c r="T413" i="1"/>
  <c r="U413" i="1" s="1"/>
  <c r="V413" i="1" s="1"/>
  <c r="W413" i="1" s="1"/>
  <c r="M413" i="1" a="1"/>
  <c r="M413" i="1" s="1"/>
  <c r="N413" i="1" s="1"/>
  <c r="O413" i="1" s="1"/>
  <c r="P413" i="1" s="1"/>
  <c r="Q413" i="1" s="1"/>
  <c r="R413" i="1" s="1"/>
  <c r="S413" i="1" s="1"/>
  <c r="M412" i="1" a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M411" i="1" a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M409" i="1" a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L409" i="1" a="1"/>
  <c r="L409" i="1" s="1"/>
  <c r="M408" i="1" a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T407" i="1"/>
  <c r="U407" i="1" s="1"/>
  <c r="V407" i="1" s="1"/>
  <c r="W407" i="1" s="1"/>
  <c r="O407" i="1"/>
  <c r="P407" i="1" s="1"/>
  <c r="Q407" i="1" s="1"/>
  <c r="R407" i="1" s="1"/>
  <c r="S407" i="1" s="1"/>
  <c r="M407" i="1" a="1"/>
  <c r="M407" i="1" s="1"/>
  <c r="N407" i="1" s="1"/>
  <c r="M406" i="1" a="1"/>
  <c r="M406" i="1" s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R404" i="1"/>
  <c r="S404" i="1" s="1"/>
  <c r="T404" i="1" s="1"/>
  <c r="U404" i="1" s="1"/>
  <c r="V404" i="1" s="1"/>
  <c r="W404" i="1" s="1"/>
  <c r="O404" i="1"/>
  <c r="P404" i="1" s="1"/>
  <c r="Q404" i="1" s="1"/>
  <c r="M404" i="1" a="1"/>
  <c r="M404" i="1" s="1"/>
  <c r="N404" i="1" s="1"/>
  <c r="M403" i="1" a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R401" i="1"/>
  <c r="S401" i="1" s="1"/>
  <c r="T401" i="1" s="1"/>
  <c r="U401" i="1" s="1"/>
  <c r="V401" i="1" s="1"/>
  <c r="W401" i="1" s="1"/>
  <c r="M401" i="1"/>
  <c r="N401" i="1" s="1"/>
  <c r="O401" i="1" s="1"/>
  <c r="P401" i="1" s="1"/>
  <c r="Q401" i="1" s="1"/>
  <c r="M401" i="1" a="1"/>
  <c r="L401" i="1" a="1"/>
  <c r="L401" i="1" s="1"/>
  <c r="N400" i="1"/>
  <c r="O400" i="1" s="1"/>
  <c r="P400" i="1" s="1"/>
  <c r="Q400" i="1" s="1"/>
  <c r="R400" i="1" s="1"/>
  <c r="S400" i="1" s="1"/>
  <c r="T400" i="1" s="1"/>
  <c r="U400" i="1" s="1"/>
  <c r="V400" i="1" s="1"/>
  <c r="W400" i="1" s="1"/>
  <c r="M400" i="1" a="1"/>
  <c r="M400" i="1" s="1"/>
  <c r="Q399" i="1"/>
  <c r="R399" i="1" s="1"/>
  <c r="S399" i="1" s="1"/>
  <c r="T399" i="1" s="1"/>
  <c r="U399" i="1" s="1"/>
  <c r="V399" i="1" s="1"/>
  <c r="W399" i="1" s="1"/>
  <c r="M399" i="1"/>
  <c r="N399" i="1" s="1"/>
  <c r="O399" i="1" s="1"/>
  <c r="P399" i="1" s="1"/>
  <c r="M399" i="1" a="1"/>
  <c r="M398" i="1" a="1"/>
  <c r="M398" i="1" s="1"/>
  <c r="N397" i="1"/>
  <c r="O397" i="1" s="1"/>
  <c r="P397" i="1" s="1"/>
  <c r="Q397" i="1" s="1"/>
  <c r="R397" i="1" s="1"/>
  <c r="S397" i="1" s="1"/>
  <c r="T397" i="1" s="1"/>
  <c r="U397" i="1" s="1"/>
  <c r="V397" i="1" s="1"/>
  <c r="W397" i="1" s="1"/>
  <c r="M397" i="1" a="1"/>
  <c r="M397" i="1" s="1"/>
  <c r="Q396" i="1"/>
  <c r="R396" i="1" s="1"/>
  <c r="S396" i="1" s="1"/>
  <c r="T396" i="1" s="1"/>
  <c r="U396" i="1" s="1"/>
  <c r="V396" i="1" s="1"/>
  <c r="W396" i="1" s="1"/>
  <c r="M396" i="1" a="1"/>
  <c r="M396" i="1" s="1"/>
  <c r="N396" i="1" s="1"/>
  <c r="O396" i="1" s="1"/>
  <c r="P396" i="1" s="1"/>
  <c r="S395" i="1"/>
  <c r="T395" i="1" s="1"/>
  <c r="U395" i="1" s="1"/>
  <c r="V395" i="1" s="1"/>
  <c r="W395" i="1" s="1"/>
  <c r="O395" i="1"/>
  <c r="P395" i="1" s="1"/>
  <c r="Q395" i="1" s="1"/>
  <c r="R395" i="1" s="1"/>
  <c r="N395" i="1"/>
  <c r="M395" i="1" a="1"/>
  <c r="M395" i="1" s="1"/>
  <c r="M393" i="1" a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M392" i="1" a="1"/>
  <c r="M392" i="1" s="1"/>
  <c r="N392" i="1" s="1"/>
  <c r="O392" i="1" s="1"/>
  <c r="P392" i="1" s="1"/>
  <c r="Q392" i="1" s="1"/>
  <c r="R392" i="1" s="1"/>
  <c r="S392" i="1" s="1"/>
  <c r="T392" i="1" s="1"/>
  <c r="U392" i="1" s="1"/>
  <c r="V392" i="1" s="1"/>
  <c r="W392" i="1" s="1"/>
  <c r="M391" i="1" a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L389" i="1" a="1"/>
  <c r="L389" i="1" s="1"/>
  <c r="M388" i="1" a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L388" i="1" a="1"/>
  <c r="L388" i="1" s="1"/>
  <c r="U387" i="1"/>
  <c r="V387" i="1" s="1"/>
  <c r="W387" i="1" s="1"/>
  <c r="O387" i="1"/>
  <c r="P387" i="1" s="1"/>
  <c r="Q387" i="1" s="1"/>
  <c r="R387" i="1" s="1"/>
  <c r="S387" i="1" s="1"/>
  <c r="T387" i="1" s="1"/>
  <c r="M387" i="1" a="1"/>
  <c r="M387" i="1" s="1"/>
  <c r="N387" i="1" s="1"/>
  <c r="V386" i="1"/>
  <c r="W386" i="1" s="1"/>
  <c r="S386" i="1"/>
  <c r="T386" i="1" s="1"/>
  <c r="U386" i="1" s="1"/>
  <c r="M386" i="1"/>
  <c r="N386" i="1" s="1"/>
  <c r="O386" i="1" s="1"/>
  <c r="P386" i="1" s="1"/>
  <c r="Q386" i="1" s="1"/>
  <c r="R386" i="1" s="1"/>
  <c r="M386" i="1" a="1"/>
  <c r="M385" i="1" a="1"/>
  <c r="M385" i="1" s="1"/>
  <c r="M384" i="1"/>
  <c r="N384" i="1" s="1"/>
  <c r="O384" i="1" s="1"/>
  <c r="P384" i="1" s="1"/>
  <c r="Q384" i="1" s="1"/>
  <c r="R384" i="1" s="1"/>
  <c r="S384" i="1" s="1"/>
  <c r="T384" i="1" s="1"/>
  <c r="U384" i="1" s="1"/>
  <c r="V384" i="1" s="1"/>
  <c r="W384" i="1" s="1"/>
  <c r="M384" i="1" a="1"/>
  <c r="V383" i="1"/>
  <c r="W383" i="1" s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P382" i="1"/>
  <c r="Q382" i="1" s="1"/>
  <c r="R382" i="1" s="1"/>
  <c r="S382" i="1" s="1"/>
  <c r="T382" i="1" s="1"/>
  <c r="U382" i="1" s="1"/>
  <c r="V382" i="1" s="1"/>
  <c r="W382" i="1" s="1"/>
  <c r="N382" i="1"/>
  <c r="O382" i="1" s="1"/>
  <c r="M382" i="1"/>
  <c r="M382" i="1" a="1"/>
  <c r="M380" i="1" a="1"/>
  <c r="M380" i="1" s="1"/>
  <c r="N380" i="1" s="1"/>
  <c r="O380" i="1" s="1"/>
  <c r="P380" i="1" s="1"/>
  <c r="Q380" i="1" s="1"/>
  <c r="R380" i="1" s="1"/>
  <c r="S380" i="1" s="1"/>
  <c r="T380" i="1" s="1"/>
  <c r="U380" i="1" s="1"/>
  <c r="V380" i="1" s="1"/>
  <c r="W380" i="1" s="1"/>
  <c r="L380" i="1" a="1"/>
  <c r="L380" i="1" s="1"/>
  <c r="M379" i="1" a="1"/>
  <c r="M379" i="1" s="1"/>
  <c r="N379" i="1" s="1"/>
  <c r="O379" i="1" s="1"/>
  <c r="P379" i="1" s="1"/>
  <c r="Q379" i="1" s="1"/>
  <c r="R379" i="1" s="1"/>
  <c r="S379" i="1" s="1"/>
  <c r="T379" i="1" s="1"/>
  <c r="U379" i="1" s="1"/>
  <c r="V379" i="1" s="1"/>
  <c r="W379" i="1" s="1"/>
  <c r="N378" i="1"/>
  <c r="O378" i="1" s="1"/>
  <c r="P378" i="1" s="1"/>
  <c r="Q378" i="1" s="1"/>
  <c r="R378" i="1" s="1"/>
  <c r="S378" i="1" s="1"/>
  <c r="T378" i="1" s="1"/>
  <c r="U378" i="1" s="1"/>
  <c r="V378" i="1" s="1"/>
  <c r="W378" i="1" s="1"/>
  <c r="M378" i="1" a="1"/>
  <c r="M378" i="1" s="1"/>
  <c r="M377" i="1" a="1"/>
  <c r="M377" i="1" s="1"/>
  <c r="Q376" i="1"/>
  <c r="R376" i="1" s="1"/>
  <c r="S376" i="1" s="1"/>
  <c r="T376" i="1" s="1"/>
  <c r="U376" i="1" s="1"/>
  <c r="V376" i="1" s="1"/>
  <c r="W376" i="1" s="1"/>
  <c r="M376" i="1" a="1"/>
  <c r="M376" i="1" s="1"/>
  <c r="N376" i="1" s="1"/>
  <c r="O376" i="1" s="1"/>
  <c r="P376" i="1" s="1"/>
  <c r="M375" i="1" a="1"/>
  <c r="M375" i="1" s="1"/>
  <c r="N375" i="1" s="1"/>
  <c r="O375" i="1" s="1"/>
  <c r="P375" i="1" s="1"/>
  <c r="Q375" i="1" s="1"/>
  <c r="R375" i="1" s="1"/>
  <c r="S375" i="1" s="1"/>
  <c r="T375" i="1" s="1"/>
  <c r="U375" i="1" s="1"/>
  <c r="V375" i="1" s="1"/>
  <c r="W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2" i="1" a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L372" i="1" a="1"/>
  <c r="L372" i="1" s="1"/>
  <c r="M371" i="1" a="1"/>
  <c r="M371" i="1" s="1"/>
  <c r="N371" i="1" s="1"/>
  <c r="O371" i="1" s="1"/>
  <c r="P371" i="1" s="1"/>
  <c r="Q371" i="1" s="1"/>
  <c r="R371" i="1" s="1"/>
  <c r="S371" i="1" s="1"/>
  <c r="T371" i="1" s="1"/>
  <c r="U371" i="1" s="1"/>
  <c r="V371" i="1" s="1"/>
  <c r="W371" i="1" s="1"/>
  <c r="T370" i="1"/>
  <c r="U370" i="1" s="1"/>
  <c r="V370" i="1" s="1"/>
  <c r="W370" i="1" s="1"/>
  <c r="M370" i="1"/>
  <c r="N370" i="1" s="1"/>
  <c r="O370" i="1" s="1"/>
  <c r="P370" i="1" s="1"/>
  <c r="Q370" i="1" s="1"/>
  <c r="R370" i="1" s="1"/>
  <c r="S370" i="1" s="1"/>
  <c r="M370" i="1" a="1"/>
  <c r="M369" i="1" a="1"/>
  <c r="M369" i="1" s="1"/>
  <c r="M368" i="1" a="1"/>
  <c r="M368" i="1" s="1"/>
  <c r="N368" i="1" s="1"/>
  <c r="O368" i="1" s="1"/>
  <c r="P368" i="1" s="1"/>
  <c r="Q368" i="1" s="1"/>
  <c r="R368" i="1" s="1"/>
  <c r="S368" i="1" s="1"/>
  <c r="T368" i="1" s="1"/>
  <c r="U368" i="1" s="1"/>
  <c r="V368" i="1" s="1"/>
  <c r="W368" i="1" s="1"/>
  <c r="O367" i="1"/>
  <c r="P367" i="1" s="1"/>
  <c r="Q367" i="1" s="1"/>
  <c r="R367" i="1" s="1"/>
  <c r="S367" i="1" s="1"/>
  <c r="T367" i="1" s="1"/>
  <c r="U367" i="1" s="1"/>
  <c r="V367" i="1" s="1"/>
  <c r="W367" i="1" s="1"/>
  <c r="M367" i="1" a="1"/>
  <c r="M367" i="1" s="1"/>
  <c r="N367" i="1" s="1"/>
  <c r="R366" i="1"/>
  <c r="S366" i="1" s="1"/>
  <c r="T366" i="1" s="1"/>
  <c r="U366" i="1" s="1"/>
  <c r="V366" i="1" s="1"/>
  <c r="W366" i="1" s="1"/>
  <c r="M366" i="1" a="1"/>
  <c r="M366" i="1" s="1"/>
  <c r="N366" i="1" s="1"/>
  <c r="O366" i="1" s="1"/>
  <c r="P366" i="1" s="1"/>
  <c r="Q366" i="1" s="1"/>
  <c r="M364" i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M364" i="1" a="1"/>
  <c r="L364" i="1"/>
  <c r="L364" i="1" a="1"/>
  <c r="M363" i="1" a="1"/>
  <c r="M363" i="1" s="1"/>
  <c r="N363" i="1" s="1"/>
  <c r="O363" i="1" s="1"/>
  <c r="P363" i="1" s="1"/>
  <c r="Q363" i="1" s="1"/>
  <c r="R363" i="1" s="1"/>
  <c r="S363" i="1" s="1"/>
  <c r="T363" i="1" s="1"/>
  <c r="U363" i="1" s="1"/>
  <c r="V363" i="1" s="1"/>
  <c r="W363" i="1" s="1"/>
  <c r="Q362" i="1"/>
  <c r="R362" i="1" s="1"/>
  <c r="S362" i="1" s="1"/>
  <c r="T362" i="1" s="1"/>
  <c r="U362" i="1" s="1"/>
  <c r="V362" i="1" s="1"/>
  <c r="W362" i="1" s="1"/>
  <c r="M362" i="1"/>
  <c r="N362" i="1" s="1"/>
  <c r="O362" i="1" s="1"/>
  <c r="P362" i="1" s="1"/>
  <c r="M362" i="1" a="1"/>
  <c r="M361" i="1" a="1"/>
  <c r="M361" i="1" s="1"/>
  <c r="M360" i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M360" i="1" a="1"/>
  <c r="M359" i="1" a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T358" i="1"/>
  <c r="U358" i="1" s="1"/>
  <c r="V358" i="1" s="1"/>
  <c r="W358" i="1" s="1"/>
  <c r="P358" i="1"/>
  <c r="Q358" i="1" s="1"/>
  <c r="R358" i="1" s="1"/>
  <c r="S358" i="1" s="1"/>
  <c r="M358" i="1" a="1"/>
  <c r="M358" i="1" s="1"/>
  <c r="N358" i="1" s="1"/>
  <c r="O358" i="1" s="1"/>
  <c r="O356" i="1"/>
  <c r="P356" i="1" s="1"/>
  <c r="Q356" i="1" s="1"/>
  <c r="R356" i="1" s="1"/>
  <c r="S356" i="1" s="1"/>
  <c r="T356" i="1" s="1"/>
  <c r="U356" i="1" s="1"/>
  <c r="V356" i="1" s="1"/>
  <c r="W356" i="1" s="1"/>
  <c r="M356" i="1"/>
  <c r="N356" i="1" s="1"/>
  <c r="M356" i="1" a="1"/>
  <c r="N355" i="1"/>
  <c r="O355" i="1" s="1"/>
  <c r="P355" i="1" s="1"/>
  <c r="Q355" i="1" s="1"/>
  <c r="R355" i="1" s="1"/>
  <c r="S355" i="1" s="1"/>
  <c r="T355" i="1" s="1"/>
  <c r="U355" i="1" s="1"/>
  <c r="V355" i="1" s="1"/>
  <c r="W355" i="1" s="1"/>
  <c r="M355" i="1" a="1"/>
  <c r="M355" i="1" s="1"/>
  <c r="L353" i="1" a="1"/>
  <c r="L353" i="1" s="1"/>
  <c r="M352" i="1" a="1"/>
  <c r="M352" i="1" s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L352" i="1" a="1"/>
  <c r="L352" i="1" s="1"/>
  <c r="P351" i="1"/>
  <c r="Q351" i="1" s="1"/>
  <c r="R351" i="1" s="1"/>
  <c r="S351" i="1" s="1"/>
  <c r="T351" i="1" s="1"/>
  <c r="U351" i="1" s="1"/>
  <c r="V351" i="1" s="1"/>
  <c r="W351" i="1" s="1"/>
  <c r="M351" i="1"/>
  <c r="N351" i="1" s="1"/>
  <c r="O351" i="1" s="1"/>
  <c r="M351" i="1" a="1"/>
  <c r="N350" i="1"/>
  <c r="O350" i="1" s="1"/>
  <c r="P350" i="1" s="1"/>
  <c r="Q350" i="1" s="1"/>
  <c r="R350" i="1" s="1"/>
  <c r="S350" i="1" s="1"/>
  <c r="T350" i="1" s="1"/>
  <c r="U350" i="1" s="1"/>
  <c r="V350" i="1" s="1"/>
  <c r="W350" i="1" s="1"/>
  <c r="M350" i="1" a="1"/>
  <c r="M350" i="1" s="1"/>
  <c r="N349" i="1"/>
  <c r="O349" i="1" s="1"/>
  <c r="P349" i="1" s="1"/>
  <c r="Q349" i="1" s="1"/>
  <c r="R349" i="1" s="1"/>
  <c r="S349" i="1" s="1"/>
  <c r="T349" i="1" s="1"/>
  <c r="U349" i="1" s="1"/>
  <c r="V349" i="1" s="1"/>
  <c r="W349" i="1" s="1"/>
  <c r="M349" i="1" a="1"/>
  <c r="M349" i="1" s="1"/>
  <c r="M348" i="1" a="1"/>
  <c r="M348" i="1" s="1"/>
  <c r="W347" i="1"/>
  <c r="N347" i="1"/>
  <c r="O347" i="1" s="1"/>
  <c r="P347" i="1" s="1"/>
  <c r="Q347" i="1" s="1"/>
  <c r="R347" i="1" s="1"/>
  <c r="S347" i="1" s="1"/>
  <c r="T347" i="1" s="1"/>
  <c r="U347" i="1" s="1"/>
  <c r="V347" i="1" s="1"/>
  <c r="M347" i="1" a="1"/>
  <c r="M347" i="1" s="1"/>
  <c r="N346" i="1"/>
  <c r="O346" i="1" s="1"/>
  <c r="P346" i="1" s="1"/>
  <c r="Q346" i="1" s="1"/>
  <c r="R346" i="1" s="1"/>
  <c r="S346" i="1" s="1"/>
  <c r="T346" i="1" s="1"/>
  <c r="U346" i="1" s="1"/>
  <c r="V346" i="1" s="1"/>
  <c r="W346" i="1" s="1"/>
  <c r="M346" i="1" a="1"/>
  <c r="M346" i="1" s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M343" i="1" a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L343" i="1"/>
  <c r="L343" i="1" a="1"/>
  <c r="M342" i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M342" i="1" a="1"/>
  <c r="M341" i="1" a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R340" i="1"/>
  <c r="S340" i="1" s="1"/>
  <c r="T340" i="1" s="1"/>
  <c r="U340" i="1" s="1"/>
  <c r="V340" i="1" s="1"/>
  <c r="W340" i="1" s="1"/>
  <c r="M340" i="1" a="1"/>
  <c r="M340" i="1" s="1"/>
  <c r="N340" i="1" s="1"/>
  <c r="O340" i="1" s="1"/>
  <c r="P340" i="1" s="1"/>
  <c r="Q340" i="1" s="1"/>
  <c r="M339" i="1" a="1"/>
  <c r="M339" i="1" s="1"/>
  <c r="P338" i="1"/>
  <c r="Q338" i="1" s="1"/>
  <c r="R338" i="1" s="1"/>
  <c r="S338" i="1" s="1"/>
  <c r="T338" i="1" s="1"/>
  <c r="U338" i="1" s="1"/>
  <c r="V338" i="1" s="1"/>
  <c r="W338" i="1" s="1"/>
  <c r="O338" i="1"/>
  <c r="N338" i="1"/>
  <c r="M338" i="1"/>
  <c r="M338" i="1" a="1"/>
  <c r="M337" i="1" a="1"/>
  <c r="M337" i="1" s="1"/>
  <c r="N337" i="1" s="1"/>
  <c r="O337" i="1" s="1"/>
  <c r="P337" i="1" s="1"/>
  <c r="Q337" i="1" s="1"/>
  <c r="R337" i="1" s="1"/>
  <c r="S337" i="1" s="1"/>
  <c r="T337" i="1" s="1"/>
  <c r="U337" i="1" s="1"/>
  <c r="V337" i="1" s="1"/>
  <c r="W337" i="1" s="1"/>
  <c r="M336" i="1" a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/>
  <c r="L334" i="1" a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N332" i="1"/>
  <c r="O332" i="1" s="1"/>
  <c r="P332" i="1" s="1"/>
  <c r="Q332" i="1" s="1"/>
  <c r="R332" i="1" s="1"/>
  <c r="S332" i="1" s="1"/>
  <c r="T332" i="1" s="1"/>
  <c r="U332" i="1" s="1"/>
  <c r="V332" i="1" s="1"/>
  <c r="W332" i="1" s="1"/>
  <c r="M332" i="1"/>
  <c r="M332" i="1" a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 a="1"/>
  <c r="M330" i="1" s="1"/>
  <c r="O329" i="1"/>
  <c r="P329" i="1" s="1"/>
  <c r="Q329" i="1" s="1"/>
  <c r="R329" i="1" s="1"/>
  <c r="S329" i="1" s="1"/>
  <c r="T329" i="1" s="1"/>
  <c r="U329" i="1" s="1"/>
  <c r="V329" i="1" s="1"/>
  <c r="W329" i="1" s="1"/>
  <c r="M329" i="1" a="1"/>
  <c r="M329" i="1" s="1"/>
  <c r="N329" i="1" s="1"/>
  <c r="M328" i="1" a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Q327" i="1"/>
  <c r="R327" i="1" s="1"/>
  <c r="S327" i="1" s="1"/>
  <c r="T327" i="1" s="1"/>
  <c r="U327" i="1" s="1"/>
  <c r="V327" i="1" s="1"/>
  <c r="W327" i="1" s="1"/>
  <c r="P327" i="1"/>
  <c r="O327" i="1"/>
  <c r="N327" i="1"/>
  <c r="M327" i="1" a="1"/>
  <c r="M327" i="1" s="1"/>
  <c r="M325" i="1" a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L325" i="1" a="1"/>
  <c r="L325" i="1" s="1"/>
  <c r="Q324" i="1"/>
  <c r="R324" i="1" s="1"/>
  <c r="S324" i="1" s="1"/>
  <c r="T324" i="1" s="1"/>
  <c r="U324" i="1" s="1"/>
  <c r="V324" i="1" s="1"/>
  <c r="W324" i="1" s="1"/>
  <c r="N324" i="1"/>
  <c r="O324" i="1" s="1"/>
  <c r="P324" i="1" s="1"/>
  <c r="M324" i="1" a="1"/>
  <c r="M324" i="1" s="1"/>
  <c r="N323" i="1"/>
  <c r="O323" i="1" s="1"/>
  <c r="P323" i="1" s="1"/>
  <c r="Q323" i="1" s="1"/>
  <c r="R323" i="1" s="1"/>
  <c r="S323" i="1" s="1"/>
  <c r="T323" i="1" s="1"/>
  <c r="U323" i="1" s="1"/>
  <c r="V323" i="1" s="1"/>
  <c r="W323" i="1" s="1"/>
  <c r="M323" i="1" a="1"/>
  <c r="M323" i="1" s="1"/>
  <c r="M322" i="1" a="1"/>
  <c r="M322" i="1" s="1"/>
  <c r="N322" i="1" s="1"/>
  <c r="O322" i="1" s="1"/>
  <c r="P322" i="1" s="1"/>
  <c r="Q322" i="1" s="1"/>
  <c r="R322" i="1" s="1"/>
  <c r="S322" i="1" s="1"/>
  <c r="T322" i="1" s="1"/>
  <c r="U322" i="1" s="1"/>
  <c r="V322" i="1" s="1"/>
  <c r="W322" i="1" s="1"/>
  <c r="M321" i="1" a="1"/>
  <c r="M321" i="1" s="1"/>
  <c r="R320" i="1"/>
  <c r="S320" i="1" s="1"/>
  <c r="T320" i="1" s="1"/>
  <c r="U320" i="1" s="1"/>
  <c r="V320" i="1" s="1"/>
  <c r="W320" i="1" s="1"/>
  <c r="P320" i="1"/>
  <c r="Q320" i="1" s="1"/>
  <c r="N320" i="1"/>
  <c r="O320" i="1" s="1"/>
  <c r="M320" i="1" a="1"/>
  <c r="M320" i="1" s="1"/>
  <c r="P319" i="1"/>
  <c r="Q319" i="1" s="1"/>
  <c r="R319" i="1" s="1"/>
  <c r="S319" i="1" s="1"/>
  <c r="T319" i="1" s="1"/>
  <c r="U319" i="1" s="1"/>
  <c r="V319" i="1" s="1"/>
  <c r="W319" i="1" s="1"/>
  <c r="M319" i="1" a="1"/>
  <c r="M319" i="1" s="1"/>
  <c r="N319" i="1" s="1"/>
  <c r="O319" i="1" s="1"/>
  <c r="M318" i="1" a="1"/>
  <c r="M318" i="1" s="1"/>
  <c r="N318" i="1" s="1"/>
  <c r="O318" i="1" s="1"/>
  <c r="P318" i="1" s="1"/>
  <c r="Q318" i="1" s="1"/>
  <c r="R318" i="1" s="1"/>
  <c r="S318" i="1" s="1"/>
  <c r="T318" i="1" s="1"/>
  <c r="U318" i="1" s="1"/>
  <c r="V318" i="1" s="1"/>
  <c r="W318" i="1" s="1"/>
  <c r="M316" i="1" a="1"/>
  <c r="M316" i="1" s="1"/>
  <c r="N316" i="1" s="1"/>
  <c r="O316" i="1" s="1"/>
  <c r="P316" i="1" s="1"/>
  <c r="Q316" i="1" s="1"/>
  <c r="R316" i="1" s="1"/>
  <c r="S316" i="1" s="1"/>
  <c r="T316" i="1" s="1"/>
  <c r="U316" i="1" s="1"/>
  <c r="V316" i="1" s="1"/>
  <c r="W316" i="1" s="1"/>
  <c r="L316" i="1" a="1"/>
  <c r="L316" i="1" s="1"/>
  <c r="T315" i="1"/>
  <c r="U315" i="1" s="1"/>
  <c r="V315" i="1" s="1"/>
  <c r="W315" i="1" s="1"/>
  <c r="R315" i="1"/>
  <c r="S315" i="1" s="1"/>
  <c r="M315" i="1" a="1"/>
  <c r="M315" i="1" s="1"/>
  <c r="N315" i="1" s="1"/>
  <c r="O315" i="1" s="1"/>
  <c r="P315" i="1" s="1"/>
  <c r="Q315" i="1" s="1"/>
  <c r="N314" i="1"/>
  <c r="O314" i="1" s="1"/>
  <c r="P314" i="1" s="1"/>
  <c r="Q314" i="1" s="1"/>
  <c r="R314" i="1" s="1"/>
  <c r="S314" i="1" s="1"/>
  <c r="T314" i="1" s="1"/>
  <c r="U314" i="1" s="1"/>
  <c r="V314" i="1" s="1"/>
  <c r="W314" i="1" s="1"/>
  <c r="M314" i="1"/>
  <c r="M314" i="1" a="1"/>
  <c r="P313" i="1"/>
  <c r="Q313" i="1" s="1"/>
  <c r="R313" i="1" s="1"/>
  <c r="S313" i="1" s="1"/>
  <c r="T313" i="1" s="1"/>
  <c r="U313" i="1" s="1"/>
  <c r="V313" i="1" s="1"/>
  <c r="W313" i="1" s="1"/>
  <c r="N313" i="1"/>
  <c r="O313" i="1" s="1"/>
  <c r="M313" i="1"/>
  <c r="M313" i="1" a="1"/>
  <c r="M312" i="1" a="1"/>
  <c r="M312" i="1" s="1"/>
  <c r="M311" i="1"/>
  <c r="N311" i="1" s="1"/>
  <c r="O311" i="1" s="1"/>
  <c r="P311" i="1" s="1"/>
  <c r="Q311" i="1" s="1"/>
  <c r="R311" i="1" s="1"/>
  <c r="S311" i="1" s="1"/>
  <c r="T311" i="1" s="1"/>
  <c r="U311" i="1" s="1"/>
  <c r="V311" i="1" s="1"/>
  <c r="W311" i="1" s="1"/>
  <c r="M311" i="1" a="1"/>
  <c r="M310" i="1" a="1"/>
  <c r="M310" i="1" s="1"/>
  <c r="N310" i="1" s="1"/>
  <c r="O310" i="1" s="1"/>
  <c r="P310" i="1" s="1"/>
  <c r="Q310" i="1" s="1"/>
  <c r="R310" i="1" s="1"/>
  <c r="S310" i="1" s="1"/>
  <c r="T310" i="1" s="1"/>
  <c r="U310" i="1" s="1"/>
  <c r="V310" i="1" s="1"/>
  <c r="W310" i="1" s="1"/>
  <c r="O309" i="1"/>
  <c r="P309" i="1" s="1"/>
  <c r="Q309" i="1" s="1"/>
  <c r="R309" i="1" s="1"/>
  <c r="S309" i="1" s="1"/>
  <c r="T309" i="1" s="1"/>
  <c r="U309" i="1" s="1"/>
  <c r="V309" i="1" s="1"/>
  <c r="W309" i="1" s="1"/>
  <c r="N309" i="1"/>
  <c r="M309" i="1"/>
  <c r="M309" i="1" a="1"/>
  <c r="M307" i="1" a="1"/>
  <c r="M307" i="1" s="1"/>
  <c r="N307" i="1" s="1"/>
  <c r="O307" i="1" s="1"/>
  <c r="P307" i="1" s="1"/>
  <c r="Q307" i="1" s="1"/>
  <c r="R307" i="1" s="1"/>
  <c r="S307" i="1" s="1"/>
  <c r="T307" i="1" s="1"/>
  <c r="U307" i="1" s="1"/>
  <c r="V307" i="1" s="1"/>
  <c r="W307" i="1" s="1"/>
  <c r="M306" i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M306" i="1" a="1"/>
  <c r="L304" i="1" a="1"/>
  <c r="L304" i="1" s="1"/>
  <c r="M303" i="1" a="1"/>
  <c r="M303" i="1" s="1"/>
  <c r="N303" i="1" s="1"/>
  <c r="O303" i="1" s="1"/>
  <c r="P303" i="1" s="1"/>
  <c r="Q303" i="1" s="1"/>
  <c r="R303" i="1" s="1"/>
  <c r="S303" i="1" s="1"/>
  <c r="T303" i="1" s="1"/>
  <c r="U303" i="1" s="1"/>
  <c r="V303" i="1" s="1"/>
  <c r="W303" i="1" s="1"/>
  <c r="L303" i="1" a="1"/>
  <c r="L303" i="1" s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P301" i="1"/>
  <c r="Q301" i="1" s="1"/>
  <c r="R301" i="1" s="1"/>
  <c r="S301" i="1" s="1"/>
  <c r="T301" i="1" s="1"/>
  <c r="U301" i="1" s="1"/>
  <c r="V301" i="1" s="1"/>
  <c r="W301" i="1" s="1"/>
  <c r="O301" i="1"/>
  <c r="M301" i="1" a="1"/>
  <c r="M301" i="1" s="1"/>
  <c r="N301" i="1" s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299" i="1" a="1"/>
  <c r="M299" i="1" s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P297" i="1"/>
  <c r="Q297" i="1" s="1"/>
  <c r="R297" i="1" s="1"/>
  <c r="S297" i="1" s="1"/>
  <c r="T297" i="1" s="1"/>
  <c r="U297" i="1" s="1"/>
  <c r="V297" i="1" s="1"/>
  <c r="W297" i="1" s="1"/>
  <c r="N297" i="1"/>
  <c r="O297" i="1" s="1"/>
  <c r="M297" i="1" a="1"/>
  <c r="M297" i="1" s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4" i="1" a="1"/>
  <c r="M294" i="1" s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L294" i="1" a="1"/>
  <c r="L294" i="1" s="1"/>
  <c r="S293" i="1"/>
  <c r="T293" i="1" s="1"/>
  <c r="U293" i="1" s="1"/>
  <c r="V293" i="1" s="1"/>
  <c r="W293" i="1" s="1"/>
  <c r="M293" i="1"/>
  <c r="N293" i="1" s="1"/>
  <c r="O293" i="1" s="1"/>
  <c r="P293" i="1" s="1"/>
  <c r="Q293" i="1" s="1"/>
  <c r="R293" i="1" s="1"/>
  <c r="M293" i="1" a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M291" i="1" a="1"/>
  <c r="M291" i="1" s="1"/>
  <c r="N291" i="1" s="1"/>
  <c r="O291" i="1" s="1"/>
  <c r="P291" i="1" s="1"/>
  <c r="Q291" i="1" s="1"/>
  <c r="R291" i="1" s="1"/>
  <c r="S291" i="1" s="1"/>
  <c r="T291" i="1" s="1"/>
  <c r="U291" i="1" s="1"/>
  <c r="V291" i="1" s="1"/>
  <c r="W291" i="1" s="1"/>
  <c r="M290" i="1" a="1"/>
  <c r="M290" i="1" s="1"/>
  <c r="M289" i="1" a="1"/>
  <c r="M289" i="1" s="1"/>
  <c r="N289" i="1" s="1"/>
  <c r="O289" i="1" s="1"/>
  <c r="P289" i="1" s="1"/>
  <c r="Q289" i="1" s="1"/>
  <c r="R289" i="1" s="1"/>
  <c r="S289" i="1" s="1"/>
  <c r="T289" i="1" s="1"/>
  <c r="U289" i="1" s="1"/>
  <c r="V289" i="1" s="1"/>
  <c r="W289" i="1" s="1"/>
  <c r="M288" i="1" a="1"/>
  <c r="M288" i="1" s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7" i="1" a="1"/>
  <c r="M287" i="1" s="1"/>
  <c r="N287" i="1" s="1"/>
  <c r="O287" i="1" s="1"/>
  <c r="P287" i="1" s="1"/>
  <c r="Q287" i="1" s="1"/>
  <c r="R287" i="1" s="1"/>
  <c r="S287" i="1" s="1"/>
  <c r="T287" i="1" s="1"/>
  <c r="U287" i="1" s="1"/>
  <c r="V287" i="1" s="1"/>
  <c r="W287" i="1" s="1"/>
  <c r="V285" i="1"/>
  <c r="W285" i="1" s="1"/>
  <c r="M285" i="1" a="1"/>
  <c r="M285" i="1" s="1"/>
  <c r="N285" i="1" s="1"/>
  <c r="O285" i="1" s="1"/>
  <c r="P285" i="1" s="1"/>
  <c r="Q285" i="1" s="1"/>
  <c r="R285" i="1" s="1"/>
  <c r="S285" i="1" s="1"/>
  <c r="T285" i="1" s="1"/>
  <c r="U285" i="1" s="1"/>
  <c r="L285" i="1" a="1"/>
  <c r="L285" i="1" s="1"/>
  <c r="U284" i="1"/>
  <c r="V284" i="1" s="1"/>
  <c r="W284" i="1" s="1"/>
  <c r="T284" i="1"/>
  <c r="M284" i="1" a="1"/>
  <c r="M284" i="1" s="1"/>
  <c r="N284" i="1" s="1"/>
  <c r="O284" i="1" s="1"/>
  <c r="P284" i="1" s="1"/>
  <c r="Q284" i="1" s="1"/>
  <c r="R284" i="1" s="1"/>
  <c r="S284" i="1" s="1"/>
  <c r="M283" i="1" a="1"/>
  <c r="M283" i="1" s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O282" i="1"/>
  <c r="P282" i="1" s="1"/>
  <c r="Q282" i="1" s="1"/>
  <c r="R282" i="1" s="1"/>
  <c r="S282" i="1" s="1"/>
  <c r="T282" i="1" s="1"/>
  <c r="U282" i="1" s="1"/>
  <c r="V282" i="1" s="1"/>
  <c r="W282" i="1" s="1"/>
  <c r="M282" i="1"/>
  <c r="N282" i="1" s="1"/>
  <c r="M282" i="1" a="1"/>
  <c r="M281" i="1" a="1"/>
  <c r="M281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M279" i="1" a="1"/>
  <c r="M279" i="1" s="1"/>
  <c r="N279" i="1" s="1"/>
  <c r="O279" i="1" s="1"/>
  <c r="P279" i="1" s="1"/>
  <c r="Q279" i="1" s="1"/>
  <c r="R279" i="1" s="1"/>
  <c r="S279" i="1" s="1"/>
  <c r="T279" i="1" s="1"/>
  <c r="U279" i="1" s="1"/>
  <c r="V279" i="1" s="1"/>
  <c r="W279" i="1" s="1"/>
  <c r="N278" i="1"/>
  <c r="O278" i="1" s="1"/>
  <c r="P278" i="1" s="1"/>
  <c r="Q278" i="1" s="1"/>
  <c r="R278" i="1" s="1"/>
  <c r="S278" i="1" s="1"/>
  <c r="T278" i="1" s="1"/>
  <c r="U278" i="1" s="1"/>
  <c r="V278" i="1" s="1"/>
  <c r="W278" i="1" s="1"/>
  <c r="M278" i="1" a="1"/>
  <c r="M278" i="1" s="1"/>
  <c r="M276" i="1" a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L276" i="1"/>
  <c r="L276" i="1" a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M274" i="1" a="1"/>
  <c r="M274" i="1" s="1"/>
  <c r="N274" i="1" s="1"/>
  <c r="O274" i="1" s="1"/>
  <c r="P274" i="1" s="1"/>
  <c r="Q274" i="1" s="1"/>
  <c r="R274" i="1" s="1"/>
  <c r="S274" i="1" s="1"/>
  <c r="T274" i="1" s="1"/>
  <c r="U274" i="1" s="1"/>
  <c r="V274" i="1" s="1"/>
  <c r="W274" i="1" s="1"/>
  <c r="R273" i="1"/>
  <c r="S273" i="1" s="1"/>
  <c r="T273" i="1" s="1"/>
  <c r="U273" i="1" s="1"/>
  <c r="V273" i="1" s="1"/>
  <c r="W273" i="1" s="1"/>
  <c r="Q273" i="1"/>
  <c r="N273" i="1"/>
  <c r="O273" i="1" s="1"/>
  <c r="P273" i="1" s="1"/>
  <c r="M273" i="1"/>
  <c r="M273" i="1" a="1"/>
  <c r="M272" i="1" a="1"/>
  <c r="M272" i="1" s="1"/>
  <c r="P271" i="1"/>
  <c r="Q271" i="1" s="1"/>
  <c r="R271" i="1" s="1"/>
  <c r="S271" i="1" s="1"/>
  <c r="T271" i="1" s="1"/>
  <c r="U271" i="1" s="1"/>
  <c r="V271" i="1" s="1"/>
  <c r="W271" i="1" s="1"/>
  <c r="N271" i="1"/>
  <c r="O271" i="1" s="1"/>
  <c r="M271" i="1" a="1"/>
  <c r="M271" i="1" s="1"/>
  <c r="S270" i="1"/>
  <c r="T270" i="1" s="1"/>
  <c r="U270" i="1" s="1"/>
  <c r="V270" i="1" s="1"/>
  <c r="W270" i="1" s="1"/>
  <c r="R270" i="1"/>
  <c r="O270" i="1"/>
  <c r="P270" i="1" s="1"/>
  <c r="Q270" i="1" s="1"/>
  <c r="N270" i="1"/>
  <c r="M270" i="1" a="1"/>
  <c r="M270" i="1" s="1"/>
  <c r="M269" i="1" a="1"/>
  <c r="M269" i="1" s="1"/>
  <c r="N269" i="1" s="1"/>
  <c r="O269" i="1" s="1"/>
  <c r="P269" i="1" s="1"/>
  <c r="Q269" i="1" s="1"/>
  <c r="R269" i="1" s="1"/>
  <c r="S269" i="1" s="1"/>
  <c r="T269" i="1" s="1"/>
  <c r="U269" i="1" s="1"/>
  <c r="V269" i="1" s="1"/>
  <c r="W269" i="1" s="1"/>
  <c r="N267" i="1"/>
  <c r="O267" i="1" s="1"/>
  <c r="P267" i="1" s="1"/>
  <c r="Q267" i="1" s="1"/>
  <c r="R267" i="1" s="1"/>
  <c r="S267" i="1" s="1"/>
  <c r="T267" i="1" s="1"/>
  <c r="U267" i="1" s="1"/>
  <c r="V267" i="1" s="1"/>
  <c r="W267" i="1" s="1"/>
  <c r="M267" i="1" a="1"/>
  <c r="M267" i="1" s="1"/>
  <c r="L267" i="1" a="1"/>
  <c r="L267" i="1" s="1"/>
  <c r="M266" i="1" a="1"/>
  <c r="M266" i="1" s="1"/>
  <c r="N266" i="1" s="1"/>
  <c r="O266" i="1" s="1"/>
  <c r="P266" i="1" s="1"/>
  <c r="Q266" i="1" s="1"/>
  <c r="R266" i="1" s="1"/>
  <c r="S266" i="1" s="1"/>
  <c r="T266" i="1" s="1"/>
  <c r="U266" i="1" s="1"/>
  <c r="V266" i="1" s="1"/>
  <c r="W266" i="1" s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R264" i="1"/>
  <c r="S264" i="1" s="1"/>
  <c r="T264" i="1" s="1"/>
  <c r="U264" i="1" s="1"/>
  <c r="V264" i="1" s="1"/>
  <c r="W264" i="1" s="1"/>
  <c r="M264" i="1" a="1"/>
  <c r="M264" i="1" s="1"/>
  <c r="N264" i="1" s="1"/>
  <c r="O264" i="1" s="1"/>
  <c r="P264" i="1" s="1"/>
  <c r="Q264" i="1" s="1"/>
  <c r="M263" i="1" a="1"/>
  <c r="M263" i="1" s="1"/>
  <c r="M262" i="1" a="1"/>
  <c r="M262" i="1" s="1"/>
  <c r="N262" i="1" s="1"/>
  <c r="O262" i="1" s="1"/>
  <c r="P262" i="1" s="1"/>
  <c r="Q262" i="1" s="1"/>
  <c r="R262" i="1" s="1"/>
  <c r="S262" i="1" s="1"/>
  <c r="T262" i="1" s="1"/>
  <c r="U262" i="1" s="1"/>
  <c r="V262" i="1" s="1"/>
  <c r="W262" i="1" s="1"/>
  <c r="O261" i="1"/>
  <c r="P261" i="1" s="1"/>
  <c r="Q261" i="1" s="1"/>
  <c r="R261" i="1" s="1"/>
  <c r="S261" i="1" s="1"/>
  <c r="T261" i="1" s="1"/>
  <c r="U261" i="1" s="1"/>
  <c r="V261" i="1" s="1"/>
  <c r="W261" i="1" s="1"/>
  <c r="M261" i="1"/>
  <c r="N261" i="1" s="1"/>
  <c r="M261" i="1" a="1"/>
  <c r="M260" i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60" i="1" a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L258" i="1"/>
  <c r="L258" i="1" a="1"/>
  <c r="N257" i="1"/>
  <c r="O257" i="1" s="1"/>
  <c r="P257" i="1" s="1"/>
  <c r="Q257" i="1" s="1"/>
  <c r="R257" i="1" s="1"/>
  <c r="S257" i="1" s="1"/>
  <c r="T257" i="1" s="1"/>
  <c r="U257" i="1" s="1"/>
  <c r="V257" i="1" s="1"/>
  <c r="W257" i="1" s="1"/>
  <c r="M257" i="1" a="1"/>
  <c r="M257" i="1" s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M255" i="1" a="1"/>
  <c r="M255" i="1" s="1"/>
  <c r="N255" i="1" s="1"/>
  <c r="O255" i="1" s="1"/>
  <c r="P255" i="1" s="1"/>
  <c r="Q255" i="1" s="1"/>
  <c r="R255" i="1" s="1"/>
  <c r="S255" i="1" s="1"/>
  <c r="T255" i="1" s="1"/>
  <c r="U255" i="1" s="1"/>
  <c r="V255" i="1" s="1"/>
  <c r="W255" i="1" s="1"/>
  <c r="M254" i="1" a="1"/>
  <c r="M254" i="1" s="1"/>
  <c r="N253" i="1"/>
  <c r="O253" i="1" s="1"/>
  <c r="P253" i="1" s="1"/>
  <c r="Q253" i="1" s="1"/>
  <c r="R253" i="1" s="1"/>
  <c r="S253" i="1" s="1"/>
  <c r="T253" i="1" s="1"/>
  <c r="U253" i="1" s="1"/>
  <c r="V253" i="1" s="1"/>
  <c r="W253" i="1" s="1"/>
  <c r="M253" i="1" a="1"/>
  <c r="M253" i="1" s="1"/>
  <c r="Q252" i="1"/>
  <c r="R252" i="1" s="1"/>
  <c r="S252" i="1" s="1"/>
  <c r="T252" i="1" s="1"/>
  <c r="U252" i="1" s="1"/>
  <c r="V252" i="1" s="1"/>
  <c r="W252" i="1" s="1"/>
  <c r="P252" i="1"/>
  <c r="O252" i="1"/>
  <c r="N252" i="1"/>
  <c r="M252" i="1" a="1"/>
  <c r="M252" i="1" s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M251" i="1" a="1"/>
  <c r="M251" i="1" s="1"/>
  <c r="N249" i="1"/>
  <c r="O249" i="1" s="1"/>
  <c r="P249" i="1" s="1"/>
  <c r="Q249" i="1" s="1"/>
  <c r="R249" i="1" s="1"/>
  <c r="S249" i="1" s="1"/>
  <c r="T249" i="1" s="1"/>
  <c r="U249" i="1" s="1"/>
  <c r="V249" i="1" s="1"/>
  <c r="W249" i="1" s="1"/>
  <c r="M249" i="1" a="1"/>
  <c r="M249" i="1" s="1"/>
  <c r="O248" i="1"/>
  <c r="P248" i="1" s="1"/>
  <c r="Q248" i="1" s="1"/>
  <c r="R248" i="1" s="1"/>
  <c r="S248" i="1" s="1"/>
  <c r="T248" i="1" s="1"/>
  <c r="U248" i="1" s="1"/>
  <c r="V248" i="1" s="1"/>
  <c r="W248" i="1" s="1"/>
  <c r="N248" i="1"/>
  <c r="M248" i="1" a="1"/>
  <c r="M248" i="1" s="1"/>
  <c r="L246" i="1" a="1"/>
  <c r="L246" i="1" s="1"/>
  <c r="P245" i="1"/>
  <c r="Q245" i="1" s="1"/>
  <c r="R245" i="1" s="1"/>
  <c r="S245" i="1" s="1"/>
  <c r="T245" i="1" s="1"/>
  <c r="U245" i="1" s="1"/>
  <c r="V245" i="1" s="1"/>
  <c r="W245" i="1" s="1"/>
  <c r="N245" i="1"/>
  <c r="O245" i="1" s="1"/>
  <c r="M245" i="1"/>
  <c r="M245" i="1" a="1"/>
  <c r="L245" i="1" a="1"/>
  <c r="L245" i="1" s="1"/>
  <c r="N244" i="1"/>
  <c r="O244" i="1" s="1"/>
  <c r="P244" i="1" s="1"/>
  <c r="Q244" i="1" s="1"/>
  <c r="R244" i="1" s="1"/>
  <c r="S244" i="1" s="1"/>
  <c r="T244" i="1" s="1"/>
  <c r="U244" i="1" s="1"/>
  <c r="V244" i="1" s="1"/>
  <c r="W244" i="1" s="1"/>
  <c r="M244" i="1" a="1"/>
  <c r="M244" i="1" s="1"/>
  <c r="L244" i="1" a="1"/>
  <c r="L244" i="1" s="1"/>
  <c r="M243" i="1" a="1"/>
  <c r="M243" i="1" s="1"/>
  <c r="N243" i="1" s="1"/>
  <c r="O243" i="1" s="1"/>
  <c r="P243" i="1" s="1"/>
  <c r="Q243" i="1" s="1"/>
  <c r="R243" i="1" s="1"/>
  <c r="S243" i="1" s="1"/>
  <c r="T243" i="1" s="1"/>
  <c r="U243" i="1" s="1"/>
  <c r="V243" i="1" s="1"/>
  <c r="W243" i="1" s="1"/>
  <c r="R242" i="1"/>
  <c r="S242" i="1" s="1"/>
  <c r="T242" i="1" s="1"/>
  <c r="U242" i="1" s="1"/>
  <c r="V242" i="1" s="1"/>
  <c r="W242" i="1" s="1"/>
  <c r="M242" i="1" a="1"/>
  <c r="M242" i="1" s="1"/>
  <c r="N242" i="1" s="1"/>
  <c r="O242" i="1" s="1"/>
  <c r="P242" i="1" s="1"/>
  <c r="Q242" i="1" s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 a="1"/>
  <c r="M240" i="1" s="1"/>
  <c r="T239" i="1"/>
  <c r="U239" i="1" s="1"/>
  <c r="V239" i="1" s="1"/>
  <c r="W239" i="1" s="1"/>
  <c r="M239" i="1" a="1"/>
  <c r="M239" i="1" s="1"/>
  <c r="N239" i="1" s="1"/>
  <c r="O239" i="1" s="1"/>
  <c r="P239" i="1" s="1"/>
  <c r="Q239" i="1" s="1"/>
  <c r="R239" i="1" s="1"/>
  <c r="S239" i="1" s="1"/>
  <c r="P238" i="1"/>
  <c r="Q238" i="1" s="1"/>
  <c r="R238" i="1" s="1"/>
  <c r="S238" i="1" s="1"/>
  <c r="T238" i="1" s="1"/>
  <c r="U238" i="1" s="1"/>
  <c r="V238" i="1" s="1"/>
  <c r="W238" i="1" s="1"/>
  <c r="M238" i="1" a="1"/>
  <c r="M238" i="1" s="1"/>
  <c r="N238" i="1" s="1"/>
  <c r="O238" i="1" s="1"/>
  <c r="M237" i="1" a="1"/>
  <c r="M237" i="1" s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P235" i="1"/>
  <c r="Q235" i="1" s="1"/>
  <c r="R235" i="1" s="1"/>
  <c r="S235" i="1" s="1"/>
  <c r="T235" i="1" s="1"/>
  <c r="U235" i="1" s="1"/>
  <c r="V235" i="1" s="1"/>
  <c r="W235" i="1" s="1"/>
  <c r="O235" i="1"/>
  <c r="N235" i="1"/>
  <c r="M235" i="1"/>
  <c r="M235" i="1" a="1"/>
  <c r="L235" i="1" a="1"/>
  <c r="L235" i="1" s="1"/>
  <c r="M234" i="1" a="1"/>
  <c r="M234" i="1" s="1"/>
  <c r="N234" i="1" s="1"/>
  <c r="O234" i="1" s="1"/>
  <c r="P234" i="1" s="1"/>
  <c r="Q234" i="1" s="1"/>
  <c r="R234" i="1" s="1"/>
  <c r="S234" i="1" s="1"/>
  <c r="T234" i="1" s="1"/>
  <c r="U234" i="1" s="1"/>
  <c r="V234" i="1" s="1"/>
  <c r="W234" i="1" s="1"/>
  <c r="L234" i="1" a="1"/>
  <c r="L234" i="1" s="1"/>
  <c r="Q233" i="1"/>
  <c r="R233" i="1" s="1"/>
  <c r="S233" i="1" s="1"/>
  <c r="T233" i="1" s="1"/>
  <c r="U233" i="1" s="1"/>
  <c r="V233" i="1" s="1"/>
  <c r="W233" i="1" s="1"/>
  <c r="M233" i="1"/>
  <c r="N233" i="1" s="1"/>
  <c r="O233" i="1" s="1"/>
  <c r="P233" i="1" s="1"/>
  <c r="M233" i="1" a="1"/>
  <c r="L233" i="1" a="1"/>
  <c r="L233" i="1" s="1"/>
  <c r="M232" i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2" i="1" a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Q230" i="1"/>
  <c r="R230" i="1" s="1"/>
  <c r="S230" i="1" s="1"/>
  <c r="T230" i="1" s="1"/>
  <c r="U230" i="1" s="1"/>
  <c r="V230" i="1" s="1"/>
  <c r="W230" i="1" s="1"/>
  <c r="M230" i="1" a="1"/>
  <c r="M230" i="1" s="1"/>
  <c r="N230" i="1" s="1"/>
  <c r="O230" i="1" s="1"/>
  <c r="P230" i="1" s="1"/>
  <c r="M229" i="1" a="1"/>
  <c r="M229" i="1" s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P227" i="1"/>
  <c r="Q227" i="1" s="1"/>
  <c r="R227" i="1" s="1"/>
  <c r="S227" i="1" s="1"/>
  <c r="T227" i="1" s="1"/>
  <c r="U227" i="1" s="1"/>
  <c r="V227" i="1" s="1"/>
  <c r="W227" i="1" s="1"/>
  <c r="O227" i="1"/>
  <c r="M227" i="1" a="1"/>
  <c r="M227" i="1" s="1"/>
  <c r="N227" i="1" s="1"/>
  <c r="W226" i="1"/>
  <c r="T226" i="1"/>
  <c r="U226" i="1" s="1"/>
  <c r="V226" i="1" s="1"/>
  <c r="Q226" i="1"/>
  <c r="R226" i="1" s="1"/>
  <c r="S226" i="1" s="1"/>
  <c r="P226" i="1"/>
  <c r="O226" i="1"/>
  <c r="N226" i="1"/>
  <c r="M226" i="1" a="1"/>
  <c r="M226" i="1" s="1"/>
  <c r="P224" i="1"/>
  <c r="Q224" i="1" s="1"/>
  <c r="R224" i="1" s="1"/>
  <c r="S224" i="1" s="1"/>
  <c r="T224" i="1" s="1"/>
  <c r="U224" i="1" s="1"/>
  <c r="V224" i="1" s="1"/>
  <c r="W224" i="1" s="1"/>
  <c r="N224" i="1"/>
  <c r="O224" i="1" s="1"/>
  <c r="M224" i="1"/>
  <c r="M224" i="1" a="1"/>
  <c r="L224" i="1" a="1"/>
  <c r="L224" i="1" s="1"/>
  <c r="M223" i="1" a="1"/>
  <c r="M223" i="1" s="1"/>
  <c r="N223" i="1" s="1"/>
  <c r="O223" i="1" s="1"/>
  <c r="P223" i="1" s="1"/>
  <c r="Q223" i="1" s="1"/>
  <c r="R223" i="1" s="1"/>
  <c r="S223" i="1" s="1"/>
  <c r="T223" i="1" s="1"/>
  <c r="U223" i="1" s="1"/>
  <c r="V223" i="1" s="1"/>
  <c r="W223" i="1" s="1"/>
  <c r="L223" i="1" a="1"/>
  <c r="L223" i="1" s="1"/>
  <c r="Q222" i="1"/>
  <c r="R222" i="1" s="1"/>
  <c r="S222" i="1" s="1"/>
  <c r="T222" i="1" s="1"/>
  <c r="U222" i="1" s="1"/>
  <c r="V222" i="1" s="1"/>
  <c r="W222" i="1" s="1"/>
  <c r="M222" i="1"/>
  <c r="N222" i="1" s="1"/>
  <c r="O222" i="1" s="1"/>
  <c r="P222" i="1" s="1"/>
  <c r="M222" i="1" a="1"/>
  <c r="M221" i="1"/>
  <c r="N221" i="1" s="1"/>
  <c r="O221" i="1" s="1"/>
  <c r="P221" i="1" s="1"/>
  <c r="Q221" i="1" s="1"/>
  <c r="R221" i="1" s="1"/>
  <c r="S221" i="1" s="1"/>
  <c r="T221" i="1" s="1"/>
  <c r="U221" i="1" s="1"/>
  <c r="V221" i="1" s="1"/>
  <c r="W221" i="1" s="1"/>
  <c r="M221" i="1" a="1"/>
  <c r="N220" i="1"/>
  <c r="O220" i="1" s="1"/>
  <c r="P220" i="1" s="1"/>
  <c r="Q220" i="1" s="1"/>
  <c r="R220" i="1" s="1"/>
  <c r="S220" i="1" s="1"/>
  <c r="T220" i="1" s="1"/>
  <c r="U220" i="1" s="1"/>
  <c r="V220" i="1" s="1"/>
  <c r="W220" i="1" s="1"/>
  <c r="M220" i="1" a="1"/>
  <c r="M220" i="1" s="1"/>
  <c r="M219" i="1"/>
  <c r="M219" i="1" a="1"/>
  <c r="N218" i="1"/>
  <c r="O218" i="1" s="1"/>
  <c r="P218" i="1" s="1"/>
  <c r="Q218" i="1" s="1"/>
  <c r="R218" i="1" s="1"/>
  <c r="S218" i="1" s="1"/>
  <c r="T218" i="1" s="1"/>
  <c r="U218" i="1" s="1"/>
  <c r="V218" i="1" s="1"/>
  <c r="W218" i="1" s="1"/>
  <c r="M218" i="1" a="1"/>
  <c r="M218" i="1" s="1"/>
  <c r="V217" i="1"/>
  <c r="W217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N216" i="1"/>
  <c r="O216" i="1" s="1"/>
  <c r="P216" i="1" s="1"/>
  <c r="Q216" i="1" s="1"/>
  <c r="R216" i="1" s="1"/>
  <c r="S216" i="1" s="1"/>
  <c r="T216" i="1" s="1"/>
  <c r="U216" i="1" s="1"/>
  <c r="V216" i="1" s="1"/>
  <c r="W216" i="1" s="1"/>
  <c r="M216" i="1"/>
  <c r="M216" i="1" a="1"/>
  <c r="M214" i="1" a="1"/>
  <c r="M214" i="1" s="1"/>
  <c r="N214" i="1" s="1"/>
  <c r="O214" i="1" s="1"/>
  <c r="P214" i="1" s="1"/>
  <c r="Q214" i="1" s="1"/>
  <c r="R214" i="1" s="1"/>
  <c r="S214" i="1" s="1"/>
  <c r="T214" i="1" s="1"/>
  <c r="U214" i="1" s="1"/>
  <c r="V214" i="1" s="1"/>
  <c r="W214" i="1" s="1"/>
  <c r="L214" i="1" a="1"/>
  <c r="L214" i="1" s="1"/>
  <c r="U213" i="1"/>
  <c r="V213" i="1" s="1"/>
  <c r="W213" i="1" s="1"/>
  <c r="M213" i="1" a="1"/>
  <c r="M213" i="1" s="1"/>
  <c r="N213" i="1" s="1"/>
  <c r="O213" i="1" s="1"/>
  <c r="P213" i="1" s="1"/>
  <c r="Q213" i="1" s="1"/>
  <c r="R213" i="1" s="1"/>
  <c r="S213" i="1" s="1"/>
  <c r="T213" i="1" s="1"/>
  <c r="L213" i="1" a="1"/>
  <c r="L213" i="1" s="1"/>
  <c r="N212" i="1"/>
  <c r="O212" i="1" s="1"/>
  <c r="P212" i="1" s="1"/>
  <c r="Q212" i="1" s="1"/>
  <c r="R212" i="1" s="1"/>
  <c r="S212" i="1" s="1"/>
  <c r="T212" i="1" s="1"/>
  <c r="U212" i="1" s="1"/>
  <c r="V212" i="1" s="1"/>
  <c r="W212" i="1" s="1"/>
  <c r="M212" i="1"/>
  <c r="M212" i="1" a="1"/>
  <c r="M211" i="1" a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M210" i="1" a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M209" i="1" a="1"/>
  <c r="M209" i="1" s="1"/>
  <c r="U208" i="1"/>
  <c r="V208" i="1" s="1"/>
  <c r="W208" i="1" s="1"/>
  <c r="M208" i="1" a="1"/>
  <c r="M208" i="1" s="1"/>
  <c r="N208" i="1" s="1"/>
  <c r="O208" i="1" s="1"/>
  <c r="P208" i="1" s="1"/>
  <c r="Q208" i="1" s="1"/>
  <c r="R208" i="1" s="1"/>
  <c r="S208" i="1" s="1"/>
  <c r="T208" i="1" s="1"/>
  <c r="S207" i="1"/>
  <c r="T207" i="1" s="1"/>
  <c r="U207" i="1" s="1"/>
  <c r="V207" i="1" s="1"/>
  <c r="W207" i="1" s="1"/>
  <c r="P207" i="1"/>
  <c r="Q207" i="1" s="1"/>
  <c r="R207" i="1" s="1"/>
  <c r="M207" i="1"/>
  <c r="N207" i="1" s="1"/>
  <c r="O207" i="1" s="1"/>
  <c r="M207" i="1" a="1"/>
  <c r="M206" i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M206" i="1" a="1"/>
  <c r="M204" i="1" a="1"/>
  <c r="M204" i="1" s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L204" i="1" a="1"/>
  <c r="L204" i="1" s="1"/>
  <c r="V203" i="1"/>
  <c r="W203" i="1" s="1"/>
  <c r="N203" i="1"/>
  <c r="O203" i="1" s="1"/>
  <c r="P203" i="1" s="1"/>
  <c r="Q203" i="1" s="1"/>
  <c r="R203" i="1" s="1"/>
  <c r="S203" i="1" s="1"/>
  <c r="T203" i="1" s="1"/>
  <c r="U203" i="1" s="1"/>
  <c r="M203" i="1" a="1"/>
  <c r="M203" i="1" s="1"/>
  <c r="T202" i="1"/>
  <c r="U202" i="1" s="1"/>
  <c r="V202" i="1" s="1"/>
  <c r="W202" i="1" s="1"/>
  <c r="P202" i="1"/>
  <c r="Q202" i="1" s="1"/>
  <c r="R202" i="1" s="1"/>
  <c r="S202" i="1" s="1"/>
  <c r="N202" i="1"/>
  <c r="O202" i="1" s="1"/>
  <c r="M202" i="1" a="1"/>
  <c r="M202" i="1" s="1"/>
  <c r="N201" i="1"/>
  <c r="O201" i="1" s="1"/>
  <c r="P201" i="1" s="1"/>
  <c r="Q201" i="1" s="1"/>
  <c r="R201" i="1" s="1"/>
  <c r="S201" i="1" s="1"/>
  <c r="T201" i="1" s="1"/>
  <c r="U201" i="1" s="1"/>
  <c r="V201" i="1" s="1"/>
  <c r="W201" i="1" s="1"/>
  <c r="M201" i="1" a="1"/>
  <c r="M201" i="1" s="1"/>
  <c r="M200" i="1"/>
  <c r="M200" i="1" a="1"/>
  <c r="M199" i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9" i="1" a="1"/>
  <c r="W198" i="1"/>
  <c r="T198" i="1"/>
  <c r="U198" i="1" s="1"/>
  <c r="V198" i="1" s="1"/>
  <c r="S198" i="1"/>
  <c r="R198" i="1"/>
  <c r="Q198" i="1"/>
  <c r="N198" i="1"/>
  <c r="O198" i="1" s="1"/>
  <c r="P198" i="1" s="1"/>
  <c r="M198" i="1" a="1"/>
  <c r="M198" i="1" s="1"/>
  <c r="R197" i="1"/>
  <c r="S197" i="1" s="1"/>
  <c r="T197" i="1" s="1"/>
  <c r="U197" i="1" s="1"/>
  <c r="V197" i="1" s="1"/>
  <c r="W197" i="1" s="1"/>
  <c r="P197" i="1"/>
  <c r="Q197" i="1" s="1"/>
  <c r="N197" i="1"/>
  <c r="O197" i="1" s="1"/>
  <c r="M197" i="1" a="1"/>
  <c r="M197" i="1" s="1"/>
  <c r="M195" i="1"/>
  <c r="N195" i="1" s="1"/>
  <c r="O195" i="1" s="1"/>
  <c r="P195" i="1" s="1"/>
  <c r="Q195" i="1" s="1"/>
  <c r="R195" i="1" s="1"/>
  <c r="S195" i="1" s="1"/>
  <c r="T195" i="1" s="1"/>
  <c r="U195" i="1" s="1"/>
  <c r="V195" i="1" s="1"/>
  <c r="W195" i="1" s="1"/>
  <c r="M195" i="1" a="1"/>
  <c r="L195" i="1" a="1"/>
  <c r="L195" i="1" s="1"/>
  <c r="M194" i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M194" i="1" a="1"/>
  <c r="M193" i="1"/>
  <c r="N193" i="1" s="1"/>
  <c r="O193" i="1" s="1"/>
  <c r="P193" i="1" s="1"/>
  <c r="Q193" i="1" s="1"/>
  <c r="R193" i="1" s="1"/>
  <c r="S193" i="1" s="1"/>
  <c r="T193" i="1" s="1"/>
  <c r="U193" i="1" s="1"/>
  <c r="V193" i="1" s="1"/>
  <c r="W193" i="1" s="1"/>
  <c r="M193" i="1" a="1"/>
  <c r="Q192" i="1"/>
  <c r="R192" i="1" s="1"/>
  <c r="S192" i="1" s="1"/>
  <c r="T192" i="1" s="1"/>
  <c r="U192" i="1" s="1"/>
  <c r="V192" i="1" s="1"/>
  <c r="W192" i="1" s="1"/>
  <c r="M192" i="1" a="1"/>
  <c r="M192" i="1" s="1"/>
  <c r="N192" i="1" s="1"/>
  <c r="O192" i="1" s="1"/>
  <c r="P192" i="1" s="1"/>
  <c r="M191" i="1" a="1"/>
  <c r="M191" i="1" s="1"/>
  <c r="S190" i="1"/>
  <c r="T190" i="1" s="1"/>
  <c r="U190" i="1" s="1"/>
  <c r="V190" i="1" s="1"/>
  <c r="W190" i="1" s="1"/>
  <c r="R190" i="1"/>
  <c r="Q190" i="1"/>
  <c r="P190" i="1"/>
  <c r="O190" i="1"/>
  <c r="N190" i="1"/>
  <c r="M190" i="1" a="1"/>
  <c r="M190" i="1" s="1"/>
  <c r="O189" i="1"/>
  <c r="P189" i="1" s="1"/>
  <c r="Q189" i="1" s="1"/>
  <c r="R189" i="1" s="1"/>
  <c r="S189" i="1" s="1"/>
  <c r="T189" i="1" s="1"/>
  <c r="U189" i="1" s="1"/>
  <c r="V189" i="1" s="1"/>
  <c r="W189" i="1" s="1"/>
  <c r="N189" i="1"/>
  <c r="M189" i="1" a="1"/>
  <c r="M189" i="1" s="1"/>
  <c r="O188" i="1"/>
  <c r="P188" i="1" s="1"/>
  <c r="Q188" i="1" s="1"/>
  <c r="R188" i="1" s="1"/>
  <c r="S188" i="1" s="1"/>
  <c r="T188" i="1" s="1"/>
  <c r="U188" i="1" s="1"/>
  <c r="V188" i="1" s="1"/>
  <c r="W188" i="1" s="1"/>
  <c r="N188" i="1"/>
  <c r="M188" i="1" a="1"/>
  <c r="M188" i="1" s="1"/>
  <c r="M186" i="1" a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L186" i="1"/>
  <c r="L186" i="1" a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M183" i="1" a="1"/>
  <c r="M183" i="1" s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M182" i="1" a="1"/>
  <c r="M182" i="1" s="1"/>
  <c r="M181" i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M181" i="1" a="1"/>
  <c r="M180" i="1" a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W179" i="1"/>
  <c r="M179" i="1"/>
  <c r="N179" i="1" s="1"/>
  <c r="O179" i="1" s="1"/>
  <c r="P179" i="1" s="1"/>
  <c r="Q179" i="1" s="1"/>
  <c r="R179" i="1" s="1"/>
  <c r="S179" i="1" s="1"/>
  <c r="T179" i="1" s="1"/>
  <c r="U179" i="1" s="1"/>
  <c r="V179" i="1" s="1"/>
  <c r="M179" i="1" a="1"/>
  <c r="M177" i="1" a="1"/>
  <c r="M177" i="1" s="1"/>
  <c r="N177" i="1" s="1"/>
  <c r="O177" i="1" s="1"/>
  <c r="P177" i="1" s="1"/>
  <c r="Q177" i="1" s="1"/>
  <c r="R177" i="1" s="1"/>
  <c r="S177" i="1" s="1"/>
  <c r="T177" i="1" s="1"/>
  <c r="U177" i="1" s="1"/>
  <c r="V177" i="1" s="1"/>
  <c r="W177" i="1" s="1"/>
  <c r="L177" i="1" a="1"/>
  <c r="L177" i="1" s="1"/>
  <c r="V176" i="1"/>
  <c r="W176" i="1" s="1"/>
  <c r="U176" i="1"/>
  <c r="M176" i="1"/>
  <c r="N176" i="1" s="1"/>
  <c r="O176" i="1" s="1"/>
  <c r="P176" i="1" s="1"/>
  <c r="Q176" i="1" s="1"/>
  <c r="R176" i="1" s="1"/>
  <c r="S176" i="1" s="1"/>
  <c r="T176" i="1" s="1"/>
  <c r="M176" i="1" a="1"/>
  <c r="T175" i="1"/>
  <c r="U175" i="1" s="1"/>
  <c r="V175" i="1" s="1"/>
  <c r="W175" i="1" s="1"/>
  <c r="M175" i="1" a="1"/>
  <c r="M175" i="1" s="1"/>
  <c r="N175" i="1" s="1"/>
  <c r="O175" i="1" s="1"/>
  <c r="P175" i="1" s="1"/>
  <c r="Q175" i="1" s="1"/>
  <c r="R175" i="1" s="1"/>
  <c r="S175" i="1" s="1"/>
  <c r="R174" i="1"/>
  <c r="S174" i="1" s="1"/>
  <c r="T174" i="1" s="1"/>
  <c r="U174" i="1" s="1"/>
  <c r="V174" i="1" s="1"/>
  <c r="W174" i="1" s="1"/>
  <c r="M174" i="1"/>
  <c r="N174" i="1" s="1"/>
  <c r="O174" i="1" s="1"/>
  <c r="P174" i="1" s="1"/>
  <c r="Q174" i="1" s="1"/>
  <c r="M174" i="1" a="1"/>
  <c r="M173" i="1"/>
  <c r="M173" i="1" a="1"/>
  <c r="M172" i="1" a="1"/>
  <c r="M172" i="1" s="1"/>
  <c r="N172" i="1" s="1"/>
  <c r="O172" i="1" s="1"/>
  <c r="P172" i="1" s="1"/>
  <c r="Q172" i="1" s="1"/>
  <c r="R172" i="1" s="1"/>
  <c r="S172" i="1" s="1"/>
  <c r="T172" i="1" s="1"/>
  <c r="U172" i="1" s="1"/>
  <c r="V172" i="1" s="1"/>
  <c r="W172" i="1" s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Q170" i="1"/>
  <c r="R170" i="1" s="1"/>
  <c r="S170" i="1" s="1"/>
  <c r="T170" i="1" s="1"/>
  <c r="U170" i="1" s="1"/>
  <c r="V170" i="1" s="1"/>
  <c r="W170" i="1" s="1"/>
  <c r="M170" i="1" a="1"/>
  <c r="M170" i="1" s="1"/>
  <c r="N170" i="1" s="1"/>
  <c r="O170" i="1" s="1"/>
  <c r="P170" i="1" s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L168" i="1" a="1"/>
  <c r="L168" i="1" s="1"/>
  <c r="Q167" i="1"/>
  <c r="R167" i="1" s="1"/>
  <c r="S167" i="1" s="1"/>
  <c r="T167" i="1" s="1"/>
  <c r="U167" i="1" s="1"/>
  <c r="V167" i="1" s="1"/>
  <c r="W167" i="1" s="1"/>
  <c r="M167" i="1"/>
  <c r="N167" i="1" s="1"/>
  <c r="O167" i="1" s="1"/>
  <c r="P167" i="1" s="1"/>
  <c r="M167" i="1" a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O165" i="1"/>
  <c r="P165" i="1" s="1"/>
  <c r="Q165" i="1" s="1"/>
  <c r="R165" i="1" s="1"/>
  <c r="S165" i="1" s="1"/>
  <c r="T165" i="1" s="1"/>
  <c r="U165" i="1" s="1"/>
  <c r="V165" i="1" s="1"/>
  <c r="W165" i="1" s="1"/>
  <c r="M165" i="1" a="1"/>
  <c r="M165" i="1" s="1"/>
  <c r="N165" i="1" s="1"/>
  <c r="M164" i="1" a="1"/>
  <c r="M164" i="1" s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O162" i="1"/>
  <c r="P162" i="1" s="1"/>
  <c r="Q162" i="1" s="1"/>
  <c r="R162" i="1" s="1"/>
  <c r="S162" i="1" s="1"/>
  <c r="T162" i="1" s="1"/>
  <c r="U162" i="1" s="1"/>
  <c r="V162" i="1" s="1"/>
  <c r="W162" i="1" s="1"/>
  <c r="N162" i="1"/>
  <c r="M162" i="1" a="1"/>
  <c r="M162" i="1" s="1"/>
  <c r="R161" i="1"/>
  <c r="S161" i="1" s="1"/>
  <c r="T161" i="1" s="1"/>
  <c r="U161" i="1" s="1"/>
  <c r="V161" i="1" s="1"/>
  <c r="W161" i="1" s="1"/>
  <c r="O161" i="1"/>
  <c r="P161" i="1" s="1"/>
  <c r="Q161" i="1" s="1"/>
  <c r="N161" i="1"/>
  <c r="M161" i="1" a="1"/>
  <c r="M161" i="1" s="1"/>
  <c r="M159" i="1" a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N158" i="1"/>
  <c r="O158" i="1" s="1"/>
  <c r="P158" i="1" s="1"/>
  <c r="Q158" i="1" s="1"/>
  <c r="R158" i="1" s="1"/>
  <c r="S158" i="1" s="1"/>
  <c r="T158" i="1" s="1"/>
  <c r="U158" i="1" s="1"/>
  <c r="V158" i="1" s="1"/>
  <c r="W158" i="1" s="1"/>
  <c r="M158" i="1" a="1"/>
  <c r="M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L155" i="1" a="1"/>
  <c r="L155" i="1" s="1"/>
  <c r="M154" i="1" a="1"/>
  <c r="M154" i="1" s="1"/>
  <c r="N154" i="1" s="1"/>
  <c r="O154" i="1" s="1"/>
  <c r="P154" i="1" s="1"/>
  <c r="Q154" i="1" s="1"/>
  <c r="R154" i="1" s="1"/>
  <c r="S154" i="1" s="1"/>
  <c r="T154" i="1" s="1"/>
  <c r="U154" i="1" s="1"/>
  <c r="V154" i="1" s="1"/>
  <c r="W154" i="1" s="1"/>
  <c r="L154" i="1"/>
  <c r="L154" i="1" a="1"/>
  <c r="M153" i="1" a="1"/>
  <c r="M153" i="1" s="1"/>
  <c r="W151" i="1"/>
  <c r="M151" i="1"/>
  <c r="N151" i="1" s="1"/>
  <c r="O151" i="1" s="1"/>
  <c r="P151" i="1" s="1"/>
  <c r="Q151" i="1" s="1"/>
  <c r="R151" i="1" s="1"/>
  <c r="S151" i="1" s="1"/>
  <c r="T151" i="1" s="1"/>
  <c r="U151" i="1" s="1"/>
  <c r="V151" i="1" s="1"/>
  <c r="M151" i="1" a="1"/>
  <c r="L151" i="1" a="1"/>
  <c r="L151" i="1" s="1"/>
  <c r="M150" i="1" a="1"/>
  <c r="M150" i="1" s="1"/>
  <c r="P148" i="1"/>
  <c r="Q148" i="1" s="1"/>
  <c r="R148" i="1" s="1"/>
  <c r="S148" i="1" s="1"/>
  <c r="T148" i="1" s="1"/>
  <c r="U148" i="1" s="1"/>
  <c r="V148" i="1" s="1"/>
  <c r="W148" i="1" s="1"/>
  <c r="M148" i="1"/>
  <c r="N148" i="1" s="1"/>
  <c r="O148" i="1" s="1"/>
  <c r="M148" i="1" a="1"/>
  <c r="M147" i="1" a="1"/>
  <c r="M147" i="1" s="1"/>
  <c r="N147" i="1" s="1"/>
  <c r="O147" i="1" s="1"/>
  <c r="P147" i="1" s="1"/>
  <c r="Q147" i="1" s="1"/>
  <c r="R147" i="1" s="1"/>
  <c r="S147" i="1" s="1"/>
  <c r="T147" i="1" s="1"/>
  <c r="U147" i="1" s="1"/>
  <c r="V147" i="1" s="1"/>
  <c r="W147" i="1" s="1"/>
  <c r="L145" i="1" a="1"/>
  <c r="L145" i="1" s="1"/>
  <c r="Q144" i="1"/>
  <c r="R144" i="1" s="1"/>
  <c r="S144" i="1" s="1"/>
  <c r="T144" i="1" s="1"/>
  <c r="U144" i="1" s="1"/>
  <c r="V144" i="1" s="1"/>
  <c r="W144" i="1" s="1"/>
  <c r="M144" i="1" a="1"/>
  <c r="M144" i="1" s="1"/>
  <c r="N144" i="1" s="1"/>
  <c r="O144" i="1" s="1"/>
  <c r="P144" i="1" s="1"/>
  <c r="L144" i="1" a="1"/>
  <c r="L144" i="1" s="1"/>
  <c r="M143" i="1"/>
  <c r="N143" i="1" s="1"/>
  <c r="O143" i="1" s="1"/>
  <c r="P143" i="1" s="1"/>
  <c r="Q143" i="1" s="1"/>
  <c r="R143" i="1" s="1"/>
  <c r="S143" i="1" s="1"/>
  <c r="T143" i="1" s="1"/>
  <c r="U143" i="1" s="1"/>
  <c r="V143" i="1" s="1"/>
  <c r="W143" i="1" s="1"/>
  <c r="M143" i="1" a="1"/>
  <c r="L143" i="1" a="1"/>
  <c r="L143" i="1" s="1"/>
  <c r="M142" i="1" a="1"/>
  <c r="M142" i="1" s="1"/>
  <c r="N142" i="1" s="1"/>
  <c r="O142" i="1" s="1"/>
  <c r="P142" i="1" s="1"/>
  <c r="Q142" i="1" s="1"/>
  <c r="R142" i="1" s="1"/>
  <c r="S142" i="1" s="1"/>
  <c r="T142" i="1" s="1"/>
  <c r="U142" i="1" s="1"/>
  <c r="V142" i="1" s="1"/>
  <c r="W142" i="1" s="1"/>
  <c r="L142" i="1"/>
  <c r="L142" i="1" a="1"/>
  <c r="M141" i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M141" i="1" a="1"/>
  <c r="V140" i="1"/>
  <c r="W140" i="1" s="1"/>
  <c r="M140" i="1" a="1"/>
  <c r="M140" i="1" s="1"/>
  <c r="N140" i="1" s="1"/>
  <c r="O140" i="1" s="1"/>
  <c r="P140" i="1" s="1"/>
  <c r="Q140" i="1" s="1"/>
  <c r="R140" i="1" s="1"/>
  <c r="S140" i="1" s="1"/>
  <c r="T140" i="1" s="1"/>
  <c r="U140" i="1" s="1"/>
  <c r="P139" i="1"/>
  <c r="Q139" i="1" s="1"/>
  <c r="R139" i="1" s="1"/>
  <c r="S139" i="1" s="1"/>
  <c r="T139" i="1" s="1"/>
  <c r="U139" i="1" s="1"/>
  <c r="V139" i="1" s="1"/>
  <c r="W139" i="1" s="1"/>
  <c r="M139" i="1"/>
  <c r="N139" i="1" s="1"/>
  <c r="O139" i="1" s="1"/>
  <c r="M139" i="1" a="1"/>
  <c r="M138" i="1"/>
  <c r="M138" i="1" a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M136" i="1" a="1"/>
  <c r="M136" i="1" s="1"/>
  <c r="N136" i="1" s="1"/>
  <c r="O136" i="1" s="1"/>
  <c r="P136" i="1" s="1"/>
  <c r="Q136" i="1" s="1"/>
  <c r="R136" i="1" s="1"/>
  <c r="S136" i="1" s="1"/>
  <c r="T136" i="1" s="1"/>
  <c r="U136" i="1" s="1"/>
  <c r="V136" i="1" s="1"/>
  <c r="W136" i="1" s="1"/>
  <c r="M135" i="1"/>
  <c r="N135" i="1" s="1"/>
  <c r="O135" i="1" s="1"/>
  <c r="P135" i="1" s="1"/>
  <c r="Q135" i="1" s="1"/>
  <c r="R135" i="1" s="1"/>
  <c r="S135" i="1" s="1"/>
  <c r="T135" i="1" s="1"/>
  <c r="U135" i="1" s="1"/>
  <c r="V135" i="1" s="1"/>
  <c r="W135" i="1" s="1"/>
  <c r="M135" i="1" a="1"/>
  <c r="V133" i="1"/>
  <c r="W133" i="1" s="1"/>
  <c r="M133" i="1" a="1"/>
  <c r="M133" i="1" s="1"/>
  <c r="N133" i="1" s="1"/>
  <c r="O133" i="1" s="1"/>
  <c r="P133" i="1" s="1"/>
  <c r="Q133" i="1" s="1"/>
  <c r="R133" i="1" s="1"/>
  <c r="S133" i="1" s="1"/>
  <c r="T133" i="1" s="1"/>
  <c r="U133" i="1" s="1"/>
  <c r="L133" i="1"/>
  <c r="L133" i="1" a="1"/>
  <c r="M132" i="1" a="1"/>
  <c r="M132" i="1" s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L132" i="1" a="1"/>
  <c r="L132" i="1" s="1"/>
  <c r="M131" i="1" a="1"/>
  <c r="M131" i="1" s="1"/>
  <c r="N131" i="1" s="1"/>
  <c r="O131" i="1" s="1"/>
  <c r="P131" i="1" s="1"/>
  <c r="Q131" i="1" s="1"/>
  <c r="R131" i="1" s="1"/>
  <c r="S131" i="1" s="1"/>
  <c r="T131" i="1" s="1"/>
  <c r="U131" i="1" s="1"/>
  <c r="V131" i="1" s="1"/>
  <c r="W131" i="1" s="1"/>
  <c r="T130" i="1"/>
  <c r="U130" i="1" s="1"/>
  <c r="V130" i="1" s="1"/>
  <c r="W130" i="1" s="1"/>
  <c r="M130" i="1" a="1"/>
  <c r="M130" i="1" s="1"/>
  <c r="N130" i="1" s="1"/>
  <c r="O130" i="1" s="1"/>
  <c r="P130" i="1" s="1"/>
  <c r="Q130" i="1" s="1"/>
  <c r="R130" i="1" s="1"/>
  <c r="S130" i="1" s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 a="1"/>
  <c r="M128" i="1" s="1"/>
  <c r="M127" i="1" a="1"/>
  <c r="M127" i="1" s="1"/>
  <c r="N127" i="1" s="1"/>
  <c r="O127" i="1" s="1"/>
  <c r="P127" i="1" s="1"/>
  <c r="Q127" i="1" s="1"/>
  <c r="R127" i="1" s="1"/>
  <c r="S127" i="1" s="1"/>
  <c r="T127" i="1" s="1"/>
  <c r="U127" i="1" s="1"/>
  <c r="V127" i="1" s="1"/>
  <c r="W127" i="1" s="1"/>
  <c r="P126" i="1"/>
  <c r="Q126" i="1" s="1"/>
  <c r="R126" i="1" s="1"/>
  <c r="S126" i="1" s="1"/>
  <c r="T126" i="1" s="1"/>
  <c r="U126" i="1" s="1"/>
  <c r="V126" i="1" s="1"/>
  <c r="W126" i="1" s="1"/>
  <c r="N126" i="1"/>
  <c r="O126" i="1" s="1"/>
  <c r="M126" i="1" a="1"/>
  <c r="M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M123" i="1" a="1"/>
  <c r="M123" i="1" s="1"/>
  <c r="N123" i="1" s="1"/>
  <c r="O123" i="1" s="1"/>
  <c r="P123" i="1" s="1"/>
  <c r="Q123" i="1" s="1"/>
  <c r="R123" i="1" s="1"/>
  <c r="S123" i="1" s="1"/>
  <c r="T123" i="1" s="1"/>
  <c r="U123" i="1" s="1"/>
  <c r="V123" i="1" s="1"/>
  <c r="W123" i="1" s="1"/>
  <c r="L123" i="1" a="1"/>
  <c r="L123" i="1" s="1"/>
  <c r="M122" i="1" a="1"/>
  <c r="M122" i="1" s="1"/>
  <c r="N122" i="1" s="1"/>
  <c r="O122" i="1" s="1"/>
  <c r="P122" i="1" s="1"/>
  <c r="Q122" i="1" s="1"/>
  <c r="R122" i="1" s="1"/>
  <c r="S122" i="1" s="1"/>
  <c r="T122" i="1" s="1"/>
  <c r="U122" i="1" s="1"/>
  <c r="V122" i="1" s="1"/>
  <c r="W122" i="1" s="1"/>
  <c r="L122" i="1" a="1"/>
  <c r="L122" i="1" s="1"/>
  <c r="M121" i="1" a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N120" i="1"/>
  <c r="O120" i="1" s="1"/>
  <c r="P120" i="1" s="1"/>
  <c r="Q120" i="1" s="1"/>
  <c r="R120" i="1" s="1"/>
  <c r="S120" i="1" s="1"/>
  <c r="T120" i="1" s="1"/>
  <c r="U120" i="1" s="1"/>
  <c r="V120" i="1" s="1"/>
  <c r="W120" i="1" s="1"/>
  <c r="M120" i="1" a="1"/>
  <c r="M120" i="1" s="1"/>
  <c r="M119" i="1" a="1"/>
  <c r="M119" i="1" s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8" i="1" a="1"/>
  <c r="M118" i="1" s="1"/>
  <c r="V117" i="1"/>
  <c r="W117" i="1" s="1"/>
  <c r="M117" i="1"/>
  <c r="N117" i="1" s="1"/>
  <c r="O117" i="1" s="1"/>
  <c r="P117" i="1" s="1"/>
  <c r="Q117" i="1" s="1"/>
  <c r="R117" i="1" s="1"/>
  <c r="S117" i="1" s="1"/>
  <c r="T117" i="1" s="1"/>
  <c r="U117" i="1" s="1"/>
  <c r="M117" i="1" a="1"/>
  <c r="U116" i="1"/>
  <c r="V116" i="1" s="1"/>
  <c r="W116" i="1" s="1"/>
  <c r="M116" i="1" a="1"/>
  <c r="M116" i="1" s="1"/>
  <c r="N116" i="1" s="1"/>
  <c r="O116" i="1" s="1"/>
  <c r="P116" i="1" s="1"/>
  <c r="Q116" i="1" s="1"/>
  <c r="R116" i="1" s="1"/>
  <c r="S116" i="1" s="1"/>
  <c r="T116" i="1" s="1"/>
  <c r="M115" i="1"/>
  <c r="N115" i="1" s="1"/>
  <c r="O115" i="1" s="1"/>
  <c r="P115" i="1" s="1"/>
  <c r="Q115" i="1" s="1"/>
  <c r="R115" i="1" s="1"/>
  <c r="S115" i="1" s="1"/>
  <c r="T115" i="1" s="1"/>
  <c r="U115" i="1" s="1"/>
  <c r="V115" i="1" s="1"/>
  <c r="W115" i="1" s="1"/>
  <c r="M115" i="1" a="1"/>
  <c r="S113" i="1"/>
  <c r="T113" i="1" s="1"/>
  <c r="U113" i="1" s="1"/>
  <c r="V113" i="1" s="1"/>
  <c r="W113" i="1" s="1"/>
  <c r="M113" i="1" a="1"/>
  <c r="M113" i="1" s="1"/>
  <c r="N113" i="1" s="1"/>
  <c r="O113" i="1" s="1"/>
  <c r="P113" i="1" s="1"/>
  <c r="Q113" i="1" s="1"/>
  <c r="R113" i="1" s="1"/>
  <c r="L113" i="1" a="1"/>
  <c r="L113" i="1" s="1"/>
  <c r="T112" i="1"/>
  <c r="U112" i="1" s="1"/>
  <c r="V112" i="1" s="1"/>
  <c r="W112" i="1" s="1"/>
  <c r="M112" i="1"/>
  <c r="N112" i="1" s="1"/>
  <c r="O112" i="1" s="1"/>
  <c r="P112" i="1" s="1"/>
  <c r="Q112" i="1" s="1"/>
  <c r="R112" i="1" s="1"/>
  <c r="S112" i="1" s="1"/>
  <c r="M112" i="1" a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09" i="1"/>
  <c r="M109" i="1" a="1"/>
  <c r="R108" i="1"/>
  <c r="S108" i="1" s="1"/>
  <c r="T108" i="1" s="1"/>
  <c r="U108" i="1" s="1"/>
  <c r="V108" i="1" s="1"/>
  <c r="W108" i="1" s="1"/>
  <c r="M108" i="1" a="1"/>
  <c r="M108" i="1" s="1"/>
  <c r="N108" i="1" s="1"/>
  <c r="O108" i="1" s="1"/>
  <c r="P108" i="1" s="1"/>
  <c r="Q108" i="1" s="1"/>
  <c r="Q107" i="1"/>
  <c r="R107" i="1" s="1"/>
  <c r="S107" i="1" s="1"/>
  <c r="T107" i="1" s="1"/>
  <c r="U107" i="1" s="1"/>
  <c r="V107" i="1" s="1"/>
  <c r="W107" i="1" s="1"/>
  <c r="M107" i="1"/>
  <c r="N107" i="1" s="1"/>
  <c r="O107" i="1" s="1"/>
  <c r="P107" i="1" s="1"/>
  <c r="M107" i="1" a="1"/>
  <c r="P106" i="1"/>
  <c r="Q106" i="1" s="1"/>
  <c r="R106" i="1" s="1"/>
  <c r="S106" i="1" s="1"/>
  <c r="T106" i="1" s="1"/>
  <c r="U106" i="1" s="1"/>
  <c r="V106" i="1" s="1"/>
  <c r="W106" i="1" s="1"/>
  <c r="M106" i="1" a="1"/>
  <c r="M106" i="1" s="1"/>
  <c r="N106" i="1" s="1"/>
  <c r="O106" i="1" s="1"/>
  <c r="M104" i="1" a="1"/>
  <c r="M104" i="1" s="1"/>
  <c r="N104" i="1" s="1"/>
  <c r="O104" i="1" s="1"/>
  <c r="P104" i="1" s="1"/>
  <c r="Q104" i="1" s="1"/>
  <c r="R104" i="1" s="1"/>
  <c r="S104" i="1" s="1"/>
  <c r="T104" i="1" s="1"/>
  <c r="U104" i="1" s="1"/>
  <c r="V104" i="1" s="1"/>
  <c r="W104" i="1" s="1"/>
  <c r="L104" i="1"/>
  <c r="L104" i="1" a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O102" i="1"/>
  <c r="P102" i="1" s="1"/>
  <c r="Q102" i="1" s="1"/>
  <c r="R102" i="1" s="1"/>
  <c r="S102" i="1" s="1"/>
  <c r="T102" i="1" s="1"/>
  <c r="U102" i="1" s="1"/>
  <c r="V102" i="1" s="1"/>
  <c r="W102" i="1" s="1"/>
  <c r="M102" i="1" a="1"/>
  <c r="M102" i="1" s="1"/>
  <c r="N102" i="1" s="1"/>
  <c r="M101" i="1" a="1"/>
  <c r="M101" i="1" s="1"/>
  <c r="N101" i="1" s="1"/>
  <c r="O101" i="1" s="1"/>
  <c r="P101" i="1" s="1"/>
  <c r="Q101" i="1" s="1"/>
  <c r="R101" i="1" s="1"/>
  <c r="S101" i="1" s="1"/>
  <c r="T101" i="1" s="1"/>
  <c r="U101" i="1" s="1"/>
  <c r="V101" i="1" s="1"/>
  <c r="W101" i="1" s="1"/>
  <c r="M100" i="1"/>
  <c r="M100" i="1" a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N98" i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8" i="1" s="1"/>
  <c r="O97" i="1"/>
  <c r="P97" i="1" s="1"/>
  <c r="Q97" i="1" s="1"/>
  <c r="R97" i="1" s="1"/>
  <c r="S97" i="1" s="1"/>
  <c r="T97" i="1" s="1"/>
  <c r="U97" i="1" s="1"/>
  <c r="V97" i="1" s="1"/>
  <c r="W97" i="1" s="1"/>
  <c r="M97" i="1"/>
  <c r="N97" i="1" s="1"/>
  <c r="M97" i="1" a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L95" i="1" a="1"/>
  <c r="L95" i="1" s="1"/>
  <c r="M94" i="1" a="1"/>
  <c r="M94" i="1" s="1"/>
  <c r="N94" i="1" s="1"/>
  <c r="O94" i="1" s="1"/>
  <c r="P94" i="1" s="1"/>
  <c r="Q94" i="1" s="1"/>
  <c r="R94" i="1" s="1"/>
  <c r="S94" i="1" s="1"/>
  <c r="T94" i="1" s="1"/>
  <c r="U94" i="1" s="1"/>
  <c r="V94" i="1" s="1"/>
  <c r="W94" i="1" s="1"/>
  <c r="O93" i="1"/>
  <c r="P93" i="1" s="1"/>
  <c r="Q93" i="1" s="1"/>
  <c r="R93" i="1" s="1"/>
  <c r="S93" i="1" s="1"/>
  <c r="T93" i="1" s="1"/>
  <c r="U93" i="1" s="1"/>
  <c r="V93" i="1" s="1"/>
  <c r="W93" i="1" s="1"/>
  <c r="N93" i="1"/>
  <c r="M93" i="1" a="1"/>
  <c r="M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1" i="1" a="1"/>
  <c r="M91" i="1" s="1"/>
  <c r="M90" i="1" a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N89" i="1"/>
  <c r="O89" i="1" s="1"/>
  <c r="P89" i="1" s="1"/>
  <c r="Q89" i="1" s="1"/>
  <c r="R89" i="1" s="1"/>
  <c r="S89" i="1" s="1"/>
  <c r="T89" i="1" s="1"/>
  <c r="U89" i="1" s="1"/>
  <c r="V89" i="1" s="1"/>
  <c r="W89" i="1" s="1"/>
  <c r="M89" i="1" a="1"/>
  <c r="M89" i="1" s="1"/>
  <c r="N88" i="1"/>
  <c r="O88" i="1" s="1"/>
  <c r="P88" i="1" s="1"/>
  <c r="Q88" i="1" s="1"/>
  <c r="R88" i="1" s="1"/>
  <c r="S88" i="1" s="1"/>
  <c r="T88" i="1" s="1"/>
  <c r="U88" i="1" s="1"/>
  <c r="V88" i="1" s="1"/>
  <c r="W88" i="1" s="1"/>
  <c r="M88" i="1" a="1"/>
  <c r="M88" i="1" s="1"/>
  <c r="M86" i="1" a="1"/>
  <c r="M86" i="1" s="1"/>
  <c r="N86" i="1" s="1"/>
  <c r="O86" i="1" s="1"/>
  <c r="P86" i="1" s="1"/>
  <c r="Q86" i="1" s="1"/>
  <c r="R86" i="1" s="1"/>
  <c r="S86" i="1" s="1"/>
  <c r="T86" i="1" s="1"/>
  <c r="U86" i="1" s="1"/>
  <c r="V86" i="1" s="1"/>
  <c r="W86" i="1" s="1"/>
  <c r="L86" i="1" a="1"/>
  <c r="L86" i="1" s="1"/>
  <c r="N85" i="1"/>
  <c r="O85" i="1" s="1"/>
  <c r="P85" i="1" s="1"/>
  <c r="Q85" i="1" s="1"/>
  <c r="R85" i="1" s="1"/>
  <c r="S85" i="1" s="1"/>
  <c r="T85" i="1" s="1"/>
  <c r="U85" i="1" s="1"/>
  <c r="V85" i="1" s="1"/>
  <c r="W85" i="1" s="1"/>
  <c r="M85" i="1" a="1"/>
  <c r="M85" i="1" s="1"/>
  <c r="M84" i="1" a="1"/>
  <c r="M84" i="1" s="1"/>
  <c r="N84" i="1" s="1"/>
  <c r="O84" i="1" s="1"/>
  <c r="P84" i="1" s="1"/>
  <c r="Q84" i="1" s="1"/>
  <c r="R84" i="1" s="1"/>
  <c r="S84" i="1" s="1"/>
  <c r="T84" i="1" s="1"/>
  <c r="U84" i="1" s="1"/>
  <c r="V84" i="1" s="1"/>
  <c r="W84" i="1" s="1"/>
  <c r="M83" i="1" a="1"/>
  <c r="M83" i="1" s="1"/>
  <c r="N83" i="1" s="1"/>
  <c r="O83" i="1" s="1"/>
  <c r="P83" i="1" s="1"/>
  <c r="Q83" i="1" s="1"/>
  <c r="R83" i="1" s="1"/>
  <c r="S83" i="1" s="1"/>
  <c r="T83" i="1" s="1"/>
  <c r="U83" i="1" s="1"/>
  <c r="V83" i="1" s="1"/>
  <c r="W83" i="1" s="1"/>
  <c r="M82" i="1" a="1"/>
  <c r="M82" i="1" s="1"/>
  <c r="P81" i="1"/>
  <c r="Q81" i="1" s="1"/>
  <c r="R81" i="1" s="1"/>
  <c r="S81" i="1" s="1"/>
  <c r="T81" i="1" s="1"/>
  <c r="U81" i="1" s="1"/>
  <c r="V81" i="1" s="1"/>
  <c r="W81" i="1" s="1"/>
  <c r="N81" i="1"/>
  <c r="O81" i="1" s="1"/>
  <c r="M81" i="1"/>
  <c r="M81" i="1" a="1"/>
  <c r="M80" i="1" a="1"/>
  <c r="M80" i="1" s="1"/>
  <c r="N80" i="1" s="1"/>
  <c r="O80" i="1" s="1"/>
  <c r="P80" i="1" s="1"/>
  <c r="Q80" i="1" s="1"/>
  <c r="R80" i="1" s="1"/>
  <c r="S80" i="1" s="1"/>
  <c r="T80" i="1" s="1"/>
  <c r="U80" i="1" s="1"/>
  <c r="V80" i="1" s="1"/>
  <c r="W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7" i="1" a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L77" i="1" a="1"/>
  <c r="L77" i="1" s="1"/>
  <c r="M76" i="1"/>
  <c r="N76" i="1" s="1"/>
  <c r="O76" i="1" s="1"/>
  <c r="P76" i="1" s="1"/>
  <c r="Q76" i="1" s="1"/>
  <c r="R76" i="1" s="1"/>
  <c r="S76" i="1" s="1"/>
  <c r="T76" i="1" s="1"/>
  <c r="U76" i="1" s="1"/>
  <c r="V76" i="1" s="1"/>
  <c r="W76" i="1" s="1"/>
  <c r="M76" i="1" a="1"/>
  <c r="N75" i="1"/>
  <c r="O75" i="1" s="1"/>
  <c r="P75" i="1" s="1"/>
  <c r="Q75" i="1" s="1"/>
  <c r="R75" i="1" s="1"/>
  <c r="S75" i="1" s="1"/>
  <c r="T75" i="1" s="1"/>
  <c r="U75" i="1" s="1"/>
  <c r="V75" i="1" s="1"/>
  <c r="W75" i="1" s="1"/>
  <c r="M75" i="1"/>
  <c r="M75" i="1" a="1"/>
  <c r="M74" i="1" a="1"/>
  <c r="M74" i="1" s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3" i="1" a="1"/>
  <c r="M73" i="1" s="1"/>
  <c r="N72" i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M72" i="1" s="1"/>
  <c r="M71" i="1" a="1"/>
  <c r="M71" i="1" s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P70" i="1"/>
  <c r="Q70" i="1" s="1"/>
  <c r="R70" i="1" s="1"/>
  <c r="S70" i="1" s="1"/>
  <c r="T70" i="1" s="1"/>
  <c r="U70" i="1" s="1"/>
  <c r="V70" i="1" s="1"/>
  <c r="W70" i="1" s="1"/>
  <c r="O70" i="1"/>
  <c r="N70" i="1"/>
  <c r="M70" i="1" a="1"/>
  <c r="M70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L68" i="1" a="1"/>
  <c r="L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M66" i="1" a="1"/>
  <c r="M66" i="1" s="1"/>
  <c r="N66" i="1" s="1"/>
  <c r="O66" i="1" s="1"/>
  <c r="P66" i="1" s="1"/>
  <c r="Q66" i="1" s="1"/>
  <c r="R66" i="1" s="1"/>
  <c r="S66" i="1" s="1"/>
  <c r="T66" i="1" s="1"/>
  <c r="U66" i="1" s="1"/>
  <c r="V66" i="1" s="1"/>
  <c r="W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N63" i="1"/>
  <c r="O63" i="1" s="1"/>
  <c r="P63" i="1" s="1"/>
  <c r="Q63" i="1" s="1"/>
  <c r="R63" i="1" s="1"/>
  <c r="S63" i="1" s="1"/>
  <c r="T63" i="1" s="1"/>
  <c r="U63" i="1" s="1"/>
  <c r="V63" i="1" s="1"/>
  <c r="W63" i="1" s="1"/>
  <c r="M63" i="1" a="1"/>
  <c r="M63" i="1" s="1"/>
  <c r="M62" i="1" a="1"/>
  <c r="M62" i="1" s="1"/>
  <c r="N62" i="1" s="1"/>
  <c r="O62" i="1" s="1"/>
  <c r="P62" i="1" s="1"/>
  <c r="Q62" i="1" s="1"/>
  <c r="R62" i="1" s="1"/>
  <c r="S62" i="1" s="1"/>
  <c r="T62" i="1" s="1"/>
  <c r="U62" i="1" s="1"/>
  <c r="V62" i="1" s="1"/>
  <c r="W62" i="1" s="1"/>
  <c r="N61" i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M61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 a="1"/>
  <c r="L59" i="1" s="1"/>
  <c r="M58" i="1" a="1"/>
  <c r="M58" i="1" s="1"/>
  <c r="N58" i="1" s="1"/>
  <c r="O58" i="1" s="1"/>
  <c r="P58" i="1" s="1"/>
  <c r="Q58" i="1" s="1"/>
  <c r="R58" i="1" s="1"/>
  <c r="S58" i="1" s="1"/>
  <c r="T58" i="1" s="1"/>
  <c r="U58" i="1" s="1"/>
  <c r="V58" i="1" s="1"/>
  <c r="W58" i="1" s="1"/>
  <c r="N57" i="1"/>
  <c r="O57" i="1" s="1"/>
  <c r="P57" i="1" s="1"/>
  <c r="Q57" i="1" s="1"/>
  <c r="R57" i="1" s="1"/>
  <c r="S57" i="1" s="1"/>
  <c r="T57" i="1" s="1"/>
  <c r="U57" i="1" s="1"/>
  <c r="V57" i="1" s="1"/>
  <c r="W57" i="1" s="1"/>
  <c r="M57" i="1" a="1"/>
  <c r="M57" i="1" s="1"/>
  <c r="R56" i="1"/>
  <c r="S56" i="1" s="1"/>
  <c r="T56" i="1" s="1"/>
  <c r="U56" i="1" s="1"/>
  <c r="V56" i="1" s="1"/>
  <c r="W56" i="1" s="1"/>
  <c r="Q56" i="1"/>
  <c r="P56" i="1"/>
  <c r="N56" i="1"/>
  <c r="O56" i="1" s="1"/>
  <c r="M56" i="1" a="1"/>
  <c r="M56" i="1" s="1"/>
  <c r="M55" i="1" a="1"/>
  <c r="M55" i="1" s="1"/>
  <c r="P54" i="1"/>
  <c r="Q54" i="1" s="1"/>
  <c r="R54" i="1" s="1"/>
  <c r="S54" i="1" s="1"/>
  <c r="T54" i="1" s="1"/>
  <c r="U54" i="1" s="1"/>
  <c r="V54" i="1" s="1"/>
  <c r="W54" i="1" s="1"/>
  <c r="N54" i="1"/>
  <c r="O54" i="1" s="1"/>
  <c r="M54" i="1"/>
  <c r="M54" i="1" a="1"/>
  <c r="M53" i="1" a="1"/>
  <c r="M53" i="1" s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2" i="1"/>
  <c r="N52" i="1" s="1"/>
  <c r="O52" i="1" s="1"/>
  <c r="P52" i="1" s="1"/>
  <c r="Q52" i="1" s="1"/>
  <c r="R52" i="1" s="1"/>
  <c r="S52" i="1" s="1"/>
  <c r="T52" i="1" s="1"/>
  <c r="U52" i="1" s="1"/>
  <c r="V52" i="1" s="1"/>
  <c r="W52" i="1" s="1"/>
  <c r="M52" i="1" a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L50" i="1" a="1"/>
  <c r="L50" i="1" s="1"/>
  <c r="M49" i="1" a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M48" i="1" a="1"/>
  <c r="M48" i="1" s="1"/>
  <c r="N48" i="1" s="1"/>
  <c r="O48" i="1" s="1"/>
  <c r="P48" i="1" s="1"/>
  <c r="Q48" i="1" s="1"/>
  <c r="R48" i="1" s="1"/>
  <c r="S48" i="1" s="1"/>
  <c r="T48" i="1" s="1"/>
  <c r="U48" i="1" s="1"/>
  <c r="V48" i="1" s="1"/>
  <c r="W48" i="1" s="1"/>
  <c r="M47" i="1" a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6" i="1" a="1"/>
  <c r="M46" i="1" s="1"/>
  <c r="M45" i="1" a="1"/>
  <c r="M45" i="1" s="1"/>
  <c r="N45" i="1" s="1"/>
  <c r="O45" i="1" s="1"/>
  <c r="P45" i="1" s="1"/>
  <c r="Q45" i="1" s="1"/>
  <c r="R45" i="1" s="1"/>
  <c r="S45" i="1" s="1"/>
  <c r="T45" i="1" s="1"/>
  <c r="U45" i="1" s="1"/>
  <c r="V45" i="1" s="1"/>
  <c r="W45" i="1" s="1"/>
  <c r="M44" i="1" a="1"/>
  <c r="M44" i="1" s="1"/>
  <c r="N44" i="1" s="1"/>
  <c r="O44" i="1" s="1"/>
  <c r="P44" i="1" s="1"/>
  <c r="Q44" i="1" s="1"/>
  <c r="R44" i="1" s="1"/>
  <c r="S44" i="1" s="1"/>
  <c r="T44" i="1" s="1"/>
  <c r="U44" i="1" s="1"/>
  <c r="V44" i="1" s="1"/>
  <c r="W44" i="1" s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M41" i="1" a="1"/>
  <c r="M41" i="1" s="1"/>
  <c r="N41" i="1" s="1"/>
  <c r="O41" i="1" s="1"/>
  <c r="P41" i="1" s="1"/>
  <c r="Q41" i="1" s="1"/>
  <c r="R41" i="1" s="1"/>
  <c r="S41" i="1" s="1"/>
  <c r="T41" i="1" s="1"/>
  <c r="U41" i="1" s="1"/>
  <c r="V41" i="1" s="1"/>
  <c r="W41" i="1" s="1"/>
  <c r="M40" i="1" a="1"/>
  <c r="M40" i="1" s="1"/>
  <c r="N40" i="1" s="1"/>
  <c r="O40" i="1" s="1"/>
  <c r="P40" i="1" s="1"/>
  <c r="Q40" i="1" s="1"/>
  <c r="R40" i="1" s="1"/>
  <c r="S40" i="1" s="1"/>
  <c r="T40" i="1" s="1"/>
  <c r="U40" i="1" s="1"/>
  <c r="V40" i="1" s="1"/>
  <c r="W40" i="1" s="1"/>
  <c r="M39" i="1" a="1"/>
  <c r="M39" i="1" s="1"/>
  <c r="N39" i="1" s="1"/>
  <c r="O39" i="1" s="1"/>
  <c r="P39" i="1" s="1"/>
  <c r="Q39" i="1" s="1"/>
  <c r="R39" i="1" s="1"/>
  <c r="S39" i="1" s="1"/>
  <c r="T39" i="1" s="1"/>
  <c r="U39" i="1" s="1"/>
  <c r="V39" i="1" s="1"/>
  <c r="W39" i="1" s="1"/>
  <c r="L37" i="1"/>
  <c r="L37" i="1" a="1"/>
  <c r="W36" i="1" a="1"/>
  <c r="W36" i="1" s="1"/>
  <c r="V36" i="1" a="1"/>
  <c r="V36" i="1" s="1"/>
  <c r="U36" i="1" a="1"/>
  <c r="U36" i="1" s="1"/>
  <c r="T36" i="1" a="1"/>
  <c r="T36" i="1" s="1"/>
  <c r="S36" i="1" a="1"/>
  <c r="S36" i="1" s="1"/>
  <c r="R36" i="1"/>
  <c r="R36" i="1" a="1"/>
  <c r="Q36" i="1" a="1"/>
  <c r="Q36" i="1" s="1"/>
  <c r="P36" i="1" a="1"/>
  <c r="P36" i="1" s="1"/>
  <c r="O36" i="1" a="1"/>
  <c r="O36" i="1" s="1"/>
  <c r="N36" i="1" a="1"/>
  <c r="N36" i="1" s="1"/>
  <c r="M36" i="1" a="1"/>
  <c r="M36" i="1" s="1"/>
  <c r="L36" i="1" a="1"/>
  <c r="L36" i="1" s="1"/>
  <c r="W35" i="1" a="1"/>
  <c r="W35" i="1" s="1"/>
  <c r="V35" i="1" a="1"/>
  <c r="V35" i="1" s="1"/>
  <c r="U35" i="1" a="1"/>
  <c r="U35" i="1" s="1"/>
  <c r="T35" i="1" a="1"/>
  <c r="T35" i="1" s="1"/>
  <c r="S35" i="1" a="1"/>
  <c r="S35" i="1" s="1"/>
  <c r="R35" i="1" a="1"/>
  <c r="R35" i="1" s="1"/>
  <c r="Q35" i="1" a="1"/>
  <c r="Q35" i="1" s="1"/>
  <c r="P35" i="1" a="1"/>
  <c r="P35" i="1" s="1"/>
  <c r="O35" i="1" a="1"/>
  <c r="O35" i="1" s="1"/>
  <c r="N35" i="1" a="1"/>
  <c r="N35" i="1" s="1"/>
  <c r="M35" i="1" a="1"/>
  <c r="M35" i="1" s="1"/>
  <c r="L35" i="1" a="1"/>
  <c r="L35" i="1" s="1"/>
  <c r="L33" i="1" a="1"/>
  <c r="L33" i="1" s="1"/>
  <c r="W32" i="1" a="1"/>
  <c r="W32" i="1" s="1"/>
  <c r="V32" i="1" a="1"/>
  <c r="V32" i="1" s="1"/>
  <c r="U32" i="1" a="1"/>
  <c r="U32" i="1" s="1"/>
  <c r="T32" i="1" a="1"/>
  <c r="T32" i="1" s="1"/>
  <c r="S32" i="1" a="1"/>
  <c r="S32" i="1" s="1"/>
  <c r="R32" i="1" a="1"/>
  <c r="R32" i="1" s="1"/>
  <c r="Q32" i="1" a="1"/>
  <c r="Q32" i="1" s="1"/>
  <c r="P32" i="1" a="1"/>
  <c r="P32" i="1" s="1"/>
  <c r="O32" i="1" a="1"/>
  <c r="O32" i="1" s="1"/>
  <c r="N32" i="1" a="1"/>
  <c r="N32" i="1" s="1"/>
  <c r="M32" i="1" a="1"/>
  <c r="M32" i="1" s="1"/>
  <c r="L32" i="1" a="1"/>
  <c r="L32" i="1" s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 a="1"/>
  <c r="Q31" i="1" s="1"/>
  <c r="P31" i="1" a="1"/>
  <c r="P31" i="1" s="1"/>
  <c r="O31" i="1" a="1"/>
  <c r="O31" i="1" s="1"/>
  <c r="N31" i="1" a="1"/>
  <c r="N31" i="1" s="1"/>
  <c r="M31" i="1" a="1"/>
  <c r="M31" i="1" s="1"/>
  <c r="L31" i="1" a="1"/>
  <c r="L31" i="1" s="1"/>
  <c r="W30" i="1" a="1"/>
  <c r="W30" i="1" s="1"/>
  <c r="V30" i="1" a="1"/>
  <c r="V30" i="1" s="1"/>
  <c r="U30" i="1" a="1"/>
  <c r="U30" i="1" s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O30" i="1" a="1"/>
  <c r="O30" i="1" s="1"/>
  <c r="N30" i="1" a="1"/>
  <c r="N30" i="1" s="1"/>
  <c r="M30" i="1" a="1"/>
  <c r="M30" i="1" s="1"/>
  <c r="L30" i="1" a="1"/>
  <c r="L30" i="1" s="1"/>
  <c r="L28" i="1" a="1"/>
  <c r="L28" i="1" s="1"/>
  <c r="W27" i="1" a="1"/>
  <c r="W27" i="1" s="1"/>
  <c r="V27" i="1" a="1"/>
  <c r="V27" i="1" s="1"/>
  <c r="U27" i="1" a="1"/>
  <c r="U27" i="1" s="1"/>
  <c r="T27" i="1" a="1"/>
  <c r="T27" i="1" s="1"/>
  <c r="S27" i="1" a="1"/>
  <c r="S27" i="1" s="1"/>
  <c r="R27" i="1" a="1"/>
  <c r="R27" i="1" s="1"/>
  <c r="Q27" i="1" a="1"/>
  <c r="Q27" i="1" s="1"/>
  <c r="P27" i="1" a="1"/>
  <c r="P27" i="1" s="1"/>
  <c r="O27" i="1" a="1"/>
  <c r="O27" i="1" s="1"/>
  <c r="N27" i="1" a="1"/>
  <c r="N27" i="1" s="1"/>
  <c r="M27" i="1" a="1"/>
  <c r="M27" i="1" s="1"/>
  <c r="L27" i="1" a="1"/>
  <c r="L27" i="1" s="1"/>
  <c r="W26" i="1" a="1"/>
  <c r="W26" i="1" s="1"/>
  <c r="V26" i="1" a="1"/>
  <c r="V26" i="1" s="1"/>
  <c r="U26" i="1" a="1"/>
  <c r="U26" i="1" s="1"/>
  <c r="T26" i="1" a="1"/>
  <c r="T26" i="1" s="1"/>
  <c r="S26" i="1" a="1"/>
  <c r="S26" i="1" s="1"/>
  <c r="R26" i="1" a="1"/>
  <c r="R26" i="1" s="1"/>
  <c r="Q26" i="1" a="1"/>
  <c r="Q26" i="1" s="1"/>
  <c r="P26" i="1" a="1"/>
  <c r="P26" i="1" s="1"/>
  <c r="O26" i="1" a="1"/>
  <c r="O26" i="1" s="1"/>
  <c r="N26" i="1" a="1"/>
  <c r="N26" i="1" s="1"/>
  <c r="M26" i="1" a="1"/>
  <c r="M26" i="1" s="1"/>
  <c r="L26" i="1" a="1"/>
  <c r="L26" i="1" s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 a="1"/>
  <c r="S12" i="1" s="1"/>
  <c r="R12" i="1"/>
  <c r="R12" i="1" a="1"/>
  <c r="Q12" i="1"/>
  <c r="Q12" i="1" a="1"/>
  <c r="P12" i="1"/>
  <c r="P12" i="1" a="1"/>
  <c r="O12" i="1"/>
  <c r="O12" i="1" a="1"/>
  <c r="N12" i="1"/>
  <c r="N12" i="1" a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/>
  <c r="L4" i="1" a="1"/>
  <c r="W3" i="1"/>
  <c r="W3" i="1" a="1"/>
  <c r="V3" i="1" a="1"/>
  <c r="V3" i="1" s="1"/>
  <c r="U3" i="1"/>
  <c r="U3" i="1" a="1"/>
  <c r="T3" i="1"/>
  <c r="T3" i="1" a="1"/>
  <c r="S3" i="1"/>
  <c r="S3" i="1" a="1"/>
  <c r="R3" i="1"/>
  <c r="R3" i="1" a="1"/>
  <c r="Q3" i="1"/>
  <c r="Q3" i="1" a="1"/>
  <c r="P3" i="1" a="1"/>
  <c r="P3" i="1" s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<sst xmlns="http://schemas.openxmlformats.org/spreadsheetml/2006/main" count="4119" uniqueCount="122">
  <si>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</si>
  <si>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</si>
  <si>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</si>
  <si>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</si>
  <si>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</si>
  <si>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</si>
  <si>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</si>
  <si>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</si>
  <si>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</si>
  <si>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</si>
  <si>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</si>
  <si>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</si>
  <si>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</si>
  <si>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</si>
  <si>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CIMS.CAN.SK</t>
  </si>
  <si>
    <t>SK</t>
  </si>
  <si>
    <t>Transportation Freight</t>
  </si>
  <si>
    <t>Service requested</t>
  </si>
  <si>
    <t>CIMS.CAN.SK.Transportation Freight</t>
  </si>
  <si>
    <t>annual_region</t>
  </si>
  <si>
    <t>Service provided</t>
  </si>
  <si>
    <t>constant_tech</t>
  </si>
  <si>
    <t>Competition type</t>
  </si>
  <si>
    <t>Price multiplier</t>
  </si>
  <si>
    <t>CIMS.CAN.SK.Biodiesel</t>
  </si>
  <si>
    <t>AFDC 2023</t>
  </si>
  <si>
    <t>CIMS.Generic Fuels.Biogas</t>
  </si>
  <si>
    <t>JCIMS</t>
  </si>
  <si>
    <t>CIMS.Generic Fuels.Black Liquor</t>
  </si>
  <si>
    <t>CIMS.Generic Fuels.Coal</t>
  </si>
  <si>
    <t>CIMS.Generic Fuels.Coke</t>
  </si>
  <si>
    <t>CIMS.Generic Fuels.Diesel</t>
  </si>
  <si>
    <t>CER</t>
  </si>
  <si>
    <t>CIMS.CAN.SK.Electricity</t>
  </si>
  <si>
    <t>CIMS.CAN.SK.Ethanol</t>
  </si>
  <si>
    <t>CIMS.Generic Fuels.Fuel Oil</t>
  </si>
  <si>
    <t>CIMS.Generic Fuels.Gasoline</t>
  </si>
  <si>
    <t>CIMS.CAN.SK.Hydrogen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</si>
  <si>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</si>
  <si>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</si>
  <si>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</si>
  <si>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</si>
  <si>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</si>
  <si>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</si>
  <si>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</si>
  <si>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</si>
  <si>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</si>
  <si>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CIMS.CAN.SK.Transportation Freight.Freight</t>
  </si>
  <si>
    <t>annual_tech</t>
  </si>
  <si>
    <t>CIMS.CAN.SK.Transportation Freight.Off Road</t>
  </si>
  <si>
    <t>Freight</t>
  </si>
  <si>
    <t>Fixed Ratio</t>
  </si>
  <si>
    <t>CIMS.CAN.SK.Transportation Freight.Freight.Land</t>
  </si>
  <si>
    <t>CIMS.CAN.SK.Transportation Freight.Freight.Marine</t>
  </si>
  <si>
    <t>CIMS.CAN.SK.Transportation Freight.Freight.Air</t>
  </si>
  <si>
    <t>Land</t>
  </si>
  <si>
    <t>CIMS.CAN.SK.Transportation Freight.Freight.Land.Light Medium</t>
  </si>
  <si>
    <t>CIMS.CAN.SK.Transportation Freight.Freight.Land.Heavy</t>
  </si>
  <si>
    <t>Light Medium</t>
  </si>
  <si>
    <t>Tech Compete</t>
  </si>
  <si>
    <t>Discount rate_financial</t>
  </si>
  <si>
    <t>%</t>
  </si>
  <si>
    <t>Discount rate_retrofit</t>
  </si>
  <si>
    <t>Heterogeneity</t>
  </si>
  <si>
    <t>Diesel Existing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</si>
  <si>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</si>
  <si>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</si>
  <si>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</si>
  <si>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</si>
  <si>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</si>
  <si>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</si>
  <si>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</si>
  <si>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Output</t>
  </si>
  <si>
    <t>node unit</t>
  </si>
  <si>
    <t>TODO: Update with avg tkm from Freight calcs</t>
  </si>
  <si>
    <t>FCC</t>
  </si>
  <si>
    <t>$</t>
  </si>
  <si>
    <t>FOM</t>
  </si>
  <si>
    <t>CIMS.CAN.SK.Fuel Blends.Diesel_Transportation</t>
  </si>
  <si>
    <t>Diesel Standard</t>
  </si>
  <si>
    <t>Diesel Efficient</t>
  </si>
  <si>
    <t>Gasoline Existing</t>
  </si>
  <si>
    <t>CIMS.CAN.SK.Fuel Blends.Gasoline_Transportation</t>
  </si>
  <si>
    <t>Gasoline Standard</t>
  </si>
  <si>
    <t>Gasoline Efficient</t>
  </si>
  <si>
    <t>Propane</t>
  </si>
  <si>
    <t>Biodiesel</t>
  </si>
  <si>
    <t>Hydrogen</t>
  </si>
  <si>
    <t>CIMS.CAN.SK.Transportation Freight.FCEV Infrastructure</t>
  </si>
  <si>
    <t>Electric</t>
  </si>
  <si>
    <t>CIMS.CAN.SK.Transportation Freight.EV Infrastructure</t>
  </si>
  <si>
    <t>Plug-in Hybrid</t>
  </si>
  <si>
    <t>Heavy</t>
  </si>
  <si>
    <t>Trucks</t>
  </si>
  <si>
    <t>CIMS.CAN.SK.Transportation Freight.Freight.Land.Heavy.Trucks</t>
  </si>
  <si>
    <t>Rail</t>
  </si>
  <si>
    <t>CIMS.CAN.SK.Transportation Freight.Freight.Land.Heavy.Rail</t>
  </si>
  <si>
    <t>Natural Gas</t>
  </si>
  <si>
    <t>Catenary</t>
  </si>
  <si>
    <t>CIMS.CAN.SK.Transportation Freight.Catenary Infrastructure</t>
  </si>
  <si>
    <t>Marine</t>
  </si>
  <si>
    <t>Fuel Oil Existing</t>
  </si>
  <si>
    <t>Fuel Oil Standard</t>
  </si>
  <si>
    <t>Fuel Oil Efficient</t>
  </si>
  <si>
    <t>Air</t>
  </si>
  <si>
    <t>Existing</t>
  </si>
  <si>
    <t>Efficient</t>
  </si>
  <si>
    <t>Off Road</t>
  </si>
  <si>
    <t>Diesel Std</t>
  </si>
  <si>
    <t>Diesel Medium Efficiency</t>
  </si>
  <si>
    <t>Diesel High Efficiency</t>
  </si>
  <si>
    <t>EV Infrastructure</t>
  </si>
  <si>
    <t>CIMS.CAN.SK.Transportation Freight.EV Infrastructure.Depot Stations</t>
  </si>
  <si>
    <t>CIMS.CAN.SK.Transportation Freight.EV Infrastructure.Rapid Charging Stations</t>
  </si>
  <si>
    <t>Depot Stations</t>
  </si>
  <si>
    <t>Station</t>
  </si>
  <si>
    <t>Rapid Charging Stations</t>
  </si>
  <si>
    <t>FCEV Infrastructure</t>
  </si>
  <si>
    <t>Low Capacity Station</t>
  </si>
  <si>
    <t>High Capacity Station</t>
  </si>
  <si>
    <t>Catenary Infrastructure</t>
  </si>
  <si>
    <t>Catenary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</si>
</sst>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freight\transportation%20freight_source%20data.xlsb" TargetMode="External"/><Relationship Id="rId1" Type="http://schemas.openxmlformats.org/officeDocument/2006/relationships/externalLinkPath" Target="/CIMS/dev/cims-models/sources/sectors/transportation%20freight/transportation%20freight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CIMS\Sources\Macro\Prices\10326_retail_fuel_prices_11-29-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54"/>
      <definedName name="annual_header" refersTo="='annual'!$L$2:$DJ$2"/>
      <definedName name="annual_index" refersTo="='annual'!$DL$3:$DL$5454"/>
      <definedName name="constant_data" refersTo="='constant'!$L$3:$AB$5047"/>
      <definedName name="constant_header" refersTo="='constant'!$L$2:$AB$2"/>
      <definedName name="constant_index" refersTo="='constant'!$AD$3:$AD$5047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k*tkm</v>
          </cell>
          <cell r="AD3" t="str">
            <v>.Transportation Freight</v>
          </cell>
        </row>
        <row r="4">
          <cell r="AD4" t="str">
            <v/>
          </cell>
        </row>
        <row r="5">
          <cell r="M5" t="str">
            <v>k*tkm</v>
          </cell>
          <cell r="AD5" t="str">
            <v>.Transportation Freight.Freight</v>
          </cell>
        </row>
        <row r="6">
          <cell r="AD6" t="str">
            <v/>
          </cell>
        </row>
        <row r="7">
          <cell r="M7" t="str">
            <v>k*tkm</v>
          </cell>
          <cell r="AD7" t="str">
            <v>.Transportation Freight.Freight.Land</v>
          </cell>
        </row>
        <row r="8">
          <cell r="AD8" t="str">
            <v/>
          </cell>
        </row>
        <row r="9">
          <cell r="M9" t="str">
            <v>k*tkm</v>
          </cell>
          <cell r="N9">
            <v>0.25</v>
          </cell>
          <cell r="O9">
            <v>0.65</v>
          </cell>
          <cell r="P9">
            <v>15</v>
          </cell>
          <cell r="AD9" t="str">
            <v>.Transportation Freight.Freight.Land.Light Medium</v>
          </cell>
        </row>
        <row r="10">
          <cell r="M10" t="str">
            <v>k*tkm</v>
          </cell>
          <cell r="Q10">
            <v>1950</v>
          </cell>
          <cell r="R10">
            <v>2001</v>
          </cell>
          <cell r="S10">
            <v>16</v>
          </cell>
          <cell r="Z10">
            <v>86358</v>
          </cell>
          <cell r="AA10">
            <v>8450</v>
          </cell>
          <cell r="AD10" t="str">
            <v>.Transportation Freight.Freight.Land.Light MediumDiesel Existing</v>
          </cell>
        </row>
        <row r="11">
          <cell r="M11" t="str">
            <v>k*tkm</v>
          </cell>
          <cell r="Q11">
            <v>2000</v>
          </cell>
          <cell r="R11">
            <v>2101</v>
          </cell>
          <cell r="S11">
            <v>16</v>
          </cell>
          <cell r="Z11">
            <v>86358</v>
          </cell>
          <cell r="AA11">
            <v>8450</v>
          </cell>
          <cell r="AD11" t="str">
            <v>.Transportation Freight.Freight.Land.Light MediumDiesel Standard</v>
          </cell>
        </row>
        <row r="12">
          <cell r="M12" t="str">
            <v>k*tkm</v>
          </cell>
          <cell r="Q12">
            <v>2020</v>
          </cell>
          <cell r="R12">
            <v>2101</v>
          </cell>
          <cell r="S12">
            <v>16</v>
          </cell>
          <cell r="Z12">
            <v>158824.42499999999</v>
          </cell>
          <cell r="AA12">
            <v>8450</v>
          </cell>
          <cell r="AD12" t="str">
            <v>.Transportation Freight.Freight.Land.Light MediumDiesel Efficient</v>
          </cell>
        </row>
        <row r="13">
          <cell r="M13" t="str">
            <v>k*tkm</v>
          </cell>
          <cell r="Q13">
            <v>1950</v>
          </cell>
          <cell r="R13">
            <v>2101</v>
          </cell>
          <cell r="S13">
            <v>16</v>
          </cell>
          <cell r="Z13">
            <v>51814.799999999996</v>
          </cell>
          <cell r="AA13">
            <v>8450</v>
          </cell>
          <cell r="AD13" t="str">
            <v>.Transportation Freight.Freight.Land.Light MediumGasoline Existing</v>
          </cell>
        </row>
        <row r="14">
          <cell r="M14" t="str">
            <v>k*tkm</v>
          </cell>
          <cell r="Q14">
            <v>2000</v>
          </cell>
          <cell r="R14">
            <v>2101</v>
          </cell>
          <cell r="S14">
            <v>16</v>
          </cell>
          <cell r="Z14">
            <v>51814.799999999996</v>
          </cell>
          <cell r="AA14">
            <v>8450</v>
          </cell>
          <cell r="AD14" t="str">
            <v>.Transportation Freight.Freight.Land.Light MediumGasoline Standard</v>
          </cell>
        </row>
        <row r="15">
          <cell r="M15" t="str">
            <v>k*tkm</v>
          </cell>
          <cell r="Q15">
            <v>2020</v>
          </cell>
          <cell r="R15">
            <v>2101</v>
          </cell>
          <cell r="S15">
            <v>16</v>
          </cell>
          <cell r="Z15">
            <v>95294.654999999984</v>
          </cell>
          <cell r="AA15">
            <v>8450</v>
          </cell>
          <cell r="AD15" t="str">
            <v>.Transportation Freight.Freight.Land.Light MediumGasoline Efficient</v>
          </cell>
        </row>
        <row r="16">
          <cell r="M16" t="str">
            <v>k*tkm</v>
          </cell>
          <cell r="Q16">
            <v>1970</v>
          </cell>
          <cell r="R16">
            <v>2101</v>
          </cell>
          <cell r="S16">
            <v>16</v>
          </cell>
          <cell r="Z16">
            <v>126603</v>
          </cell>
          <cell r="AA16">
            <v>8450</v>
          </cell>
          <cell r="AD16" t="str">
            <v>.Transportation Freight.Freight.Land.Light MediumPropane</v>
          </cell>
        </row>
        <row r="17">
          <cell r="M17" t="str">
            <v>k*tkm</v>
          </cell>
          <cell r="Q17">
            <v>2010</v>
          </cell>
          <cell r="R17">
            <v>2101</v>
          </cell>
          <cell r="S17">
            <v>16</v>
          </cell>
          <cell r="Z17">
            <v>115882.95</v>
          </cell>
          <cell r="AA17">
            <v>8450</v>
          </cell>
          <cell r="AD17" t="str">
            <v>.Transportation Freight.Freight.Land.Light MediumBiodiesel</v>
          </cell>
        </row>
        <row r="18">
          <cell r="M18" t="str">
            <v>k*tkm</v>
          </cell>
          <cell r="Q18">
            <v>2020</v>
          </cell>
          <cell r="R18">
            <v>2101</v>
          </cell>
          <cell r="S18">
            <v>16</v>
          </cell>
          <cell r="Z18">
            <v>300233</v>
          </cell>
          <cell r="AA18">
            <v>5600</v>
          </cell>
          <cell r="AD18" t="str">
            <v>.Transportation Freight.Freight.Land.Light MediumHydrogen</v>
          </cell>
        </row>
        <row r="19">
          <cell r="M19" t="str">
            <v>k*tkm</v>
          </cell>
          <cell r="Q19">
            <v>2020</v>
          </cell>
          <cell r="R19">
            <v>2101</v>
          </cell>
          <cell r="S19">
            <v>16</v>
          </cell>
          <cell r="Z19">
            <v>239814.03</v>
          </cell>
          <cell r="AA19">
            <v>4670</v>
          </cell>
          <cell r="AD19" t="str">
            <v>.Transportation Freight.Freight.Land.Light MediumElectric</v>
          </cell>
        </row>
        <row r="20">
          <cell r="M20" t="str">
            <v>k*tkm</v>
          </cell>
          <cell r="Q20">
            <v>2020</v>
          </cell>
          <cell r="R20">
            <v>2101</v>
          </cell>
          <cell r="S20">
            <v>16</v>
          </cell>
          <cell r="Z20">
            <v>182749.38</v>
          </cell>
          <cell r="AA20">
            <v>7000</v>
          </cell>
          <cell r="AD20" t="str">
            <v>.Transportation Freight.Freight.Land.Light MediumPlug-in Hybrid</v>
          </cell>
        </row>
        <row r="21">
          <cell r="AD21" t="str">
            <v/>
          </cell>
        </row>
        <row r="22">
          <cell r="M22" t="str">
            <v>k*tkm</v>
          </cell>
          <cell r="N22">
            <v>0.25</v>
          </cell>
          <cell r="P22">
            <v>3</v>
          </cell>
          <cell r="AD22" t="str">
            <v>.Transportation Freight.Freight.Land.Heavy</v>
          </cell>
        </row>
        <row r="23">
          <cell r="AD23" t="str">
            <v/>
          </cell>
        </row>
        <row r="24">
          <cell r="M24" t="str">
            <v>k*tkm</v>
          </cell>
          <cell r="N24">
            <v>0.25</v>
          </cell>
          <cell r="O24">
            <v>0.65</v>
          </cell>
          <cell r="P24">
            <v>15</v>
          </cell>
          <cell r="AD24" t="str">
            <v>.Transportation Freight.Freight.Land.Heavy.Trucks</v>
          </cell>
        </row>
        <row r="25">
          <cell r="M25" t="str">
            <v>k*tkm</v>
          </cell>
          <cell r="Q25">
            <v>1990</v>
          </cell>
          <cell r="R25">
            <v>2001</v>
          </cell>
          <cell r="S25">
            <v>16</v>
          </cell>
          <cell r="Z25">
            <v>177423</v>
          </cell>
          <cell r="AA25">
            <v>19257</v>
          </cell>
          <cell r="AD25" t="str">
            <v>.Transportation Freight.Freight.Land.Heavy.TrucksDiesel Existing</v>
          </cell>
        </row>
        <row r="26">
          <cell r="M26" t="str">
            <v>k*tkm</v>
          </cell>
          <cell r="Q26">
            <v>2000</v>
          </cell>
          <cell r="R26">
            <v>2101</v>
          </cell>
          <cell r="S26">
            <v>16</v>
          </cell>
          <cell r="Z26">
            <v>183902.33</v>
          </cell>
          <cell r="AA26">
            <v>19596</v>
          </cell>
          <cell r="AD26" t="str">
            <v>.Transportation Freight.Freight.Land.Heavy.TrucksDiesel Standard</v>
          </cell>
        </row>
        <row r="27">
          <cell r="M27" t="str">
            <v>k*tkm</v>
          </cell>
          <cell r="Q27">
            <v>2015</v>
          </cell>
          <cell r="R27">
            <v>2101</v>
          </cell>
          <cell r="S27">
            <v>16</v>
          </cell>
          <cell r="Z27">
            <v>302882.38500000001</v>
          </cell>
          <cell r="AA27">
            <v>21533</v>
          </cell>
          <cell r="AD27" t="str">
            <v>.Transportation Freight.Freight.Land.Heavy.TrucksDiesel Efficient</v>
          </cell>
        </row>
        <row r="28">
          <cell r="M28" t="str">
            <v>k*tkm</v>
          </cell>
          <cell r="Q28">
            <v>2000</v>
          </cell>
          <cell r="R28">
            <v>2101</v>
          </cell>
          <cell r="S28">
            <v>16</v>
          </cell>
          <cell r="Z28">
            <v>262000</v>
          </cell>
          <cell r="AA28">
            <v>25418</v>
          </cell>
          <cell r="AD28" t="str">
            <v>.Transportation Freight.Freight.Land.Heavy.TrucksNatural Gas</v>
          </cell>
        </row>
        <row r="29">
          <cell r="M29" t="str">
            <v>k*tkm</v>
          </cell>
          <cell r="Q29">
            <v>2015</v>
          </cell>
          <cell r="R29">
            <v>2101</v>
          </cell>
          <cell r="S29">
            <v>16</v>
          </cell>
          <cell r="Z29">
            <v>210921.59</v>
          </cell>
          <cell r="AA29">
            <v>22146</v>
          </cell>
          <cell r="AD29" t="str">
            <v>.Transportation Freight.Freight.Land.Heavy.TrucksBiodiesel</v>
          </cell>
        </row>
        <row r="30">
          <cell r="M30" t="str">
            <v>k*tkm</v>
          </cell>
          <cell r="Q30">
            <v>2020</v>
          </cell>
          <cell r="R30">
            <v>2101</v>
          </cell>
          <cell r="S30">
            <v>16</v>
          </cell>
          <cell r="Z30">
            <v>524063.81</v>
          </cell>
          <cell r="AA30">
            <v>23684</v>
          </cell>
          <cell r="AD30" t="str">
            <v>.Transportation Freight.Freight.Land.Heavy.TrucksHydrogen</v>
          </cell>
        </row>
        <row r="31">
          <cell r="M31" t="str">
            <v>k*tkm</v>
          </cell>
          <cell r="Q31">
            <v>2020</v>
          </cell>
          <cell r="R31">
            <v>2101</v>
          </cell>
          <cell r="S31">
            <v>16</v>
          </cell>
          <cell r="Z31">
            <v>468098</v>
          </cell>
          <cell r="AA31">
            <v>16589</v>
          </cell>
          <cell r="AD31" t="str">
            <v>.Transportation Freight.Freight.Land.Heavy.TrucksElectric</v>
          </cell>
        </row>
        <row r="32">
          <cell r="M32" t="str">
            <v>k*tkm</v>
          </cell>
          <cell r="Q32">
            <v>2020</v>
          </cell>
          <cell r="R32">
            <v>2101</v>
          </cell>
          <cell r="S32">
            <v>16</v>
          </cell>
          <cell r="Z32">
            <v>275582.52</v>
          </cell>
          <cell r="AA32">
            <v>21974</v>
          </cell>
          <cell r="AD32" t="str">
            <v>.Transportation Freight.Freight.Land.Heavy.TrucksPlug-in Hybrid</v>
          </cell>
        </row>
        <row r="33">
          <cell r="M33" t="str">
            <v>k*tkm</v>
          </cell>
          <cell r="Q33">
            <v>2030</v>
          </cell>
          <cell r="R33">
            <v>2101</v>
          </cell>
          <cell r="S33">
            <v>16</v>
          </cell>
          <cell r="Z33">
            <v>308106</v>
          </cell>
          <cell r="AA33">
            <v>14425</v>
          </cell>
          <cell r="AD33" t="str">
            <v>.Transportation Freight.Freight.Land.Heavy.TrucksCatenary</v>
          </cell>
        </row>
        <row r="34">
          <cell r="AD34" t="str">
            <v/>
          </cell>
        </row>
        <row r="35">
          <cell r="M35" t="str">
            <v>k*tkm</v>
          </cell>
          <cell r="N35">
            <v>0.25</v>
          </cell>
          <cell r="P35">
            <v>10</v>
          </cell>
          <cell r="AD35" t="str">
            <v>.Transportation Freight.Freight.Land.Heavy.Rail</v>
          </cell>
        </row>
        <row r="36">
          <cell r="M36" t="str">
            <v>k*tkm</v>
          </cell>
          <cell r="Q36">
            <v>1950</v>
          </cell>
          <cell r="R36">
            <v>2001</v>
          </cell>
          <cell r="S36">
            <v>25</v>
          </cell>
          <cell r="W36">
            <v>79735</v>
          </cell>
          <cell r="Z36">
            <v>1421597</v>
          </cell>
          <cell r="AA36">
            <v>115000</v>
          </cell>
          <cell r="AD36" t="str">
            <v>.Transportation Freight.Freight.Land.Heavy.RailDiesel Existing</v>
          </cell>
        </row>
        <row r="37">
          <cell r="M37" t="str">
            <v>k*tkm</v>
          </cell>
          <cell r="Q37">
            <v>2000</v>
          </cell>
          <cell r="R37">
            <v>2101</v>
          </cell>
          <cell r="S37">
            <v>25</v>
          </cell>
          <cell r="W37">
            <v>79735</v>
          </cell>
          <cell r="Z37">
            <v>1920403</v>
          </cell>
          <cell r="AA37">
            <v>115000</v>
          </cell>
          <cell r="AD37" t="str">
            <v>.Transportation Freight.Freight.Land.Heavy.RailDiesel Standard</v>
          </cell>
        </row>
        <row r="38">
          <cell r="M38" t="str">
            <v>k*tkm</v>
          </cell>
          <cell r="Q38">
            <v>2015</v>
          </cell>
          <cell r="R38">
            <v>2101</v>
          </cell>
          <cell r="S38">
            <v>25</v>
          </cell>
          <cell r="W38">
            <v>79735</v>
          </cell>
          <cell r="Z38">
            <v>2893901</v>
          </cell>
          <cell r="AA38">
            <v>115000</v>
          </cell>
          <cell r="AD38" t="str">
            <v>.Transportation Freight.Freight.Land.Heavy.RailDiesel Efficient</v>
          </cell>
        </row>
        <row r="39">
          <cell r="M39" t="str">
            <v>k*tkm</v>
          </cell>
          <cell r="Q39">
            <v>2010</v>
          </cell>
          <cell r="R39">
            <v>2101</v>
          </cell>
          <cell r="S39">
            <v>25</v>
          </cell>
          <cell r="W39">
            <v>79735</v>
          </cell>
          <cell r="Z39">
            <v>4893901</v>
          </cell>
          <cell r="AA39">
            <v>125000</v>
          </cell>
          <cell r="AD39" t="str">
            <v>.Transportation Freight.Freight.Land.Heavy.RailBiodiesel</v>
          </cell>
        </row>
        <row r="40">
          <cell r="M40" t="str">
            <v>k*tkm</v>
          </cell>
          <cell r="Q40">
            <v>2020</v>
          </cell>
          <cell r="R40">
            <v>2101</v>
          </cell>
          <cell r="S40">
            <v>25</v>
          </cell>
          <cell r="W40">
            <v>79735</v>
          </cell>
          <cell r="Z40">
            <v>7000000</v>
          </cell>
          <cell r="AA40">
            <v>95000</v>
          </cell>
          <cell r="AD40" t="str">
            <v>.Transportation Freight.Freight.Land.Heavy.RailHydrogen</v>
          </cell>
        </row>
        <row r="41">
          <cell r="M41" t="str">
            <v>k*tkm</v>
          </cell>
          <cell r="Q41">
            <v>2020</v>
          </cell>
          <cell r="R41">
            <v>2101</v>
          </cell>
          <cell r="S41">
            <v>25</v>
          </cell>
          <cell r="W41">
            <v>79735</v>
          </cell>
          <cell r="Z41">
            <v>7148722</v>
          </cell>
          <cell r="AA41">
            <v>40000</v>
          </cell>
          <cell r="AD41" t="str">
            <v>.Transportation Freight.Freight.Land.Heavy.RailElectric</v>
          </cell>
        </row>
        <row r="42">
          <cell r="AD42" t="str">
            <v/>
          </cell>
        </row>
        <row r="43">
          <cell r="M43" t="str">
            <v>k*tkm</v>
          </cell>
          <cell r="N43">
            <v>0.125</v>
          </cell>
          <cell r="P43">
            <v>10</v>
          </cell>
          <cell r="AD43" t="str">
            <v>.Transportation Freight.Freight.Marine</v>
          </cell>
        </row>
        <row r="44">
          <cell r="M44" t="str">
            <v>k*tkm</v>
          </cell>
          <cell r="Q44">
            <v>1950</v>
          </cell>
          <cell r="R44">
            <v>2001</v>
          </cell>
          <cell r="S44">
            <v>35</v>
          </cell>
          <cell r="W44">
            <v>802000</v>
          </cell>
          <cell r="Z44">
            <v>113600881.144088</v>
          </cell>
          <cell r="AA44">
            <v>4692656.1070550904</v>
          </cell>
          <cell r="AD44" t="str">
            <v>.Transportation Freight.Freight.MarineFuel Oil Existing</v>
          </cell>
        </row>
        <row r="45">
          <cell r="M45" t="str">
            <v>k*tkm</v>
          </cell>
          <cell r="Q45">
            <v>2000</v>
          </cell>
          <cell r="R45">
            <v>2101</v>
          </cell>
          <cell r="S45">
            <v>35</v>
          </cell>
          <cell r="W45">
            <v>802000</v>
          </cell>
          <cell r="Z45">
            <v>113600881.144088</v>
          </cell>
          <cell r="AA45">
            <v>4692656.1070550904</v>
          </cell>
          <cell r="AD45" t="str">
            <v>.Transportation Freight.Freight.MarineFuel Oil Standard</v>
          </cell>
        </row>
        <row r="46">
          <cell r="M46" t="str">
            <v>k*tkm</v>
          </cell>
          <cell r="Q46">
            <v>2015</v>
          </cell>
          <cell r="R46">
            <v>2101</v>
          </cell>
          <cell r="S46">
            <v>35</v>
          </cell>
          <cell r="W46">
            <v>802000</v>
          </cell>
          <cell r="Z46">
            <v>118880621.378729</v>
          </cell>
          <cell r="AA46">
            <v>4692656.1070550904</v>
          </cell>
          <cell r="AD46" t="str">
            <v>.Transportation Freight.Freight.MarineFuel Oil Efficient</v>
          </cell>
        </row>
        <row r="47">
          <cell r="M47" t="str">
            <v>k*tkm</v>
          </cell>
          <cell r="Q47">
            <v>2010</v>
          </cell>
          <cell r="R47">
            <v>2101</v>
          </cell>
          <cell r="S47">
            <v>35</v>
          </cell>
          <cell r="W47">
            <v>802000</v>
          </cell>
          <cell r="Z47">
            <v>142656745.65447479</v>
          </cell>
          <cell r="AA47">
            <v>4692656.1070550904</v>
          </cell>
          <cell r="AD47" t="str">
            <v>.Transportation Freight.Freight.MarineBiodiesel</v>
          </cell>
        </row>
        <row r="48">
          <cell r="M48" t="str">
            <v>k*tkm</v>
          </cell>
          <cell r="Q48">
            <v>2020</v>
          </cell>
          <cell r="R48">
            <v>2101</v>
          </cell>
          <cell r="S48">
            <v>35</v>
          </cell>
          <cell r="W48">
            <v>802000</v>
          </cell>
          <cell r="Z48">
            <v>169034024.85254699</v>
          </cell>
          <cell r="AA48">
            <v>4692656.1070550904</v>
          </cell>
          <cell r="AD48" t="str">
            <v>.Transportation Freight.Freight.MarineHydrogen</v>
          </cell>
        </row>
        <row r="49">
          <cell r="AD49" t="str">
            <v/>
          </cell>
        </row>
        <row r="50">
          <cell r="M50" t="str">
            <v>k*tkm</v>
          </cell>
          <cell r="N50">
            <v>0.125</v>
          </cell>
          <cell r="P50">
            <v>10</v>
          </cell>
          <cell r="AD50" t="str">
            <v>.Transportation Freight.Freight.Air</v>
          </cell>
        </row>
        <row r="51">
          <cell r="M51" t="str">
            <v>k*tkm</v>
          </cell>
          <cell r="Q51">
            <v>1990</v>
          </cell>
          <cell r="R51">
            <v>2001</v>
          </cell>
          <cell r="S51">
            <v>30</v>
          </cell>
          <cell r="W51">
            <v>56000</v>
          </cell>
          <cell r="Z51">
            <v>197381531.359355</v>
          </cell>
          <cell r="AD51" t="str">
            <v>.Transportation Freight.Freight.AirExisting</v>
          </cell>
        </row>
        <row r="52">
          <cell r="M52" t="str">
            <v>k*tkm</v>
          </cell>
          <cell r="Q52">
            <v>2000</v>
          </cell>
          <cell r="R52">
            <v>2101</v>
          </cell>
          <cell r="S52">
            <v>30</v>
          </cell>
          <cell r="W52">
            <v>56000</v>
          </cell>
          <cell r="Z52">
            <v>248501928.57809299</v>
          </cell>
          <cell r="AD52" t="str">
            <v>.Transportation Freight.Freight.AirEfficient</v>
          </cell>
        </row>
        <row r="53">
          <cell r="M53" t="str">
            <v>k*tkm</v>
          </cell>
          <cell r="Q53">
            <v>2025</v>
          </cell>
          <cell r="R53">
            <v>2101</v>
          </cell>
          <cell r="S53">
            <v>30</v>
          </cell>
          <cell r="W53">
            <v>56000</v>
          </cell>
          <cell r="Z53">
            <v>312843740.470339</v>
          </cell>
          <cell r="AD53" t="str">
            <v>.Transportation Freight.Freight.AirElectric</v>
          </cell>
        </row>
        <row r="54">
          <cell r="M54" t="str">
            <v>k*tkm</v>
          </cell>
          <cell r="Q54">
            <v>2035</v>
          </cell>
          <cell r="R54">
            <v>2101</v>
          </cell>
          <cell r="S54">
            <v>30</v>
          </cell>
          <cell r="W54">
            <v>56000</v>
          </cell>
          <cell r="Z54">
            <v>312843740.470339</v>
          </cell>
          <cell r="AD54" t="str">
            <v>.Transportation Freight.Freight.AirHydrogen</v>
          </cell>
        </row>
        <row r="55">
          <cell r="AD55" t="str">
            <v/>
          </cell>
        </row>
        <row r="56">
          <cell r="M56" t="str">
            <v>k*tkm</v>
          </cell>
          <cell r="N56">
            <v>0.3</v>
          </cell>
          <cell r="O56">
            <v>0.3</v>
          </cell>
          <cell r="P56">
            <v>15</v>
          </cell>
          <cell r="AD56" t="str">
            <v>.Transportation Freight.Off Road</v>
          </cell>
        </row>
        <row r="57">
          <cell r="M57" t="str">
            <v>k*tkm</v>
          </cell>
          <cell r="Q57">
            <v>1990</v>
          </cell>
          <cell r="R57">
            <v>2101</v>
          </cell>
          <cell r="S57">
            <v>16</v>
          </cell>
          <cell r="W57">
            <v>20</v>
          </cell>
          <cell r="Z57">
            <v>29739.242990654198</v>
          </cell>
          <cell r="AD57" t="str">
            <v>.Transportation Freight.Off RoadDiesel Std</v>
          </cell>
        </row>
        <row r="58">
          <cell r="M58" t="str">
            <v>k*tkm</v>
          </cell>
          <cell r="Q58">
            <v>2010</v>
          </cell>
          <cell r="R58">
            <v>2101</v>
          </cell>
          <cell r="S58">
            <v>16</v>
          </cell>
          <cell r="W58">
            <v>20</v>
          </cell>
          <cell r="Z58">
            <v>40174.065826659236</v>
          </cell>
          <cell r="AD58" t="str">
            <v>.Transportation Freight.Off RoadDiesel Medium Efficiency</v>
          </cell>
        </row>
        <row r="59">
          <cell r="M59" t="str">
            <v>k*tkm</v>
          </cell>
          <cell r="Q59">
            <v>2020</v>
          </cell>
          <cell r="R59">
            <v>2101</v>
          </cell>
          <cell r="S59">
            <v>16</v>
          </cell>
          <cell r="W59">
            <v>20</v>
          </cell>
          <cell r="Z59">
            <v>60539.256223737932</v>
          </cell>
          <cell r="AD59" t="str">
            <v>.Transportation Freight.Off RoadDiesel High Efficiency</v>
          </cell>
        </row>
        <row r="60">
          <cell r="M60" t="str">
            <v>k*tkm</v>
          </cell>
          <cell r="Q60">
            <v>2025</v>
          </cell>
          <cell r="R60">
            <v>2101</v>
          </cell>
          <cell r="S60">
            <v>16</v>
          </cell>
          <cell r="W60">
            <v>20</v>
          </cell>
          <cell r="Z60">
            <v>149548.41676694271</v>
          </cell>
          <cell r="AD60" t="str">
            <v>.Transportation Freight.Off RoadElectric</v>
          </cell>
        </row>
        <row r="61">
          <cell r="AD61" t="str">
            <v/>
          </cell>
        </row>
        <row r="62">
          <cell r="M62" t="str">
            <v>GJ</v>
          </cell>
          <cell r="AD62" t="str">
            <v>.Transportation Freight.EV Infrastructure</v>
          </cell>
        </row>
        <row r="63">
          <cell r="AD63" t="str">
            <v/>
          </cell>
        </row>
        <row r="64">
          <cell r="M64" t="str">
            <v>GJ</v>
          </cell>
          <cell r="N64">
            <v>0.25</v>
          </cell>
          <cell r="P64">
            <v>15</v>
          </cell>
          <cell r="AD64" t="str">
            <v>.Transportation Freight.EV Infrastructure.Depot Stations</v>
          </cell>
        </row>
        <row r="65">
          <cell r="M65" t="str">
            <v>GJ</v>
          </cell>
          <cell r="Q65">
            <v>2020</v>
          </cell>
          <cell r="R65">
            <v>2101</v>
          </cell>
          <cell r="S65">
            <v>50</v>
          </cell>
          <cell r="W65">
            <v>1767.2</v>
          </cell>
          <cell r="Z65">
            <v>76000</v>
          </cell>
          <cell r="AA65">
            <v>458.41</v>
          </cell>
          <cell r="AD65" t="str">
            <v>.Transportation Freight.EV Infrastructure.Depot StationsStation</v>
          </cell>
        </row>
        <row r="66">
          <cell r="AD66" t="str">
            <v/>
          </cell>
        </row>
        <row r="67">
          <cell r="M67" t="str">
            <v>GJ</v>
          </cell>
          <cell r="N67">
            <v>0.25</v>
          </cell>
          <cell r="P67">
            <v>15</v>
          </cell>
          <cell r="AD67" t="str">
            <v>.Transportation Freight.EV Infrastructure.Rapid Charging Stations</v>
          </cell>
        </row>
        <row r="68">
          <cell r="M68" t="str">
            <v>GJ</v>
          </cell>
          <cell r="Q68">
            <v>2020</v>
          </cell>
          <cell r="R68">
            <v>2101</v>
          </cell>
          <cell r="S68">
            <v>50</v>
          </cell>
          <cell r="W68">
            <v>8205</v>
          </cell>
          <cell r="Z68">
            <v>310000</v>
          </cell>
          <cell r="AA68">
            <v>9509</v>
          </cell>
          <cell r="AD68" t="str">
            <v>.Transportation Freight.EV Infrastructure.Rapid Charging StationsStation</v>
          </cell>
        </row>
        <row r="69">
          <cell r="AD69" t="str">
            <v/>
          </cell>
        </row>
        <row r="70">
          <cell r="M70" t="str">
            <v>GJ</v>
          </cell>
          <cell r="N70">
            <v>0.25</v>
          </cell>
          <cell r="P70">
            <v>15</v>
          </cell>
          <cell r="AD70" t="str">
            <v>.Transportation Freight.FCEV Infrastructure</v>
          </cell>
        </row>
        <row r="71">
          <cell r="M71" t="str">
            <v>GJ</v>
          </cell>
          <cell r="Q71">
            <v>2020</v>
          </cell>
          <cell r="R71">
            <v>2101</v>
          </cell>
          <cell r="S71">
            <v>50</v>
          </cell>
          <cell r="W71">
            <v>20146</v>
          </cell>
          <cell r="Z71">
            <v>639992</v>
          </cell>
          <cell r="AA71">
            <v>48365</v>
          </cell>
          <cell r="AD71" t="str">
            <v>.Transportation Freight.FCEV InfrastructureLow Capacity Station</v>
          </cell>
        </row>
        <row r="72">
          <cell r="M72" t="str">
            <v>GJ</v>
          </cell>
          <cell r="Q72">
            <v>2025</v>
          </cell>
          <cell r="R72">
            <v>2101</v>
          </cell>
          <cell r="S72">
            <v>50</v>
          </cell>
          <cell r="W72">
            <v>53016</v>
          </cell>
          <cell r="Z72">
            <v>2179309</v>
          </cell>
          <cell r="AA72">
            <v>67711</v>
          </cell>
          <cell r="AD72" t="str">
            <v>.Transportation Freight.FCEV InfrastructureHigh Capacity Station</v>
          </cell>
        </row>
        <row r="73">
          <cell r="AD73" t="str">
            <v/>
          </cell>
        </row>
        <row r="74">
          <cell r="M74" t="str">
            <v>GJ</v>
          </cell>
          <cell r="N74">
            <v>0.25</v>
          </cell>
          <cell r="P74">
            <v>15</v>
          </cell>
          <cell r="AD74" t="str">
            <v>.Transportation Freight.Catenary Infrastructure</v>
          </cell>
        </row>
        <row r="75">
          <cell r="M75" t="str">
            <v>GJ</v>
          </cell>
          <cell r="Q75">
            <v>2030</v>
          </cell>
          <cell r="R75">
            <v>2101</v>
          </cell>
          <cell r="S75">
            <v>50</v>
          </cell>
          <cell r="W75">
            <v>1241974.5</v>
          </cell>
          <cell r="Z75">
            <v>1365470000</v>
          </cell>
          <cell r="AA75">
            <v>281751</v>
          </cell>
          <cell r="AD75" t="str">
            <v>.Transportation Freight.Catenary InfrastructureCatenary Road</v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k*tkm</v>
          </cell>
          <cell r="N3">
            <v>115706152.47592808</v>
          </cell>
          <cell r="O3">
            <v>101615283.55675833</v>
          </cell>
          <cell r="P3">
            <v>98883272.067539215</v>
          </cell>
          <cell r="Q3">
            <v>86862689.922251776</v>
          </cell>
          <cell r="R3">
            <v>81487533.40771836</v>
          </cell>
          <cell r="S3">
            <v>83620223.336505547</v>
          </cell>
          <cell r="T3">
            <v>80012323.671967164</v>
          </cell>
          <cell r="U3">
            <v>79523843.128083766</v>
          </cell>
          <cell r="V3">
            <v>88069519.755655274</v>
          </cell>
          <cell r="W3">
            <v>71181573.668700129</v>
          </cell>
          <cell r="X3">
            <v>79552486.999277785</v>
          </cell>
          <cell r="Y3">
            <v>81568413.880688235</v>
          </cell>
          <cell r="Z3">
            <v>86290046.024349034</v>
          </cell>
          <cell r="AA3">
            <v>84770961.5113305</v>
          </cell>
          <cell r="AB3">
            <v>94894615.074945182</v>
          </cell>
          <cell r="AC3">
            <v>97989329.516922593</v>
          </cell>
          <cell r="AD3">
            <v>110775607.65683225</v>
          </cell>
          <cell r="AE3">
            <v>129078552.38936512</v>
          </cell>
          <cell r="AF3">
            <v>124406336.90666336</v>
          </cell>
          <cell r="AG3">
            <v>123724471.35658407</v>
          </cell>
          <cell r="AH3">
            <v>119394411.10765079</v>
          </cell>
          <cell r="AI3">
            <v>125969504.0650907</v>
          </cell>
          <cell r="AJ3">
            <v>117122000.43463033</v>
          </cell>
          <cell r="AK3">
            <v>118045686.19234471</v>
          </cell>
          <cell r="AL3">
            <v>118981679.67543423</v>
          </cell>
          <cell r="AM3">
            <v>119930140.18191646</v>
          </cell>
          <cell r="AN3">
            <v>120891229.1168129</v>
          </cell>
          <cell r="AO3">
            <v>121865110.0201252</v>
          </cell>
          <cell r="AP3">
            <v>122851948.59518434</v>
          </cell>
          <cell r="AQ3">
            <v>123851912.73737746</v>
          </cell>
          <cell r="AR3">
            <v>124865172.56325768</v>
          </cell>
          <cell r="AS3">
            <v>125891900.44004187</v>
          </cell>
          <cell r="AT3">
            <v>126932271.01550156</v>
          </cell>
          <cell r="AU3">
            <v>127986461.24825233</v>
          </cell>
          <cell r="AV3">
            <v>129054650.43844694</v>
          </cell>
          <cell r="AW3">
            <v>130137020.25887746</v>
          </cell>
          <cell r="AX3">
            <v>131233754.78649227</v>
          </cell>
          <cell r="AY3">
            <v>132345040.53433304</v>
          </cell>
          <cell r="AZ3">
            <v>133471066.48389743</v>
          </cell>
          <cell r="BA3">
            <v>134612024.11793336</v>
          </cell>
          <cell r="BB3">
            <v>135768107.45367065</v>
          </cell>
          <cell r="BC3">
            <v>136939513.07649523</v>
          </cell>
          <cell r="BD3">
            <v>138126440.17407292</v>
          </cell>
          <cell r="BE3">
            <v>139329090.57092792</v>
          </cell>
          <cell r="BF3">
            <v>140547668.76348224</v>
          </cell>
          <cell r="BG3">
            <v>141782381.95556274</v>
          </cell>
          <cell r="BH3">
            <v>143033440.09438139</v>
          </cell>
          <cell r="BI3">
            <v>144301055.90699536</v>
          </cell>
          <cell r="BJ3">
            <v>145585444.93725336</v>
          </cell>
          <cell r="BK3">
            <v>146886825.58323485</v>
          </cell>
          <cell r="BL3">
            <v>148205419.13518843</v>
          </cell>
          <cell r="BM3">
            <v>148873434.47458234</v>
          </cell>
          <cell r="BN3">
            <v>149545865.89329299</v>
          </cell>
          <cell r="BO3">
            <v>150222742.16625541</v>
          </cell>
          <cell r="BP3">
            <v>150904092.25897038</v>
          </cell>
          <cell r="BQ3">
            <v>151589945.328771</v>
          </cell>
          <cell r="BR3">
            <v>152280330.72609815</v>
          </cell>
          <cell r="BS3">
            <v>152975277.99578413</v>
          </cell>
          <cell r="BT3">
            <v>153674816.87834495</v>
          </cell>
          <cell r="BU3">
            <v>154378977.3112812</v>
          </cell>
          <cell r="BV3">
            <v>155087789.43038779</v>
          </cell>
          <cell r="BW3">
            <v>155801283.57107216</v>
          </cell>
          <cell r="BX3">
            <v>156519490.26968136</v>
          </cell>
          <cell r="BY3">
            <v>157242440.26483819</v>
          </cell>
          <cell r="BZ3">
            <v>157970164.49878591</v>
          </cell>
          <cell r="CA3">
            <v>158702694.11874229</v>
          </cell>
          <cell r="CB3">
            <v>159440060.47826231</v>
          </cell>
          <cell r="CC3">
            <v>160182295.13861024</v>
          </cell>
          <cell r="CD3">
            <v>160929429.87014082</v>
          </cell>
          <cell r="CE3">
            <v>161681496.65368938</v>
          </cell>
          <cell r="CF3">
            <v>162438527.68197188</v>
          </cell>
          <cell r="CG3">
            <v>163200555.36099342</v>
          </cell>
          <cell r="CH3">
            <v>163967612.31146684</v>
          </cell>
          <cell r="CI3">
            <v>164739731.37024057</v>
          </cell>
          <cell r="CJ3">
            <v>165516945.59173587</v>
          </cell>
          <cell r="CK3">
            <v>166299288.24939382</v>
          </cell>
          <cell r="CL3">
            <v>167086792.83713189</v>
          </cell>
          <cell r="CM3">
            <v>167879493.07081026</v>
          </cell>
          <cell r="CN3">
            <v>168677422.88970795</v>
          </cell>
          <cell r="CO3">
            <v>169480616.45800874</v>
          </cell>
          <cell r="CP3">
            <v>170289108.16629696</v>
          </cell>
          <cell r="CQ3">
            <v>171102932.63306344</v>
          </cell>
          <cell r="CR3">
            <v>171922124.70622128</v>
          </cell>
          <cell r="CS3">
            <v>172746719.46463203</v>
          </cell>
          <cell r="CT3">
            <v>173576752.21964163</v>
          </cell>
          <cell r="CU3">
            <v>174412258.5166271</v>
          </cell>
          <cell r="CV3">
            <v>175253274.13655305</v>
          </cell>
          <cell r="CW3">
            <v>176099835.09753892</v>
          </cell>
          <cell r="CX3">
            <v>176951977.65643677</v>
          </cell>
          <cell r="CY3">
            <v>177809738.31041905</v>
          </cell>
          <cell r="CZ3">
            <v>178673153.79857764</v>
          </cell>
          <cell r="DA3">
            <v>179542261.103533</v>
          </cell>
          <cell r="DB3">
            <v>180417097.45305452</v>
          </cell>
          <cell r="DC3">
            <v>181297700.3216913</v>
          </cell>
          <cell r="DD3">
            <v>182184107.43241403</v>
          </cell>
          <cell r="DE3">
            <v>183076356.75826785</v>
          </cell>
          <cell r="DF3">
            <v>183974486.52403611</v>
          </cell>
          <cell r="DG3">
            <v>184878535.20791525</v>
          </cell>
          <cell r="DH3">
            <v>185788541.54320103</v>
          </cell>
          <cell r="DI3">
            <v>186704544.51998571</v>
          </cell>
          <cell r="DJ3">
            <v>187626583.38686687</v>
          </cell>
          <cell r="DL3" t="str">
            <v>BCService requested.Transportation Freight</v>
          </cell>
        </row>
        <row r="4">
          <cell r="M4" t="str">
            <v>k*tkm</v>
          </cell>
          <cell r="N4">
            <v>133234566.46917076</v>
          </cell>
          <cell r="O4">
            <v>159153840.0994854</v>
          </cell>
          <cell r="P4">
            <v>162752552.72125018</v>
          </cell>
          <cell r="Q4">
            <v>187899349.57717142</v>
          </cell>
          <cell r="R4">
            <v>201965453.23207444</v>
          </cell>
          <cell r="S4">
            <v>205109426.40761188</v>
          </cell>
          <cell r="T4">
            <v>223770898.25898293</v>
          </cell>
          <cell r="U4">
            <v>241368415.49836388</v>
          </cell>
          <cell r="V4">
            <v>220230661.37861308</v>
          </cell>
          <cell r="W4">
            <v>193880110.21733236</v>
          </cell>
          <cell r="X4">
            <v>184990462.713328</v>
          </cell>
          <cell r="Y4">
            <v>194733919.36375773</v>
          </cell>
          <cell r="Z4">
            <v>226686227.042512</v>
          </cell>
          <cell r="AA4">
            <v>239564532.743276</v>
          </cell>
          <cell r="AB4">
            <v>252735432.99769172</v>
          </cell>
          <cell r="AC4">
            <v>229876190.71346027</v>
          </cell>
          <cell r="AD4">
            <v>194968461.9468196</v>
          </cell>
          <cell r="AE4">
            <v>197993145.38012773</v>
          </cell>
          <cell r="AF4">
            <v>189910772.65002939</v>
          </cell>
          <cell r="AG4">
            <v>196296119.39280641</v>
          </cell>
          <cell r="AH4">
            <v>176424980.71973383</v>
          </cell>
          <cell r="AI4">
            <v>178076447.19384179</v>
          </cell>
          <cell r="AJ4">
            <v>188104352.76558673</v>
          </cell>
          <cell r="AK4">
            <v>188303791.3521567</v>
          </cell>
          <cell r="AL4">
            <v>188511186.51423958</v>
          </cell>
          <cell r="AM4">
            <v>188726609.22902223</v>
          </cell>
          <cell r="AN4">
            <v>188950131.55114463</v>
          </cell>
          <cell r="AO4">
            <v>189181826.62818459</v>
          </cell>
          <cell r="AP4">
            <v>189421768.71638009</v>
          </cell>
          <cell r="AQ4">
            <v>189670033.19659492</v>
          </cell>
          <cell r="AR4">
            <v>189926696.59053034</v>
          </cell>
          <cell r="AS4">
            <v>190191836.57718635</v>
          </cell>
          <cell r="AT4">
            <v>190465532.00957742</v>
          </cell>
          <cell r="AU4">
            <v>190747862.93170634</v>
          </cell>
          <cell r="AV4">
            <v>191038910.59579906</v>
          </cell>
          <cell r="AW4">
            <v>191338757.47980669</v>
          </cell>
          <cell r="AX4">
            <v>191647487.30517706</v>
          </cell>
          <cell r="AY4">
            <v>191965185.05490053</v>
          </cell>
          <cell r="AZ4">
            <v>192291936.99183512</v>
          </cell>
          <cell r="BA4">
            <v>192627830.67731407</v>
          </cell>
          <cell r="BB4">
            <v>192972954.99004111</v>
          </cell>
          <cell r="BC4">
            <v>193327400.14527756</v>
          </cell>
          <cell r="BD4">
            <v>193691257.71432617</v>
          </cell>
          <cell r="BE4">
            <v>194064620.64431575</v>
          </cell>
          <cell r="BF4">
            <v>194447583.27829182</v>
          </cell>
          <cell r="BG4">
            <v>194840241.37561777</v>
          </cell>
          <cell r="BH4">
            <v>195242692.13269168</v>
          </cell>
          <cell r="BI4">
            <v>195655034.20398325</v>
          </cell>
          <cell r="BJ4">
            <v>196077367.72339633</v>
          </cell>
          <cell r="BK4">
            <v>196509794.3259618</v>
          </cell>
          <cell r="BL4">
            <v>196952417.16986623</v>
          </cell>
          <cell r="BM4">
            <v>197178879.06434384</v>
          </cell>
          <cell r="BN4">
            <v>197407942.76307225</v>
          </cell>
          <cell r="BO4">
            <v>197639621.74895915</v>
          </cell>
          <cell r="BP4">
            <v>197873929.60583284</v>
          </cell>
          <cell r="BQ4">
            <v>198110880.01918596</v>
          </cell>
          <cell r="BR4">
            <v>198350486.77692431</v>
          </cell>
          <cell r="BS4">
            <v>198592763.7701219</v>
          </cell>
          <cell r="BT4">
            <v>198837724.9937816</v>
          </cell>
          <cell r="BU4">
            <v>199085384.54760194</v>
          </cell>
          <cell r="BV4">
            <v>199335756.63674945</v>
          </cell>
          <cell r="BW4">
            <v>199588855.57263759</v>
          </cell>
          <cell r="BX4">
            <v>199844695.77371109</v>
          </cell>
          <cell r="BY4">
            <v>200103291.76623669</v>
          </cell>
          <cell r="BZ4">
            <v>200364658.18509993</v>
          </cell>
          <cell r="CA4">
            <v>200628809.77460822</v>
          </cell>
          <cell r="CB4">
            <v>200895761.38929999</v>
          </cell>
          <cell r="CC4">
            <v>201165527.99476022</v>
          </cell>
          <cell r="CD4">
            <v>201438124.66844213</v>
          </cell>
          <cell r="CE4">
            <v>201713566.60049546</v>
          </cell>
          <cell r="CF4">
            <v>201991869.09460106</v>
          </cell>
          <cell r="CG4">
            <v>202273047.56881198</v>
          </cell>
          <cell r="CH4">
            <v>202557117.55640081</v>
          </cell>
          <cell r="CI4">
            <v>202844094.70671418</v>
          </cell>
          <cell r="CJ4">
            <v>203133994.78603351</v>
          </cell>
          <cell r="CK4">
            <v>203426833.67844203</v>
          </cell>
          <cell r="CL4">
            <v>203722627.38669959</v>
          </cell>
          <cell r="CM4">
            <v>204021392.03312317</v>
          </cell>
          <cell r="CN4">
            <v>204323143.86047491</v>
          </cell>
          <cell r="CO4">
            <v>204627899.23285672</v>
          </cell>
          <cell r="CP4">
            <v>204935674.63661191</v>
          </cell>
          <cell r="CQ4">
            <v>205246486.68123379</v>
          </cell>
          <cell r="CR4">
            <v>205560352.10028151</v>
          </cell>
          <cell r="CS4">
            <v>205877287.75230256</v>
          </cell>
          <cell r="CT4">
            <v>206197310.62176305</v>
          </cell>
          <cell r="CU4">
            <v>206520437.81998456</v>
          </cell>
          <cell r="CV4">
            <v>206846686.58608884</v>
          </cell>
          <cell r="CW4">
            <v>207176074.28794938</v>
          </cell>
          <cell r="CX4">
            <v>207508618.42315075</v>
          </cell>
          <cell r="CY4">
            <v>207844336.619955</v>
          </cell>
          <cell r="CZ4">
            <v>208183246.63827592</v>
          </cell>
          <cell r="DA4">
            <v>208525366.37066084</v>
          </cell>
          <cell r="DB4">
            <v>208870713.84327957</v>
          </cell>
          <cell r="DC4">
            <v>209219307.21692166</v>
          </cell>
          <cell r="DD4">
            <v>209571164.78800112</v>
          </cell>
          <cell r="DE4">
            <v>209926304.98956883</v>
          </cell>
          <cell r="DF4">
            <v>210284746.39233303</v>
          </cell>
          <cell r="DG4">
            <v>210646507.70568758</v>
          </cell>
          <cell r="DH4">
            <v>211011607.77874842</v>
          </cell>
          <cell r="DI4">
            <v>211380065.60139772</v>
          </cell>
          <cell r="DJ4">
            <v>211751900.30533656</v>
          </cell>
          <cell r="DL4" t="str">
            <v>ABService requested.Transportation Freight</v>
          </cell>
        </row>
        <row r="5">
          <cell r="M5" t="str">
            <v>k*tkm</v>
          </cell>
          <cell r="N5">
            <v>28569825.56327112</v>
          </cell>
          <cell r="O5">
            <v>23859895.345940672</v>
          </cell>
          <cell r="P5">
            <v>24056744.968494099</v>
          </cell>
          <cell r="Q5">
            <v>22739129.157080527</v>
          </cell>
          <cell r="R5">
            <v>22944454.074144624</v>
          </cell>
          <cell r="S5">
            <v>36232301.378078319</v>
          </cell>
          <cell r="T5">
            <v>36431114.893794648</v>
          </cell>
          <cell r="U5">
            <v>28650874.814154517</v>
          </cell>
          <cell r="V5">
            <v>36493715.378693439</v>
          </cell>
          <cell r="W5">
            <v>34589544.417815767</v>
          </cell>
          <cell r="X5">
            <v>55467623.911606699</v>
          </cell>
          <cell r="Y5">
            <v>53240982.118619926</v>
          </cell>
          <cell r="Z5">
            <v>48254332.720269755</v>
          </cell>
          <cell r="AA5">
            <v>61404225.370215975</v>
          </cell>
          <cell r="AB5">
            <v>65043796.750268579</v>
          </cell>
          <cell r="AC5">
            <v>73239499.218946397</v>
          </cell>
          <cell r="AD5">
            <v>74583610.54219915</v>
          </cell>
          <cell r="AE5">
            <v>91960452.399339616</v>
          </cell>
          <cell r="AF5">
            <v>101509793.10128471</v>
          </cell>
          <cell r="AG5">
            <v>106671623.17794302</v>
          </cell>
          <cell r="AH5">
            <v>98370887.672210112</v>
          </cell>
          <cell r="AI5">
            <v>103523455.81204236</v>
          </cell>
          <cell r="AJ5">
            <v>103980320.63235815</v>
          </cell>
          <cell r="AK5">
            <v>105869748.54982869</v>
          </cell>
          <cell r="AL5">
            <v>107794598.94393875</v>
          </cell>
          <cell r="AM5">
            <v>109755553.19179888</v>
          </cell>
          <cell r="AN5">
            <v>111753306.07789034</v>
          </cell>
          <cell r="AO5">
            <v>113788566.06372644</v>
          </cell>
          <cell r="AP5">
            <v>115862055.56306338</v>
          </cell>
          <cell r="AQ5">
            <v>117974511.22277768</v>
          </cell>
          <cell r="AR5">
            <v>120126684.20952952</v>
          </cell>
          <cell r="AS5">
            <v>122319340.50233465</v>
          </cell>
          <cell r="AT5">
            <v>124553261.19116953</v>
          </cell>
          <cell r="AU5">
            <v>126829242.78173721</v>
          </cell>
          <cell r="AV5">
            <v>129148097.50652461</v>
          </cell>
          <cell r="AW5">
            <v>131510653.64228413</v>
          </cell>
          <cell r="AX5">
            <v>133917755.83407572</v>
          </cell>
          <cell r="AY5">
            <v>136370265.42600885</v>
          </cell>
          <cell r="AZ5">
            <v>138869060.79882601</v>
          </cell>
          <cell r="BA5">
            <v>141415037.71447295</v>
          </cell>
          <cell r="BB5">
            <v>144009109.66780478</v>
          </cell>
          <cell r="BC5">
            <v>146652208.24557847</v>
          </cell>
          <cell r="BD5">
            <v>149345283.49288759</v>
          </cell>
          <cell r="BE5">
            <v>152089304.28719679</v>
          </cell>
          <cell r="BF5">
            <v>154885258.7201387</v>
          </cell>
          <cell r="BG5">
            <v>157734154.4872379</v>
          </cell>
          <cell r="BH5">
            <v>160637019.28573108</v>
          </cell>
          <cell r="BI5">
            <v>163594901.22065619</v>
          </cell>
          <cell r="BJ5">
            <v>166608869.21938676</v>
          </cell>
          <cell r="BK5">
            <v>169680013.45479214</v>
          </cell>
          <cell r="BL5">
            <v>172809445.77720734</v>
          </cell>
          <cell r="BM5">
            <v>174403872.96630436</v>
          </cell>
          <cell r="BN5">
            <v>176013444.80368653</v>
          </cell>
          <cell r="BO5">
            <v>177638308.73504141</v>
          </cell>
          <cell r="BP5">
            <v>179278613.67463639</v>
          </cell>
          <cell r="BQ5">
            <v>180934510.02028477</v>
          </cell>
          <cell r="BR5">
            <v>182606149.66846901</v>
          </cell>
          <cell r="BS5">
            <v>184293686.0296213</v>
          </cell>
          <cell r="BT5">
            <v>185997274.04356408</v>
          </cell>
          <cell r="BU5">
            <v>187717070.19511217</v>
          </cell>
          <cell r="BV5">
            <v>189453232.52983749</v>
          </cell>
          <cell r="BW5">
            <v>191205920.66999924</v>
          </cell>
          <cell r="BX5">
            <v>192975295.83064023</v>
          </cell>
          <cell r="BY5">
            <v>194761520.83585224</v>
          </cell>
          <cell r="BZ5">
            <v>196564760.13521087</v>
          </cell>
          <cell r="CA5">
            <v>198385179.82038316</v>
          </cell>
          <cell r="CB5">
            <v>200222947.64190906</v>
          </cell>
          <cell r="CC5">
            <v>202078233.02615803</v>
          </cell>
          <cell r="CD5">
            <v>203951207.09246436</v>
          </cell>
          <cell r="CE5">
            <v>205842042.67044127</v>
          </cell>
          <cell r="CF5">
            <v>207750914.3174772</v>
          </cell>
          <cell r="CG5">
            <v>209677998.3364149</v>
          </cell>
          <cell r="CH5">
            <v>211623472.79341683</v>
          </cell>
          <cell r="CI5">
            <v>213587517.53601739</v>
          </cell>
          <cell r="CJ5">
            <v>215570314.21136478</v>
          </cell>
          <cell r="CK5">
            <v>217572046.28465489</v>
          </cell>
          <cell r="CL5">
            <v>219592899.05775806</v>
          </cell>
          <cell r="CM5">
            <v>221633059.68804222</v>
          </cell>
          <cell r="CN5">
            <v>223692717.20739335</v>
          </cell>
          <cell r="CO5">
            <v>225772062.54143634</v>
          </cell>
          <cell r="CP5">
            <v>227871288.52895746</v>
          </cell>
          <cell r="CQ5">
            <v>229990589.94153172</v>
          </cell>
          <cell r="CR5">
            <v>232130163.50335619</v>
          </cell>
          <cell r="CS5">
            <v>234290207.91129255</v>
          </cell>
          <cell r="CT5">
            <v>236470923.8551203</v>
          </cell>
          <cell r="CU5">
            <v>238672514.03800336</v>
          </cell>
          <cell r="CV5">
            <v>240895183.19717228</v>
          </cell>
          <cell r="CW5">
            <v>243139138.1248247</v>
          </cell>
          <cell r="CX5">
            <v>245404587.68924528</v>
          </cell>
          <cell r="CY5">
            <v>247691742.85614926</v>
          </cell>
          <cell r="CZ5">
            <v>250000816.7102505</v>
          </cell>
          <cell r="DA5">
            <v>252332024.47705728</v>
          </cell>
          <cell r="DB5">
            <v>254685583.54489821</v>
          </cell>
          <cell r="DC5">
            <v>257061713.48718032</v>
          </cell>
          <cell r="DD5">
            <v>259460636.0848825</v>
          </cell>
          <cell r="DE5">
            <v>261882575.34928626</v>
          </cell>
          <cell r="DF5">
            <v>264327757.54494688</v>
          </cell>
          <cell r="DG5">
            <v>266796411.21290731</v>
          </cell>
          <cell r="DH5">
            <v>269288767.19415712</v>
          </cell>
          <cell r="DI5">
            <v>271805058.65333998</v>
          </cell>
          <cell r="DJ5">
            <v>274345521.1027118</v>
          </cell>
          <cell r="DL5" t="str">
            <v>SKService requested.Transportation Freight</v>
          </cell>
        </row>
        <row r="6">
          <cell r="M6" t="str">
            <v>k*tkm</v>
          </cell>
          <cell r="N6">
            <v>23411402.148069821</v>
          </cell>
          <cell r="O6">
            <v>20210019.268527854</v>
          </cell>
          <cell r="P6">
            <v>13196577.444148777</v>
          </cell>
          <cell r="Q6">
            <v>20035455.187332932</v>
          </cell>
          <cell r="R6">
            <v>26729081.684554279</v>
          </cell>
          <cell r="S6">
            <v>27529381.245413337</v>
          </cell>
          <cell r="T6">
            <v>26255364.083688714</v>
          </cell>
          <cell r="U6">
            <v>23165465.824679762</v>
          </cell>
          <cell r="V6">
            <v>23220080.868490376</v>
          </cell>
          <cell r="W6">
            <v>34245066.605490923</v>
          </cell>
          <cell r="X6">
            <v>44174923.155914024</v>
          </cell>
          <cell r="Y6">
            <v>45389398.215550169</v>
          </cell>
          <cell r="Z6">
            <v>44812371.442711987</v>
          </cell>
          <cell r="AA6">
            <v>43268863.562331028</v>
          </cell>
          <cell r="AB6">
            <v>50907841.760665141</v>
          </cell>
          <cell r="AC6">
            <v>54498200.705603793</v>
          </cell>
          <cell r="AD6">
            <v>57173447.38073004</v>
          </cell>
          <cell r="AE6">
            <v>63355869.331245422</v>
          </cell>
          <cell r="AF6">
            <v>67536739.387786299</v>
          </cell>
          <cell r="AG6">
            <v>68570577.878194377</v>
          </cell>
          <cell r="AH6">
            <v>60430450.589688636</v>
          </cell>
          <cell r="AI6">
            <v>60043001.344858468</v>
          </cell>
          <cell r="AJ6">
            <v>66959162.061217621</v>
          </cell>
          <cell r="AK6">
            <v>67997193.679431856</v>
          </cell>
          <cell r="AL6">
            <v>69052664.777570993</v>
          </cell>
          <cell r="AM6">
            <v>70125877.372891471</v>
          </cell>
          <cell r="AN6">
            <v>71217138.796247154</v>
          </cell>
          <cell r="AO6">
            <v>72326761.785855979</v>
          </cell>
          <cell r="AP6">
            <v>73455064.582727864</v>
          </cell>
          <cell r="AQ6">
            <v>74602371.027782813</v>
          </cell>
          <cell r="AR6">
            <v>75769010.66068916</v>
          </cell>
          <cell r="AS6">
            <v>76955318.820452869</v>
          </cell>
          <cell r="AT6">
            <v>78161636.747788146</v>
          </cell>
          <cell r="AU6">
            <v>79388311.68930155</v>
          </cell>
          <cell r="AV6">
            <v>80635697.003521457</v>
          </cell>
          <cell r="AW6">
            <v>81904152.268805414</v>
          </cell>
          <cell r="AX6">
            <v>83194043.393158838</v>
          </cell>
          <cell r="AY6">
            <v>84505742.725998744</v>
          </cell>
          <cell r="AZ6">
            <v>85839629.171897173</v>
          </cell>
          <cell r="BA6">
            <v>87196088.306338966</v>
          </cell>
          <cell r="BB6">
            <v>88575512.493529975</v>
          </cell>
          <cell r="BC6">
            <v>89978301.006291792</v>
          </cell>
          <cell r="BD6">
            <v>91404860.148079857</v>
          </cell>
          <cell r="BE6">
            <v>92855603.377162874</v>
          </cell>
          <cell r="BF6">
            <v>94330951.433001369</v>
          </cell>
          <cell r="BG6">
            <v>95831332.464864627</v>
          </cell>
          <cell r="BH6">
            <v>97357182.162725717</v>
          </cell>
          <cell r="BI6">
            <v>98908943.890474483</v>
          </cell>
          <cell r="BJ6">
            <v>100487068.82149023</v>
          </cell>
          <cell r="BK6">
            <v>102092016.0766151</v>
          </cell>
          <cell r="BL6">
            <v>103724252.86457144</v>
          </cell>
          <cell r="BM6">
            <v>104554253.74471867</v>
          </cell>
          <cell r="BN6">
            <v>105391316.82188191</v>
          </cell>
          <cell r="BO6">
            <v>106235503.63855565</v>
          </cell>
          <cell r="BP6">
            <v>107086876.2794133</v>
          </cell>
          <cell r="BQ6">
            <v>107945497.37609775</v>
          </cell>
          <cell r="BR6">
            <v>108811430.11205453</v>
          </cell>
          <cell r="BS6">
            <v>109684738.2274075</v>
          </cell>
          <cell r="BT6">
            <v>110565486.02387795</v>
          </cell>
          <cell r="BU6">
            <v>111453738.36974722</v>
          </cell>
          <cell r="BV6">
            <v>112349560.70486318</v>
          </cell>
          <cell r="BW6">
            <v>113253019.04569101</v>
          </cell>
          <cell r="BX6">
            <v>114164179.99040906</v>
          </cell>
          <cell r="BY6">
            <v>115083110.72404918</v>
          </cell>
          <cell r="BZ6">
            <v>116009879.02368326</v>
          </cell>
          <cell r="CA6">
            <v>116944553.26365523</v>
          </cell>
          <cell r="CB6">
            <v>117887202.42085959</v>
          </cell>
          <cell r="CC6">
            <v>118837896.08006671</v>
          </cell>
          <cell r="CD6">
            <v>119796704.4392951</v>
          </cell>
          <cell r="CE6">
            <v>120763698.31523141</v>
          </cell>
          <cell r="CF6">
            <v>121738949.14869852</v>
          </cell>
          <cell r="CG6">
            <v>122722529.01017174</v>
          </cell>
          <cell r="CH6">
            <v>123714510.6053441</v>
          </cell>
          <cell r="CI6">
            <v>124714967.28074093</v>
          </cell>
          <cell r="CJ6">
            <v>125723973.029384</v>
          </cell>
          <cell r="CK6">
            <v>126741602.49650598</v>
          </cell>
          <cell r="CL6">
            <v>127767930.98531534</v>
          </cell>
          <cell r="CM6">
            <v>128803034.46281254</v>
          </cell>
          <cell r="CN6">
            <v>129846989.56565742</v>
          </cell>
          <cell r="CO6">
            <v>130899873.60608877</v>
          </cell>
          <cell r="CP6">
            <v>131961764.5778963</v>
          </cell>
          <cell r="CQ6">
            <v>133032741.16244538</v>
          </cell>
          <cell r="CR6">
            <v>134112882.73475525</v>
          </cell>
          <cell r="CS6">
            <v>135202269.3696309</v>
          </cell>
          <cell r="CT6">
            <v>136300981.84784961</v>
          </cell>
          <cell r="CU6">
            <v>137409101.66240162</v>
          </cell>
          <cell r="CV6">
            <v>138526711.02478695</v>
          </cell>
          <cell r="CW6">
            <v>139653892.87136695</v>
          </cell>
          <cell r="CX6">
            <v>140790730.86977318</v>
          </cell>
          <cell r="CY6">
            <v>141937309.42537212</v>
          </cell>
          <cell r="CZ6">
            <v>143093713.68778768</v>
          </cell>
          <cell r="DA6">
            <v>144260029.5574812</v>
          </cell>
          <cell r="DB6">
            <v>145436343.69239002</v>
          </cell>
          <cell r="DC6">
            <v>146622743.51462439</v>
          </cell>
          <cell r="DD6">
            <v>147819317.21722409</v>
          </cell>
          <cell r="DE6">
            <v>149026153.77097467</v>
          </cell>
          <cell r="DF6">
            <v>150243342.93128416</v>
          </cell>
          <cell r="DG6">
            <v>151470975.2451205</v>
          </cell>
          <cell r="DH6">
            <v>152709142.05801082</v>
          </cell>
          <cell r="DI6">
            <v>153957935.52110195</v>
          </cell>
          <cell r="DJ6">
            <v>155217448.59828433</v>
          </cell>
          <cell r="DL6" t="str">
            <v>MBService requested.Transportation Freight</v>
          </cell>
        </row>
        <row r="7">
          <cell r="M7" t="str">
            <v>k*tkm</v>
          </cell>
          <cell r="N7">
            <v>172958755.33812976</v>
          </cell>
          <cell r="O7">
            <v>165773067.47135976</v>
          </cell>
          <cell r="P7">
            <v>167023568.97662556</v>
          </cell>
          <cell r="Q7">
            <v>163498104.40913448</v>
          </cell>
          <cell r="R7">
            <v>179003419.66364127</v>
          </cell>
          <cell r="S7">
            <v>189962430.61458197</v>
          </cell>
          <cell r="T7">
            <v>177043608.65032586</v>
          </cell>
          <cell r="U7">
            <v>175103877.24312907</v>
          </cell>
          <cell r="V7">
            <v>165599491.53717276</v>
          </cell>
          <cell r="W7">
            <v>144746956.60284168</v>
          </cell>
          <cell r="X7">
            <v>166339584.10134992</v>
          </cell>
          <cell r="Y7">
            <v>168787386.40755275</v>
          </cell>
          <cell r="Z7">
            <v>169640360.36130172</v>
          </cell>
          <cell r="AA7">
            <v>182736140.75796673</v>
          </cell>
          <cell r="AB7">
            <v>193982363.79649481</v>
          </cell>
          <cell r="AC7">
            <v>203254119.72876695</v>
          </cell>
          <cell r="AD7">
            <v>212981918.62113881</v>
          </cell>
          <cell r="AE7">
            <v>208612893.69108564</v>
          </cell>
          <cell r="AF7">
            <v>210542344.55054045</v>
          </cell>
          <cell r="AG7">
            <v>215411233.13926125</v>
          </cell>
          <cell r="AH7">
            <v>201323106.90873334</v>
          </cell>
          <cell r="AI7">
            <v>215123182.37878236</v>
          </cell>
          <cell r="AJ7">
            <v>202998585.11495191</v>
          </cell>
          <cell r="AK7">
            <v>203508272.26016456</v>
          </cell>
          <cell r="AL7">
            <v>204020652.17317843</v>
          </cell>
          <cell r="AM7">
            <v>204535748.92013943</v>
          </cell>
          <cell r="AN7">
            <v>205053586.82016024</v>
          </cell>
          <cell r="AO7">
            <v>205574190.44810018</v>
          </cell>
          <cell r="AP7">
            <v>206097584.63737762</v>
          </cell>
          <cell r="AQ7">
            <v>206623794.48281223</v>
          </cell>
          <cell r="AR7">
            <v>207152845.34350049</v>
          </cell>
          <cell r="AS7">
            <v>207684762.84572247</v>
          </cell>
          <cell r="AT7">
            <v>208219572.88588157</v>
          </cell>
          <cell r="AU7">
            <v>208757301.63347736</v>
          </cell>
          <cell r="AV7">
            <v>209297975.53411117</v>
          </cell>
          <cell r="AW7">
            <v>209841621.31252608</v>
          </cell>
          <cell r="AX7">
            <v>210388265.97568041</v>
          </cell>
          <cell r="AY7">
            <v>210937936.81585577</v>
          </cell>
          <cell r="AZ7">
            <v>211490661.41380048</v>
          </cell>
          <cell r="BA7">
            <v>212046467.64190745</v>
          </cell>
          <cell r="BB7">
            <v>212605383.66742828</v>
          </cell>
          <cell r="BC7">
            <v>213167437.95572314</v>
          </cell>
          <cell r="BD7">
            <v>213732659.27354714</v>
          </cell>
          <cell r="BE7">
            <v>214301076.69237369</v>
          </cell>
          <cell r="BF7">
            <v>214872719.59175503</v>
          </cell>
          <cell r="BG7">
            <v>215447617.66272056</v>
          </cell>
          <cell r="BH7">
            <v>216025800.91121316</v>
          </cell>
          <cell r="BI7">
            <v>216607299.66156426</v>
          </cell>
          <cell r="BJ7">
            <v>217192144.56000766</v>
          </cell>
          <cell r="BK7">
            <v>217780366.5782333</v>
          </cell>
          <cell r="BL7">
            <v>218371997.01698035</v>
          </cell>
          <cell r="BM7">
            <v>218669532.26332563</v>
          </cell>
          <cell r="BN7">
            <v>218967935.51560169</v>
          </cell>
          <cell r="BO7">
            <v>219267210.8125402</v>
          </cell>
          <cell r="BP7">
            <v>219567362.21436214</v>
          </cell>
          <cell r="BQ7">
            <v>219868393.8028968</v>
          </cell>
          <cell r="BR7">
            <v>220170309.68170083</v>
          </cell>
          <cell r="BS7">
            <v>220473113.97617877</v>
          </cell>
          <cell r="BT7">
            <v>220776810.8337034</v>
          </cell>
          <cell r="BU7">
            <v>221081404.42373744</v>
          </cell>
          <cell r="BV7">
            <v>221386898.93795556</v>
          </cell>
          <cell r="BW7">
            <v>221693298.59036714</v>
          </cell>
          <cell r="BX7">
            <v>222000607.61743978</v>
          </cell>
          <cell r="BY7">
            <v>222308830.2782236</v>
          </cell>
          <cell r="BZ7">
            <v>222617970.85447603</v>
          </cell>
          <cell r="CA7">
            <v>222928033.65078735</v>
          </cell>
          <cell r="CB7">
            <v>223239022.99470705</v>
          </cell>
          <cell r="CC7">
            <v>223550943.23687086</v>
          </cell>
          <cell r="CD7">
            <v>223863798.75112838</v>
          </cell>
          <cell r="CE7">
            <v>224177593.93467149</v>
          </cell>
          <cell r="CF7">
            <v>224492333.20816374</v>
          </cell>
          <cell r="CG7">
            <v>224808021.01586992</v>
          </cell>
          <cell r="CH7">
            <v>225124661.82578686</v>
          </cell>
          <cell r="CI7">
            <v>225442260.12977472</v>
          </cell>
          <cell r="CJ7">
            <v>225760820.44368914</v>
          </cell>
          <cell r="CK7">
            <v>226080347.30751386</v>
          </cell>
          <cell r="CL7">
            <v>226400845.28549466</v>
          </cell>
          <cell r="CM7">
            <v>226722318.96627331</v>
          </cell>
          <cell r="CN7">
            <v>227044772.96302283</v>
          </cell>
          <cell r="CO7">
            <v>227368211.91358352</v>
          </cell>
          <cell r="CP7">
            <v>227692640.48059899</v>
          </cell>
          <cell r="CQ7">
            <v>228018063.35165417</v>
          </cell>
          <cell r="CR7">
            <v>228344485.23941323</v>
          </cell>
          <cell r="CS7">
            <v>228671910.88175827</v>
          </cell>
          <cell r="CT7">
            <v>229000345.04192939</v>
          </cell>
          <cell r="CU7">
            <v>229329792.50866497</v>
          </cell>
          <cell r="CV7">
            <v>229660258.09634289</v>
          </cell>
          <cell r="CW7">
            <v>229991746.64512295</v>
          </cell>
          <cell r="CX7">
            <v>230324263.02108926</v>
          </cell>
          <cell r="CY7">
            <v>230657812.11639431</v>
          </cell>
          <cell r="CZ7">
            <v>230992398.84940326</v>
          </cell>
          <cell r="DA7">
            <v>231328028.16483951</v>
          </cell>
          <cell r="DB7">
            <v>231664705.03393036</v>
          </cell>
          <cell r="DC7">
            <v>232002434.45455432</v>
          </cell>
          <cell r="DD7">
            <v>232341221.45138878</v>
          </cell>
          <cell r="DE7">
            <v>232681071.07605863</v>
          </cell>
          <cell r="DF7">
            <v>233021988.40728557</v>
          </cell>
          <cell r="DG7">
            <v>233363978.55103871</v>
          </cell>
          <cell r="DH7">
            <v>233707046.64068535</v>
          </cell>
          <cell r="DI7">
            <v>234051197.837143</v>
          </cell>
          <cell r="DJ7">
            <v>234396437.32903257</v>
          </cell>
          <cell r="DL7" t="str">
            <v>ONService requested.Transportation Freight</v>
          </cell>
        </row>
        <row r="8">
          <cell r="M8" t="str">
            <v>k*tkm</v>
          </cell>
          <cell r="N8">
            <v>114770838.25343385</v>
          </cell>
          <cell r="O8">
            <v>108504181.83997233</v>
          </cell>
          <cell r="P8">
            <v>115192214.45597211</v>
          </cell>
          <cell r="Q8">
            <v>120828962.09796204</v>
          </cell>
          <cell r="R8">
            <v>127681590.43795489</v>
          </cell>
          <cell r="S8">
            <v>123557704.29837956</v>
          </cell>
          <cell r="T8">
            <v>126875254.20457645</v>
          </cell>
          <cell r="U8">
            <v>129052528.77690753</v>
          </cell>
          <cell r="V8">
            <v>127476223.16075423</v>
          </cell>
          <cell r="W8">
            <v>119650703.7399091</v>
          </cell>
          <cell r="X8">
            <v>124625600.94186044</v>
          </cell>
          <cell r="Y8">
            <v>124444464.59735562</v>
          </cell>
          <cell r="Z8">
            <v>129895551.10981832</v>
          </cell>
          <cell r="AA8">
            <v>128618519.39683105</v>
          </cell>
          <cell r="AB8">
            <v>126181656.45915315</v>
          </cell>
          <cell r="AC8">
            <v>130298314.03948237</v>
          </cell>
          <cell r="AD8">
            <v>140660926.44590843</v>
          </cell>
          <cell r="AE8">
            <v>136172908.76546386</v>
          </cell>
          <cell r="AF8">
            <v>132024439.66021994</v>
          </cell>
          <cell r="AG8">
            <v>131043211.01046623</v>
          </cell>
          <cell r="AH8">
            <v>114898101.91149454</v>
          </cell>
          <cell r="AI8">
            <v>120560306.56325115</v>
          </cell>
          <cell r="AJ8">
            <v>121688799.51567918</v>
          </cell>
          <cell r="AK8">
            <v>121927456.78938018</v>
          </cell>
          <cell r="AL8">
            <v>122170107.10211879</v>
          </cell>
          <cell r="AM8">
            <v>122416770.11426234</v>
          </cell>
          <cell r="AN8">
            <v>122667465.82690565</v>
          </cell>
          <cell r="AO8">
            <v>122922214.5849288</v>
          </cell>
          <cell r="AP8">
            <v>123181037.08010063</v>
          </cell>
          <cell r="AQ8">
            <v>123443954.35422866</v>
          </cell>
          <cell r="AR8">
            <v>123710987.80235541</v>
          </cell>
          <cell r="AS8">
            <v>123982159.17600243</v>
          </cell>
          <cell r="AT8">
            <v>124257490.58646208</v>
          </cell>
          <cell r="AU8">
            <v>124537004.5081379</v>
          </cell>
          <cell r="AV8">
            <v>124820723.78193399</v>
          </cell>
          <cell r="AW8">
            <v>125108671.61869456</v>
          </cell>
          <cell r="AX8">
            <v>125400871.60269313</v>
          </cell>
          <cell r="AY8">
            <v>125697347.69517332</v>
          </cell>
          <cell r="AZ8">
            <v>125998124.23794106</v>
          </cell>
          <cell r="BA8">
            <v>126303225.95700887</v>
          </cell>
          <cell r="BB8">
            <v>126612677.96629335</v>
          </cell>
          <cell r="BC8">
            <v>126926505.77136615</v>
          </cell>
          <cell r="BD8">
            <v>127244735.27325906</v>
          </cell>
          <cell r="BE8">
            <v>127567392.77232414</v>
          </cell>
          <cell r="BF8">
            <v>127894504.97214957</v>
          </cell>
          <cell r="BG8">
            <v>128226098.98353168</v>
          </cell>
          <cell r="BH8">
            <v>128562202.32850413</v>
          </cell>
          <cell r="BI8">
            <v>128902842.94442473</v>
          </cell>
          <cell r="BJ8">
            <v>129248049.18812101</v>
          </cell>
          <cell r="BK8">
            <v>129597849.84009464</v>
          </cell>
          <cell r="BL8">
            <v>129952274.10878646</v>
          </cell>
          <cell r="BM8">
            <v>130131812.87184404</v>
          </cell>
          <cell r="BN8">
            <v>130312522.46859659</v>
          </cell>
          <cell r="BO8">
            <v>130494406.71385135</v>
          </cell>
          <cell r="BP8">
            <v>130677469.4502663</v>
          </cell>
          <cell r="BQ8">
            <v>130861714.54849331</v>
          </cell>
          <cell r="BR8">
            <v>131047145.90732211</v>
          </cell>
          <cell r="BS8">
            <v>131233767.45382538</v>
          </cell>
          <cell r="BT8">
            <v>131421583.1435048</v>
          </cell>
          <cell r="BU8">
            <v>131610596.9604381</v>
          </cell>
          <cell r="BV8">
            <v>131800812.91742729</v>
          </cell>
          <cell r="BW8">
            <v>131992235.05614778</v>
          </cell>
          <cell r="BX8">
            <v>132184867.44729872</v>
          </cell>
          <cell r="BY8">
            <v>132378714.1907542</v>
          </cell>
          <cell r="BZ8">
            <v>132573779.41571558</v>
          </cell>
          <cell r="CA8">
            <v>132770067.28086509</v>
          </cell>
          <cell r="CB8">
            <v>132967581.97452025</v>
          </cell>
          <cell r="CC8">
            <v>133166327.71478944</v>
          </cell>
          <cell r="CD8">
            <v>133366308.74972866</v>
          </cell>
          <cell r="CE8">
            <v>133567529.35749942</v>
          </cell>
          <cell r="CF8">
            <v>133769993.8465274</v>
          </cell>
          <cell r="CG8">
            <v>133973706.55566274</v>
          </cell>
          <cell r="CH8">
            <v>134178671.85434106</v>
          </cell>
          <cell r="CI8">
            <v>134384894.14274573</v>
          </cell>
          <cell r="CJ8">
            <v>134592377.85197142</v>
          </cell>
          <cell r="CK8">
            <v>134801127.44418842</v>
          </cell>
          <cell r="CL8">
            <v>135011147.41280866</v>
          </cell>
          <cell r="CM8">
            <v>135222442.28265235</v>
          </cell>
          <cell r="CN8">
            <v>135435016.61011615</v>
          </cell>
          <cell r="CO8">
            <v>135648874.98334235</v>
          </cell>
          <cell r="CP8">
            <v>135864022.02238929</v>
          </cell>
          <cell r="CQ8">
            <v>136080462.37940302</v>
          </cell>
          <cell r="CR8">
            <v>136298200.73878986</v>
          </cell>
          <cell r="CS8">
            <v>136517241.81739083</v>
          </cell>
          <cell r="CT8">
            <v>136737590.36465642</v>
          </cell>
          <cell r="CU8">
            <v>136959251.16282332</v>
          </cell>
          <cell r="CV8">
            <v>137182229.02709207</v>
          </cell>
          <cell r="CW8">
            <v>137406528.80580583</v>
          </cell>
          <cell r="CX8">
            <v>137632155.38063073</v>
          </cell>
          <cell r="CY8">
            <v>137859113.66673711</v>
          </cell>
          <cell r="CZ8">
            <v>138087408.61298236</v>
          </cell>
          <cell r="DA8">
            <v>138317045.20209485</v>
          </cell>
          <cell r="DB8">
            <v>138548028.45085901</v>
          </cell>
          <cell r="DC8">
            <v>138780363.41030213</v>
          </cell>
          <cell r="DD8">
            <v>139014055.16588199</v>
          </cell>
          <cell r="DE8">
            <v>139249108.83767608</v>
          </cell>
          <cell r="DF8">
            <v>139485529.58057198</v>
          </cell>
          <cell r="DG8">
            <v>139723322.58445925</v>
          </cell>
          <cell r="DH8">
            <v>139962493.07442245</v>
          </cell>
          <cell r="DI8">
            <v>140203046.31093571</v>
          </cell>
          <cell r="DJ8">
            <v>140444987.59005833</v>
          </cell>
          <cell r="DL8" t="str">
            <v>QCService requested.Transportation Freight</v>
          </cell>
        </row>
        <row r="9">
          <cell r="M9" t="str">
            <v>k*tkm</v>
          </cell>
          <cell r="N9">
            <v>24546962.681051768</v>
          </cell>
          <cell r="O9">
            <v>25172348.43685624</v>
          </cell>
          <cell r="P9">
            <v>26623217.179360501</v>
          </cell>
          <cell r="Q9">
            <v>26860551.673000444</v>
          </cell>
          <cell r="R9">
            <v>29104162.432236493</v>
          </cell>
          <cell r="S9">
            <v>28639611.71391638</v>
          </cell>
          <cell r="T9">
            <v>27196169.709750414</v>
          </cell>
          <cell r="U9">
            <v>25451912.905646522</v>
          </cell>
          <cell r="V9">
            <v>21578467.376961604</v>
          </cell>
          <cell r="W9">
            <v>21390037.280667532</v>
          </cell>
          <cell r="X9">
            <v>26470158.123061001</v>
          </cell>
          <cell r="Y9">
            <v>25475377.951906297</v>
          </cell>
          <cell r="Z9">
            <v>23577899.179261543</v>
          </cell>
          <cell r="AA9">
            <v>19401424.470721256</v>
          </cell>
          <cell r="AB9">
            <v>20558704.728536829</v>
          </cell>
          <cell r="AC9">
            <v>19301184.908071037</v>
          </cell>
          <cell r="AD9">
            <v>20510147.663839731</v>
          </cell>
          <cell r="AE9">
            <v>18381686.478090663</v>
          </cell>
          <cell r="AF9">
            <v>17772734.816694669</v>
          </cell>
          <cell r="AG9">
            <v>17200711.023002326</v>
          </cell>
          <cell r="AH9">
            <v>16304699.462516785</v>
          </cell>
          <cell r="AI9">
            <v>16210384.860030835</v>
          </cell>
          <cell r="AJ9">
            <v>16367868.580824297</v>
          </cell>
          <cell r="AK9">
            <v>16233990.34152749</v>
          </cell>
          <cell r="AL9">
            <v>16101582.824055303</v>
          </cell>
          <cell r="AM9">
            <v>15970629.283013964</v>
          </cell>
          <cell r="AN9">
            <v>15841113.206331827</v>
          </cell>
          <cell r="AO9">
            <v>15713018.311902009</v>
          </cell>
          <cell r="AP9">
            <v>15586328.544277119</v>
          </cell>
          <cell r="AQ9">
            <v>15461028.071415257</v>
          </cell>
          <cell r="AR9">
            <v>15337101.281476459</v>
          </cell>
          <cell r="AS9">
            <v>15214532.779668851</v>
          </cell>
          <cell r="AT9">
            <v>15093307.385143671</v>
          </cell>
          <cell r="AU9">
            <v>14973410.127938459</v>
          </cell>
          <cell r="AV9">
            <v>14854826.245967599</v>
          </cell>
          <cell r="AW9">
            <v>14737541.18205953</v>
          </cell>
          <cell r="AX9">
            <v>14621540.58103987</v>
          </cell>
          <cell r="AY9">
            <v>14506810.286859721</v>
          </cell>
          <cell r="AZ9">
            <v>14393336.339768505</v>
          </cell>
          <cell r="BA9">
            <v>14281104.973530559</v>
          </cell>
          <cell r="BB9">
            <v>14170102.612684881</v>
          </cell>
          <cell r="BC9">
            <v>14060315.869847324</v>
          </cell>
          <cell r="BD9">
            <v>13951731.543054538</v>
          </cell>
          <cell r="BE9">
            <v>13844336.613149095</v>
          </cell>
          <cell r="BF9">
            <v>13738118.241205085</v>
          </cell>
          <cell r="BG9">
            <v>13633063.765993573</v>
          </cell>
          <cell r="BH9">
            <v>13529160.701487314</v>
          </cell>
          <cell r="BI9">
            <v>13426396.734404104</v>
          </cell>
          <cell r="BJ9">
            <v>13324759.721788155</v>
          </cell>
          <cell r="BK9">
            <v>13224237.688628916</v>
          </cell>
          <cell r="BL9">
            <v>13124818.825516779</v>
          </cell>
          <cell r="BM9">
            <v>13075655.155925913</v>
          </cell>
          <cell r="BN9">
            <v>13026761.496043626</v>
          </cell>
          <cell r="BO9">
            <v>12978136.430080853</v>
          </cell>
          <cell r="BP9">
            <v>12929778.552034831</v>
          </cell>
          <cell r="BQ9">
            <v>12881686.465621356</v>
          </cell>
          <cell r="BR9">
            <v>12833858.784207541</v>
          </cell>
          <cell r="BS9">
            <v>12786294.130745087</v>
          </cell>
          <cell r="BT9">
            <v>12738991.137704093</v>
          </cell>
          <cell r="BU9">
            <v>12691948.447007364</v>
          </cell>
          <cell r="BV9">
            <v>12645164.709965235</v>
          </cell>
          <cell r="BW9">
            <v>12598638.587210892</v>
          </cell>
          <cell r="BX9">
            <v>12552368.748636192</v>
          </cell>
          <cell r="BY9">
            <v>12506353.873327989</v>
          </cell>
          <cell r="BZ9">
            <v>12460592.649504952</v>
          </cell>
          <cell r="CA9">
            <v>12415083.774454869</v>
          </cell>
          <cell r="CB9">
            <v>12369825.954472424</v>
          </cell>
          <cell r="CC9">
            <v>12324817.904797483</v>
          </cell>
          <cell r="CD9">
            <v>12280058.349553827</v>
          </cell>
          <cell r="CE9">
            <v>12235546.021688392</v>
          </cell>
          <cell r="CF9">
            <v>12191279.662910942</v>
          </cell>
          <cell r="CG9">
            <v>12147258.023634249</v>
          </cell>
          <cell r="CH9">
            <v>12103479.8629147</v>
          </cell>
          <cell r="CI9">
            <v>12059943.948393393</v>
          </cell>
          <cell r="CJ9">
            <v>12016649.056237664</v>
          </cell>
          <cell r="CK9">
            <v>11973593.971083084</v>
          </cell>
          <cell r="CL9">
            <v>11930777.485975908</v>
          </cell>
          <cell r="CM9">
            <v>11888198.402315943</v>
          </cell>
          <cell r="CN9">
            <v>11845855.529799895</v>
          </cell>
          <cell r="CO9">
            <v>11803747.686365128</v>
          </cell>
          <cell r="CP9">
            <v>11761873.698133864</v>
          </cell>
          <cell r="CQ9">
            <v>11720232.399357835</v>
          </cell>
          <cell r="CR9">
            <v>11678822.632363327</v>
          </cell>
          <cell r="CS9">
            <v>11637643.247496685</v>
          </cell>
          <cell r="CT9">
            <v>11596693.103070205</v>
          </cell>
          <cell r="CU9">
            <v>11555971.065308496</v>
          </cell>
          <cell r="CV9">
            <v>11515476.008295203</v>
          </cell>
          <cell r="CW9">
            <v>11475206.813920172</v>
          </cell>
          <cell r="CX9">
            <v>11435162.371827027</v>
          </cell>
          <cell r="CY9">
            <v>11395341.579361131</v>
          </cell>
          <cell r="CZ9">
            <v>11355743.341517987</v>
          </cell>
          <cell r="DA9">
            <v>11316366.570891986</v>
          </cell>
          <cell r="DB9">
            <v>11277210.187625615</v>
          </cell>
          <cell r="DC9">
            <v>11238273.119359003</v>
          </cell>
          <cell r="DD9">
            <v>11199554.301179897</v>
          </cell>
          <cell r="DE9">
            <v>11161052.675574001</v>
          </cell>
          <cell r="DF9">
            <v>11122767.192375712</v>
          </cell>
          <cell r="DG9">
            <v>11084696.808719248</v>
          </cell>
          <cell r="DH9">
            <v>11046840.488990124</v>
          </cell>
          <cell r="DI9">
            <v>11009197.20477703</v>
          </cell>
          <cell r="DJ9">
            <v>10971765.934824096</v>
          </cell>
          <cell r="DL9" t="str">
            <v>NBService requested.Transportation Freight</v>
          </cell>
        </row>
        <row r="10">
          <cell r="M10" t="str">
            <v>k*tkm</v>
          </cell>
          <cell r="N10">
            <v>20311190.005653583</v>
          </cell>
          <cell r="O10">
            <v>19791415.380251653</v>
          </cell>
          <cell r="P10">
            <v>22091553.803063858</v>
          </cell>
          <cell r="Q10">
            <v>27554056.35214911</v>
          </cell>
          <cell r="R10">
            <v>24786769.586360756</v>
          </cell>
          <cell r="S10">
            <v>25741024.280058235</v>
          </cell>
          <cell r="T10">
            <v>23810122.583943199</v>
          </cell>
          <cell r="U10">
            <v>25761751.81703265</v>
          </cell>
          <cell r="V10">
            <v>23776356.190976292</v>
          </cell>
          <cell r="W10">
            <v>21584226.578061026</v>
          </cell>
          <cell r="X10">
            <v>23956340.047844399</v>
          </cell>
          <cell r="Y10">
            <v>25127054.978834968</v>
          </cell>
          <cell r="Z10">
            <v>22665235.429496657</v>
          </cell>
          <cell r="AA10">
            <v>22136039.721020442</v>
          </cell>
          <cell r="AB10">
            <v>22685046.811469425</v>
          </cell>
          <cell r="AC10">
            <v>24123971.810874313</v>
          </cell>
          <cell r="AD10">
            <v>23807476.991047867</v>
          </cell>
          <cell r="AE10">
            <v>25152583.039698541</v>
          </cell>
          <cell r="AF10">
            <v>27193268.008101374</v>
          </cell>
          <cell r="AG10">
            <v>26013186.161673557</v>
          </cell>
          <cell r="AH10">
            <v>23996537.504879158</v>
          </cell>
          <cell r="AI10">
            <v>24587909.54127223</v>
          </cell>
          <cell r="AJ10">
            <v>24344630.720689908</v>
          </cell>
          <cell r="AK10">
            <v>24356804.438492522</v>
          </cell>
          <cell r="AL10">
            <v>24369788.70961285</v>
          </cell>
          <cell r="AM10">
            <v>24383585.661821861</v>
          </cell>
          <cell r="AN10">
            <v>24398197.462751735</v>
          </cell>
          <cell r="AO10">
            <v>24413626.320088498</v>
          </cell>
          <cell r="AP10">
            <v>24429874.481767587</v>
          </cell>
          <cell r="AQ10">
            <v>24446944.236172307</v>
          </cell>
          <cell r="AR10">
            <v>24464837.912335258</v>
          </cell>
          <cell r="AS10">
            <v>24483557.880142666</v>
          </cell>
          <cell r="AT10">
            <v>24503106.550541706</v>
          </cell>
          <cell r="AU10">
            <v>24523486.375750825</v>
          </cell>
          <cell r="AV10">
            <v>24544699.849473044</v>
          </cell>
          <cell r="AW10">
            <v>24566749.507112302</v>
          </cell>
          <cell r="AX10">
            <v>24589637.925992828</v>
          </cell>
          <cell r="AY10">
            <v>24613367.725581612</v>
          </cell>
          <cell r="AZ10">
            <v>24637941.567713909</v>
          </cell>
          <cell r="BA10">
            <v>24663362.156821888</v>
          </cell>
          <cell r="BB10">
            <v>24689632.24016637</v>
          </cell>
          <cell r="BC10">
            <v>24716754.608071756</v>
          </cell>
          <cell r="BD10">
            <v>24744732.094164062</v>
          </cell>
          <cell r="BE10">
            <v>24773567.575612199</v>
          </cell>
          <cell r="BF10">
            <v>24803263.973372407</v>
          </cell>
          <cell r="BG10">
            <v>24833824.252435975</v>
          </cell>
          <cell r="BH10">
            <v>24865251.422080155</v>
          </cell>
          <cell r="BI10">
            <v>24897548.536122397</v>
          </cell>
          <cell r="BJ10">
            <v>24930718.69317789</v>
          </cell>
          <cell r="BK10">
            <v>24964765.036920343</v>
          </cell>
          <cell r="BL10">
            <v>24999690.756346233</v>
          </cell>
          <cell r="BM10">
            <v>25017594.921194267</v>
          </cell>
          <cell r="BN10">
            <v>25035720.558721852</v>
          </cell>
          <cell r="BO10">
            <v>25054068.084751926</v>
          </cell>
          <cell r="BP10">
            <v>25072637.91800829</v>
          </cell>
          <cell r="BQ10">
            <v>25091430.480124351</v>
          </cell>
          <cell r="BR10">
            <v>25110446.195652004</v>
          </cell>
          <cell r="BS10">
            <v>25129685.492070507</v>
          </cell>
          <cell r="BT10">
            <v>25149148.799795453</v>
          </cell>
          <cell r="BU10">
            <v>25168836.552187759</v>
          </cell>
          <cell r="BV10">
            <v>25188749.185562752</v>
          </cell>
          <cell r="BW10">
            <v>25208887.139199283</v>
          </cell>
          <cell r="BX10">
            <v>25229250.855348885</v>
          </cell>
          <cell r="BY10">
            <v>25249840.779245034</v>
          </cell>
          <cell r="BZ10">
            <v>25270657.35911243</v>
          </cell>
          <cell r="CA10">
            <v>25291701.046176314</v>
          </cell>
          <cell r="CB10">
            <v>25312972.294671912</v>
          </cell>
          <cell r="CC10">
            <v>25334471.561853882</v>
          </cell>
          <cell r="CD10">
            <v>25356199.308005791</v>
          </cell>
          <cell r="CE10">
            <v>25378155.996449754</v>
          </cell>
          <cell r="CF10">
            <v>25400342.093555998</v>
          </cell>
          <cell r="CG10">
            <v>25422758.068752605</v>
          </cell>
          <cell r="CH10">
            <v>25445404.39453524</v>
          </cell>
          <cell r="CI10">
            <v>25468281.546476934</v>
          </cell>
          <cell r="CJ10">
            <v>25491390.003237966</v>
          </cell>
          <cell r="CK10">
            <v>25514730.246575806</v>
          </cell>
          <cell r="CL10">
            <v>25538302.76135505</v>
          </cell>
          <cell r="CM10">
            <v>25562108.035557482</v>
          </cell>
          <cell r="CN10">
            <v>25586146.56029221</v>
          </cell>
          <cell r="CO10">
            <v>25610418.829805747</v>
          </cell>
          <cell r="CP10">
            <v>25634925.341492306</v>
          </cell>
          <cell r="CQ10">
            <v>25659666.595904022</v>
          </cell>
          <cell r="CR10">
            <v>25684643.096761331</v>
          </cell>
          <cell r="CS10">
            <v>25709855.35096335</v>
          </cell>
          <cell r="CT10">
            <v>25735303.868598334</v>
          </cell>
          <cell r="CU10">
            <v>25760989.162954219</v>
          </cell>
          <cell r="CV10">
            <v>25786911.750529181</v>
          </cell>
          <cell r="CW10">
            <v>25813072.151042297</v>
          </cell>
          <cell r="CX10">
            <v>25839470.887444235</v>
          </cell>
          <cell r="CY10">
            <v>25866108.485928044</v>
          </cell>
          <cell r="CZ10">
            <v>25892985.475939967</v>
          </cell>
          <cell r="DA10">
            <v>25920102.390190341</v>
          </cell>
          <cell r="DB10">
            <v>25947459.764664553</v>
          </cell>
          <cell r="DC10">
            <v>25975058.138634063</v>
          </cell>
          <cell r="DD10">
            <v>26002898.054667473</v>
          </cell>
          <cell r="DE10">
            <v>26030980.058641687</v>
          </cell>
          <cell r="DF10">
            <v>26059304.699753098</v>
          </cell>
          <cell r="DG10">
            <v>26087872.530528918</v>
          </cell>
          <cell r="DH10">
            <v>26116684.106838435</v>
          </cell>
          <cell r="DI10">
            <v>26145739.987904485</v>
          </cell>
          <cell r="DJ10">
            <v>26175040.736314874</v>
          </cell>
          <cell r="DL10" t="str">
            <v>NSService requested.Transportation Freight</v>
          </cell>
        </row>
        <row r="11">
          <cell r="M11" t="str">
            <v>k*tkm</v>
          </cell>
          <cell r="N11">
            <v>2378847.0193844731</v>
          </cell>
          <cell r="O11">
            <v>2170347.8933647727</v>
          </cell>
          <cell r="P11">
            <v>2257378.1226119581</v>
          </cell>
          <cell r="Q11">
            <v>2460623.746659542</v>
          </cell>
          <cell r="R11">
            <v>2566531.5079766293</v>
          </cell>
          <cell r="S11">
            <v>2608738.1464711456</v>
          </cell>
          <cell r="T11">
            <v>2484484.1001699436</v>
          </cell>
          <cell r="U11">
            <v>2476611.4342192612</v>
          </cell>
          <cell r="V11">
            <v>2446593.5537280883</v>
          </cell>
          <cell r="W11">
            <v>2160678.7759432266</v>
          </cell>
          <cell r="X11">
            <v>2282092.0783660263</v>
          </cell>
          <cell r="Y11">
            <v>2364247.4886577418</v>
          </cell>
          <cell r="Z11">
            <v>2373956.6134602642</v>
          </cell>
          <cell r="AA11">
            <v>2291366.9638454667</v>
          </cell>
          <cell r="AB11">
            <v>2409550.2342481166</v>
          </cell>
          <cell r="AC11">
            <v>2507870.7360494728</v>
          </cell>
          <cell r="AD11">
            <v>2613041.0080532129</v>
          </cell>
          <cell r="AE11">
            <v>2790039.5258809635</v>
          </cell>
          <cell r="AF11">
            <v>2886515.8377583763</v>
          </cell>
          <cell r="AG11">
            <v>2785501.6667639273</v>
          </cell>
          <cell r="AH11">
            <v>1711757.6287449317</v>
          </cell>
          <cell r="AI11">
            <v>1740176.0079303747</v>
          </cell>
          <cell r="AJ11">
            <v>2506951.5000875341</v>
          </cell>
          <cell r="AK11">
            <v>2510705.8418174596</v>
          </cell>
          <cell r="AL11">
            <v>2514475.3806251017</v>
          </cell>
          <cell r="AM11">
            <v>2518260.2027902412</v>
          </cell>
          <cell r="AN11">
            <v>2522060.3952559503</v>
          </cell>
          <cell r="AO11">
            <v>2525876.0456349305</v>
          </cell>
          <cell r="AP11">
            <v>2529707.2422159184</v>
          </cell>
          <cell r="AQ11">
            <v>2533554.0739701777</v>
          </cell>
          <cell r="AR11">
            <v>2537416.6305580568</v>
          </cell>
          <cell r="AS11">
            <v>2541295.0023356373</v>
          </cell>
          <cell r="AT11">
            <v>2545189.2803614498</v>
          </cell>
          <cell r="AU11">
            <v>2549099.556403284</v>
          </cell>
          <cell r="AV11">
            <v>2553025.9229450664</v>
          </cell>
          <cell r="AW11">
            <v>2556968.4731938336</v>
          </cell>
          <cell r="AX11">
            <v>2560927.301086782</v>
          </cell>
          <cell r="AY11">
            <v>2564902.5012984094</v>
          </cell>
          <cell r="AZ11">
            <v>2568894.1692477344</v>
          </cell>
          <cell r="BA11">
            <v>2572902.4011056158</v>
          </cell>
          <cell r="BB11">
            <v>2576927.2938021491</v>
          </cell>
          <cell r="BC11">
            <v>2580968.9450341631</v>
          </cell>
          <cell r="BD11">
            <v>2585027.4532728055</v>
          </cell>
          <cell r="BE11">
            <v>2589102.9177712179</v>
          </cell>
          <cell r="BF11">
            <v>2593195.4385723108</v>
          </cell>
          <cell r="BG11">
            <v>2597305.116516633</v>
          </cell>
          <cell r="BH11">
            <v>2601432.053250337</v>
          </cell>
          <cell r="BI11">
            <v>2605576.3512332444</v>
          </cell>
          <cell r="BJ11">
            <v>2609738.1137470119</v>
          </cell>
          <cell r="BK11">
            <v>2613917.4449033975</v>
          </cell>
          <cell r="BL11">
            <v>2618114.4496526332</v>
          </cell>
          <cell r="BM11">
            <v>2620221.8417222649</v>
          </cell>
          <cell r="BN11">
            <v>2622333.7053025817</v>
          </cell>
          <cell r="BO11">
            <v>2624450.0538331987</v>
          </cell>
          <cell r="BP11">
            <v>2626570.9008082957</v>
          </cell>
          <cell r="BQ11">
            <v>2628696.2597768949</v>
          </cell>
          <cell r="BR11">
            <v>2630826.1443431396</v>
          </cell>
          <cell r="BS11">
            <v>2632960.5681665796</v>
          </cell>
          <cell r="BT11">
            <v>2635099.5449624495</v>
          </cell>
          <cell r="BU11">
            <v>2637243.08850196</v>
          </cell>
          <cell r="BV11">
            <v>2639391.2126125819</v>
          </cell>
          <cell r="BW11">
            <v>2641543.9311783365</v>
          </cell>
          <cell r="BX11">
            <v>2643701.2581400857</v>
          </cell>
          <cell r="BY11">
            <v>2645863.2074958268</v>
          </cell>
          <cell r="BZ11">
            <v>2648029.793300984</v>
          </cell>
          <cell r="CA11">
            <v>2650201.0296687097</v>
          </cell>
          <cell r="CB11">
            <v>2652376.9307701774</v>
          </cell>
          <cell r="CC11">
            <v>2654557.5108348876</v>
          </cell>
          <cell r="CD11">
            <v>2656742.7841509669</v>
          </cell>
          <cell r="CE11">
            <v>2658932.7650654726</v>
          </cell>
          <cell r="CF11">
            <v>2661127.467984701</v>
          </cell>
          <cell r="CG11">
            <v>2663326.9073744933</v>
          </cell>
          <cell r="CH11">
            <v>2665531.0977605465</v>
          </cell>
          <cell r="CI11">
            <v>2667740.0537287267</v>
          </cell>
          <cell r="CJ11">
            <v>2669953.7899253815</v>
          </cell>
          <cell r="CK11">
            <v>2672172.3210576586</v>
          </cell>
          <cell r="CL11">
            <v>2674395.6618938223</v>
          </cell>
          <cell r="CM11">
            <v>2676623.8272635741</v>
          </cell>
          <cell r="CN11">
            <v>2678856.8320583752</v>
          </cell>
          <cell r="CO11">
            <v>2681094.6912317728</v>
          </cell>
          <cell r="CP11">
            <v>2683337.4197997232</v>
          </cell>
          <cell r="CQ11">
            <v>2685585.0328409248</v>
          </cell>
          <cell r="CR11">
            <v>2687837.5454971441</v>
          </cell>
          <cell r="CS11">
            <v>2690094.9729735549</v>
          </cell>
          <cell r="CT11">
            <v>2692357.3305390668</v>
          </cell>
          <cell r="CU11">
            <v>2694624.6335266689</v>
          </cell>
          <cell r="CV11">
            <v>2696896.8973337635</v>
          </cell>
          <cell r="CW11">
            <v>2699174.1374225137</v>
          </cell>
          <cell r="CX11">
            <v>2701456.3693201812</v>
          </cell>
          <cell r="CY11">
            <v>2703743.6086194804</v>
          </cell>
          <cell r="CZ11">
            <v>2706035.8709789184</v>
          </cell>
          <cell r="DA11">
            <v>2708333.1721231537</v>
          </cell>
          <cell r="DB11">
            <v>2710635.5278433436</v>
          </cell>
          <cell r="DC11">
            <v>2712942.9539975021</v>
          </cell>
          <cell r="DD11">
            <v>2715255.4665108598</v>
          </cell>
          <cell r="DE11">
            <v>2717573.0813762178</v>
          </cell>
          <cell r="DF11">
            <v>2719895.8146543186</v>
          </cell>
          <cell r="DG11">
            <v>2722223.6824742043</v>
          </cell>
          <cell r="DH11">
            <v>2724556.7010335871</v>
          </cell>
          <cell r="DI11">
            <v>2726894.8865992185</v>
          </cell>
          <cell r="DJ11">
            <v>2729238.255507262</v>
          </cell>
          <cell r="DL11" t="str">
            <v>PEService requested.Transportation Freight</v>
          </cell>
        </row>
        <row r="12">
          <cell r="M12" t="str">
            <v>k*tkm</v>
          </cell>
          <cell r="N12">
            <v>19950069.257266946</v>
          </cell>
          <cell r="O12">
            <v>20124381.901717413</v>
          </cell>
          <cell r="P12">
            <v>22935516.20415169</v>
          </cell>
          <cell r="Q12">
            <v>25121256.890346657</v>
          </cell>
          <cell r="R12">
            <v>24303603.075707745</v>
          </cell>
          <cell r="S12">
            <v>26787886.669657882</v>
          </cell>
          <cell r="T12">
            <v>26226201.087162513</v>
          </cell>
          <cell r="U12">
            <v>25620038.254916646</v>
          </cell>
          <cell r="V12">
            <v>25091920.584051751</v>
          </cell>
          <cell r="W12">
            <v>21873278.947587349</v>
          </cell>
          <cell r="X12">
            <v>22474055.879043069</v>
          </cell>
          <cell r="Y12">
            <v>21407713.903263383</v>
          </cell>
          <cell r="Z12">
            <v>19930516.548523825</v>
          </cell>
          <cell r="AA12">
            <v>19692261.259821396</v>
          </cell>
          <cell r="AB12">
            <v>20240104.726255003</v>
          </cell>
          <cell r="AC12">
            <v>21102660.974446137</v>
          </cell>
          <cell r="AD12">
            <v>21682719.457438055</v>
          </cell>
          <cell r="AE12">
            <v>21809094.627457771</v>
          </cell>
          <cell r="AF12">
            <v>21133129.072104823</v>
          </cell>
          <cell r="AG12">
            <v>22377368.875655692</v>
          </cell>
          <cell r="AH12">
            <v>21317681.688407313</v>
          </cell>
          <cell r="AI12">
            <v>19515109.229214285</v>
          </cell>
          <cell r="AJ12">
            <v>20139631.988090128</v>
          </cell>
          <cell r="AK12">
            <v>20080089.332914673</v>
          </cell>
          <cell r="AL12">
            <v>20021535.682062194</v>
          </cell>
          <cell r="AM12">
            <v>19963970.327588107</v>
          </cell>
          <cell r="AN12">
            <v>19907392.642184127</v>
          </cell>
          <cell r="AO12">
            <v>19851802.079689588</v>
          </cell>
          <cell r="AP12">
            <v>19797198.175614577</v>
          </cell>
          <cell r="AQ12">
            <v>19743580.547675095</v>
          </cell>
          <cell r="AR12">
            <v>19690948.896340389</v>
          </cell>
          <cell r="AS12">
            <v>19639303.005392563</v>
          </cell>
          <cell r="AT12">
            <v>19588642.742498647</v>
          </cell>
          <cell r="AU12">
            <v>19538968.059795316</v>
          </cell>
          <cell r="AV12">
            <v>19490278.994486298</v>
          </cell>
          <cell r="AW12">
            <v>19442575.669452772</v>
          </cell>
          <cell r="AX12">
            <v>19395858.29387683</v>
          </cell>
          <cell r="AY12">
            <v>19350127.16387818</v>
          </cell>
          <cell r="AZ12">
            <v>19305382.663164306</v>
          </cell>
          <cell r="BA12">
            <v>19261625.26369416</v>
          </cell>
          <cell r="BB12">
            <v>19218855.526355654</v>
          </cell>
          <cell r="BC12">
            <v>19177074.101657063</v>
          </cell>
          <cell r="BD12">
            <v>19136281.73043257</v>
          </cell>
          <cell r="BE12">
            <v>19096479.244562071</v>
          </cell>
          <cell r="BF12">
            <v>19057667.567705475</v>
          </cell>
          <cell r="BG12">
            <v>19019847.716051668</v>
          </cell>
          <cell r="BH12">
            <v>18983020.799082328</v>
          </cell>
          <cell r="BI12">
            <v>18947188.020350758</v>
          </cell>
          <cell r="BJ12">
            <v>18912350.678276006</v>
          </cell>
          <cell r="BK12">
            <v>18878510.166952398</v>
          </cell>
          <cell r="BL12">
            <v>18845667.976974685</v>
          </cell>
          <cell r="BM12">
            <v>18829746.836626884</v>
          </cell>
          <cell r="BN12">
            <v>18814076.095133301</v>
          </cell>
          <cell r="BO12">
            <v>18798655.975644764</v>
          </cell>
          <cell r="BP12">
            <v>18783486.70755969</v>
          </cell>
          <cell r="BQ12">
            <v>18768568.526552454</v>
          </cell>
          <cell r="BR12">
            <v>18753901.674601931</v>
          </cell>
          <cell r="BS12">
            <v>18739486.400020402</v>
          </cell>
          <cell r="BT12">
            <v>18725322.95748264</v>
          </cell>
          <cell r="BU12">
            <v>18711411.608055327</v>
          </cell>
          <cell r="BV12">
            <v>18697752.619226731</v>
          </cell>
          <cell r="BW12">
            <v>18684346.264936615</v>
          </cell>
          <cell r="BX12">
            <v>18671192.825606488</v>
          </cell>
          <cell r="BY12">
            <v>18658292.58817007</v>
          </cell>
          <cell r="BZ12">
            <v>18645645.846104082</v>
          </cell>
          <cell r="CA12">
            <v>18633252.89945928</v>
          </cell>
          <cell r="CB12">
            <v>18621114.05489181</v>
          </cell>
          <cell r="CC12">
            <v>18609229.625694808</v>
          </cell>
          <cell r="CD12">
            <v>18597599.931830317</v>
          </cell>
          <cell r="CE12">
            <v>18586225.299961485</v>
          </cell>
          <cell r="CF12">
            <v>18575106.063485015</v>
          </cell>
          <cell r="CG12">
            <v>18564242.562563993</v>
          </cell>
          <cell r="CH12">
            <v>18553635.144160911</v>
          </cell>
          <cell r="CI12">
            <v>18543284.162071049</v>
          </cell>
          <cell r="CJ12">
            <v>18533189.976956155</v>
          </cell>
          <cell r="CK12">
            <v>18523352.956378389</v>
          </cell>
          <cell r="CL12">
            <v>18513773.474834584</v>
          </cell>
          <cell r="CM12">
            <v>18504451.913790826</v>
          </cell>
          <cell r="CN12">
            <v>18495388.661717344</v>
          </cell>
          <cell r="CO12">
            <v>18486584.114123661</v>
          </cell>
          <cell r="CP12">
            <v>18478038.673594125</v>
          </cell>
          <cell r="CQ12">
            <v>18469752.749823675</v>
          </cell>
          <cell r="CR12">
            <v>18461726.759654012</v>
          </cell>
          <cell r="CS12">
            <v>18453961.127109986</v>
          </cell>
          <cell r="CT12">
            <v>18446456.283436395</v>
          </cell>
          <cell r="CU12">
            <v>18439212.667135041</v>
          </cell>
          <cell r="CV12">
            <v>18432230.724002138</v>
          </cell>
          <cell r="CW12">
            <v>18425510.907166034</v>
          </cell>
          <cell r="CX12">
            <v>18419053.677125275</v>
          </cell>
          <cell r="CY12">
            <v>18412859.501786981</v>
          </cell>
          <cell r="CZ12">
            <v>18406928.856505569</v>
          </cell>
          <cell r="DA12">
            <v>18401262.224121798</v>
          </cell>
          <cell r="DB12">
            <v>18395860.095002167</v>
          </cell>
          <cell r="DC12">
            <v>18390722.967078634</v>
          </cell>
          <cell r="DD12">
            <v>18385851.345888682</v>
          </cell>
          <cell r="DE12">
            <v>18381245.744615745</v>
          </cell>
          <cell r="DF12">
            <v>18376906.684129942</v>
          </cell>
          <cell r="DG12">
            <v>18372834.693029217</v>
          </cell>
          <cell r="DH12">
            <v>18369030.307680778</v>
          </cell>
          <cell r="DI12">
            <v>18365494.072262887</v>
          </cell>
          <cell r="DJ12">
            <v>18362226.538807079</v>
          </cell>
          <cell r="DL12" t="str">
            <v>NLService requested.Transportation Freight</v>
          </cell>
        </row>
        <row r="13">
          <cell r="M13" t="str">
            <v>k*tkm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Freight</v>
          </cell>
        </row>
        <row r="14">
          <cell r="M14" t="str">
            <v>k*tkm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Freight</v>
          </cell>
        </row>
        <row r="15">
          <cell r="M15" t="str">
            <v>k*tkm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Freight</v>
          </cell>
        </row>
        <row r="16">
          <cell r="M16" t="str">
            <v>k*tkm</v>
          </cell>
          <cell r="N16">
            <v>67197348.875006855</v>
          </cell>
          <cell r="O16">
            <v>67269077.78314887</v>
          </cell>
          <cell r="P16">
            <v>73917960.727620095</v>
          </cell>
          <cell r="Q16">
            <v>82009728.372344553</v>
          </cell>
          <cell r="R16">
            <v>80776555.562438324</v>
          </cell>
          <cell r="S16">
            <v>83794108.951819435</v>
          </cell>
          <cell r="T16">
            <v>79725893.484885484</v>
          </cell>
          <cell r="U16">
            <v>79325675.519320011</v>
          </cell>
          <cell r="V16">
            <v>72911102.114935458</v>
          </cell>
          <cell r="W16">
            <v>67026622.032462567</v>
          </cell>
          <cell r="X16">
            <v>75205397.931523263</v>
          </cell>
          <cell r="Y16">
            <v>74399438.701972172</v>
          </cell>
          <cell r="Z16">
            <v>68546472.757066458</v>
          </cell>
          <cell r="AA16">
            <v>63521293.999270208</v>
          </cell>
          <cell r="AB16">
            <v>65909657.848544903</v>
          </cell>
          <cell r="AC16">
            <v>67051791.851536758</v>
          </cell>
          <cell r="AD16">
            <v>68632887.160374537</v>
          </cell>
          <cell r="AE16">
            <v>68157306.376503035</v>
          </cell>
          <cell r="AF16">
            <v>69006933.281139776</v>
          </cell>
          <cell r="AG16">
            <v>68396360.140749097</v>
          </cell>
          <cell r="AH16">
            <v>63342461.8570012</v>
          </cell>
          <cell r="AI16">
            <v>62069133.240642712</v>
          </cell>
          <cell r="AJ16">
            <v>63376715.96198009</v>
          </cell>
          <cell r="AK16">
            <v>63141902.618586347</v>
          </cell>
          <cell r="AL16">
            <v>62908789.846006222</v>
          </cell>
          <cell r="AM16">
            <v>62677373.07287693</v>
          </cell>
          <cell r="AN16">
            <v>62447647.801211543</v>
          </cell>
          <cell r="AO16">
            <v>62219609.606447808</v>
          </cell>
          <cell r="AP16">
            <v>61993254.137501478</v>
          </cell>
          <cell r="AQ16">
            <v>61768577.116824307</v>
          </cell>
          <cell r="AR16">
            <v>61545574.34046673</v>
          </cell>
          <cell r="AS16">
            <v>61324241.6781452</v>
          </cell>
          <cell r="AT16">
            <v>61104575.073314197</v>
          </cell>
          <cell r="AU16">
            <v>60886570.543243058</v>
          </cell>
          <cell r="AV16">
            <v>60670224.179097414</v>
          </cell>
          <cell r="AW16">
            <v>60455532.14602565</v>
          </cell>
          <cell r="AX16">
            <v>60242490.683249861</v>
          </cell>
          <cell r="AY16">
            <v>60031096.104161918</v>
          </cell>
          <cell r="AZ16">
            <v>59821344.796424232</v>
          </cell>
          <cell r="BA16">
            <v>59613233.222075455</v>
          </cell>
          <cell r="BB16">
            <v>59406757.917641178</v>
          </cell>
          <cell r="BC16">
            <v>59201915.494249366</v>
          </cell>
          <cell r="BD16">
            <v>58998702.637751035</v>
          </cell>
          <cell r="BE16">
            <v>58797116.108845718</v>
          </cell>
          <cell r="BF16">
            <v>58597152.743212044</v>
          </cell>
          <cell r="BG16">
            <v>58398809.451643459</v>
          </cell>
          <cell r="BH16">
            <v>58202083.220188871</v>
          </cell>
          <cell r="BI16">
            <v>58006971.110298552</v>
          </cell>
          <cell r="BJ16">
            <v>57813470.258975163</v>
          </cell>
          <cell r="BK16">
            <v>57621577.878929995</v>
          </cell>
          <cell r="BL16">
            <v>57431291.258744344</v>
          </cell>
          <cell r="BM16">
            <v>57336949.510890275</v>
          </cell>
          <cell r="BN16">
            <v>57243007.904362284</v>
          </cell>
          <cell r="BO16">
            <v>57149466.128811903</v>
          </cell>
          <cell r="BP16">
            <v>57056323.878676318</v>
          </cell>
          <cell r="BQ16">
            <v>56963580.853184029</v>
          </cell>
          <cell r="BR16">
            <v>56871236.75636097</v>
          </cell>
          <cell r="BS16">
            <v>56779291.297036491</v>
          </cell>
          <cell r="BT16">
            <v>56687744.188849494</v>
          </cell>
          <cell r="BU16">
            <v>56596595.15025463</v>
          </cell>
          <cell r="BV16">
            <v>56505843.904528648</v>
          </cell>
          <cell r="BW16">
            <v>56415490.179776773</v>
          </cell>
          <cell r="BX16">
            <v>56325533.708939128</v>
          </cell>
          <cell r="BY16">
            <v>56235974.229797408</v>
          </cell>
          <cell r="BZ16">
            <v>56146811.484981395</v>
          </cell>
          <cell r="CA16">
            <v>56058045.221975788</v>
          </cell>
          <cell r="CB16">
            <v>55969675.193126991</v>
          </cell>
          <cell r="CC16">
            <v>55881701.155650057</v>
          </cell>
          <cell r="CD16">
            <v>55794122.871635631</v>
          </cell>
          <cell r="CE16">
            <v>55706940.108057134</v>
          </cell>
          <cell r="CF16">
            <v>55620152.636777803</v>
          </cell>
          <cell r="CG16">
            <v>55533760.234558128</v>
          </cell>
          <cell r="CH16">
            <v>55447762.68306303</v>
          </cell>
          <cell r="CI16">
            <v>55362159.768869475</v>
          </cell>
          <cell r="CJ16">
            <v>55276951.283473879</v>
          </cell>
          <cell r="CK16">
            <v>55192137.023299836</v>
          </cell>
          <cell r="CL16">
            <v>55107716.789705738</v>
          </cell>
          <cell r="CM16">
            <v>55023690.388992704</v>
          </cell>
          <cell r="CN16">
            <v>54940057.632412352</v>
          </cell>
          <cell r="CO16">
            <v>54856818.33617489</v>
          </cell>
          <cell r="CP16">
            <v>54773972.321457155</v>
          </cell>
          <cell r="CQ16">
            <v>54691519.4144108</v>
          </cell>
          <cell r="CR16">
            <v>54609459.446170568</v>
          </cell>
          <cell r="CS16">
            <v>54527792.25286264</v>
          </cell>
          <cell r="CT16">
            <v>54446517.675613105</v>
          </cell>
          <cell r="CU16">
            <v>54365635.560556516</v>
          </cell>
          <cell r="CV16">
            <v>54285145.75884451</v>
          </cell>
          <cell r="CW16">
            <v>54205048.126654573</v>
          </cell>
          <cell r="CX16">
            <v>54125342.525198855</v>
          </cell>
          <cell r="CY16">
            <v>54046028.820733123</v>
          </cell>
          <cell r="CZ16">
            <v>53967106.884565733</v>
          </cell>
          <cell r="DA16">
            <v>53888576.593066797</v>
          </cell>
          <cell r="DB16">
            <v>53810437.827677406</v>
          </cell>
          <cell r="DC16">
            <v>53732690.474918902</v>
          </cell>
          <cell r="DD16">
            <v>53655334.426402301</v>
          </cell>
          <cell r="DE16">
            <v>53578369.578837819</v>
          </cell>
          <cell r="DF16">
            <v>53501795.834044449</v>
          </cell>
          <cell r="DG16">
            <v>53425613.098959707</v>
          </cell>
          <cell r="DH16">
            <v>53349821.285649359</v>
          </cell>
          <cell r="DI16">
            <v>53274420.311317384</v>
          </cell>
          <cell r="DJ16">
            <v>53199410.098315954</v>
          </cell>
          <cell r="DL16" t="str">
            <v>ATService requested.Transportation Freight</v>
          </cell>
        </row>
        <row r="17">
          <cell r="M17" t="str">
            <v>k*tkm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Freight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k*tkm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FreightService requested.Transportation Freight.Freight</v>
          </cell>
        </row>
        <row r="22">
          <cell r="DL22" t="str">
            <v/>
          </cell>
        </row>
        <row r="23">
          <cell r="M23" t="str">
            <v>k*tkm</v>
          </cell>
          <cell r="N23">
            <v>1.2629016184819536E-2</v>
          </cell>
          <cell r="O23">
            <v>1.4351084137836428E-2</v>
          </cell>
          <cell r="P23">
            <v>1.558010367423133E-2</v>
          </cell>
          <cell r="Q23">
            <v>1.8127661836130463E-2</v>
          </cell>
          <cell r="R23">
            <v>2.0405715389887433E-2</v>
          </cell>
          <cell r="S23">
            <v>1.8263421955961232E-2</v>
          </cell>
          <cell r="T23">
            <v>1.8117184245176512E-2</v>
          </cell>
          <cell r="U23">
            <v>1.7927682525123625E-2</v>
          </cell>
          <cell r="V23">
            <v>1.5802385934047498E-2</v>
          </cell>
          <cell r="W23">
            <v>1.8081705988555147E-2</v>
          </cell>
          <cell r="X23">
            <v>1.5786948757927102E-2</v>
          </cell>
          <cell r="Y23">
            <v>1.4222194326457712E-2</v>
          </cell>
          <cell r="Z23">
            <v>1.3867278193245128E-2</v>
          </cell>
          <cell r="AA23">
            <v>1.4985472446721269E-2</v>
          </cell>
          <cell r="AB23">
            <v>1.3571583724519441E-2</v>
          </cell>
          <cell r="AC23">
            <v>1.4524437064852435E-2</v>
          </cell>
          <cell r="AD23">
            <v>1.5846779906107434E-2</v>
          </cell>
          <cell r="AE23">
            <v>1.4607303184466765E-2</v>
          </cell>
          <cell r="AF23">
            <v>1.5670979709687061E-2</v>
          </cell>
          <cell r="AG23">
            <v>1.5618861844427996E-2</v>
          </cell>
          <cell r="AH23">
            <v>1.6751753072190002E-2</v>
          </cell>
          <cell r="AI23">
            <v>1.6034894562710456E-2</v>
          </cell>
          <cell r="AJ23">
            <v>1.4849403834890426E-2</v>
          </cell>
          <cell r="AK23">
            <v>1.4808141002194141E-2</v>
          </cell>
          <cell r="AL23">
            <v>1.4766369410152873E-2</v>
          </cell>
          <cell r="AM23">
            <v>1.4724096181243453E-2</v>
          </cell>
          <cell r="AN23">
            <v>1.4681328501500794E-2</v>
          </cell>
          <cell r="AO23">
            <v>1.4638073617583453E-2</v>
          </cell>
          <cell r="AP23">
            <v>1.4594338833834606E-2</v>
          </cell>
          <cell r="AQ23">
            <v>1.4550131509340604E-2</v>
          </cell>
          <cell r="AR23">
            <v>1.4505459054989166E-2</v>
          </cell>
          <cell r="AS23">
            <v>1.4460328930529304E-2</v>
          </cell>
          <cell r="AT23">
            <v>1.4414748641635033E-2</v>
          </cell>
          <cell r="AU23">
            <v>1.4368725736974871E-2</v>
          </cell>
          <cell r="AV23">
            <v>1.4322267805289121E-2</v>
          </cell>
          <cell r="AW23">
            <v>1.4275382472476903E-2</v>
          </cell>
          <cell r="AX23">
            <v>1.4228077398694803E-2</v>
          </cell>
          <cell r="AY23">
            <v>1.4180360275469083E-2</v>
          </cell>
          <cell r="AZ23">
            <v>1.4132238822823247E-2</v>
          </cell>
          <cell r="BA23">
            <v>1.4083720786422794E-2</v>
          </cell>
          <cell r="BB23">
            <v>1.4034813934738851E-2</v>
          </cell>
          <cell r="BC23">
            <v>1.3985526056232531E-2</v>
          </cell>
          <cell r="BD23">
            <v>1.3935864956561518E-2</v>
          </cell>
          <cell r="BE23">
            <v>1.3885838455810644E-2</v>
          </cell>
          <cell r="BF23">
            <v>1.3835454385747964E-2</v>
          </cell>
          <cell r="BG23">
            <v>1.3784720587107868E-2</v>
          </cell>
          <cell r="BH23">
            <v>1.3733644906902718E-2</v>
          </cell>
          <cell r="BI23">
            <v>1.3682235195764442E-2</v>
          </cell>
          <cell r="BJ23">
            <v>1.3630499305317477E-2</v>
          </cell>
          <cell r="BK23">
            <v>1.3578445085584335E-2</v>
          </cell>
          <cell r="BL23">
            <v>1.3526080382425133E-2</v>
          </cell>
          <cell r="BM23">
            <v>1.3499628545944801E-2</v>
          </cell>
          <cell r="BN23">
            <v>1.3473101848281063E-2</v>
          </cell>
          <cell r="BO23">
            <v>1.3446501277904645E-2</v>
          </cell>
          <cell r="BP23">
            <v>1.3419827822534109E-2</v>
          </cell>
          <cell r="BQ23">
            <v>1.3393082469058981E-2</v>
          </cell>
          <cell r="BR23">
            <v>1.3366266203463489E-2</v>
          </cell>
          <cell r="BS23">
            <v>1.3339380010750947E-2</v>
          </cell>
          <cell r="BT23">
            <v>1.3312424874868769E-2</v>
          </cell>
          <cell r="BU23">
            <v>1.3285401778634144E-2</v>
          </cell>
          <cell r="BV23">
            <v>1.3258311703660323E-2</v>
          </cell>
          <cell r="BW23">
            <v>1.3231155630283625E-2</v>
          </cell>
          <cell r="BX23">
            <v>1.3203934537491073E-2</v>
          </cell>
          <cell r="BY23">
            <v>1.3176649402848699E-2</v>
          </cell>
          <cell r="BZ23">
            <v>1.3149301202430557E-2</v>
          </cell>
          <cell r="CA23">
            <v>1.3121890910748399E-2</v>
          </cell>
          <cell r="CB23">
            <v>1.3094419500682054E-2</v>
          </cell>
          <cell r="CC23">
            <v>1.306688794341051E-2</v>
          </cell>
          <cell r="CD23">
            <v>1.3039297208343686E-2</v>
          </cell>
          <cell r="CE23">
            <v>1.3011648263054934E-2</v>
          </cell>
          <cell r="CF23">
            <v>1.2983942073214223E-2</v>
          </cell>
          <cell r="CG23">
            <v>1.2956179602522083E-2</v>
          </cell>
          <cell r="CH23">
            <v>1.292836181264425E-2</v>
          </cell>
          <cell r="CI23">
            <v>1.2900489663147033E-2</v>
          </cell>
          <cell r="CJ23">
            <v>1.2872564111433437E-2</v>
          </cell>
          <cell r="CK23">
            <v>1.2844586112680011E-2</v>
          </cell>
          <cell r="CL23">
            <v>1.2816556619774433E-2</v>
          </cell>
          <cell r="CM23">
            <v>1.2788476583253848E-2</v>
          </cell>
          <cell r="CN23">
            <v>1.2760346951243954E-2</v>
          </cell>
          <cell r="CO23">
            <v>1.273216866939884E-2</v>
          </cell>
          <cell r="CP23">
            <v>1.2703942680841577E-2</v>
          </cell>
          <cell r="CQ23">
            <v>1.2675669926105569E-2</v>
          </cell>
          <cell r="CR23">
            <v>1.2647351343076669E-2</v>
          </cell>
          <cell r="CS23">
            <v>1.2618987866936037E-2</v>
          </cell>
          <cell r="CT23">
            <v>1.2590580430103811E-2</v>
          </cell>
          <cell r="CU23">
            <v>1.2562129962183484E-2</v>
          </cell>
          <cell r="CV23">
            <v>1.2533637389907117E-2</v>
          </cell>
          <cell r="CW23">
            <v>1.2505103637081266E-2</v>
          </cell>
          <cell r="CX23">
            <v>1.247652962453371E-2</v>
          </cell>
          <cell r="CY23">
            <v>1.2447916270060958E-2</v>
          </cell>
          <cell r="CZ23">
            <v>1.2419264488376531E-2</v>
          </cell>
          <cell r="DA23">
            <v>1.2390575191060006E-2</v>
          </cell>
          <cell r="DB23">
            <v>1.2361849286506842E-2</v>
          </cell>
          <cell r="DC23">
            <v>1.2333087679879014E-2</v>
          </cell>
          <cell r="DD23">
            <v>1.230429127305638E-2</v>
          </cell>
          <cell r="DE23">
            <v>1.227546096458886E-2</v>
          </cell>
          <cell r="DF23">
            <v>1.2246597649649393E-2</v>
          </cell>
          <cell r="DG23">
            <v>1.2217702219987654E-2</v>
          </cell>
          <cell r="DH23">
            <v>1.2188775563884572E-2</v>
          </cell>
          <cell r="DI23">
            <v>1.2159818566107624E-2</v>
          </cell>
          <cell r="DJ23">
            <v>1.213083210786689E-2</v>
          </cell>
          <cell r="DL23" t="str">
            <v>.Transportation FreightBCService requested.Transportation Freight.Off Road</v>
          </cell>
        </row>
        <row r="24">
          <cell r="M24" t="str">
            <v>k*tkm</v>
          </cell>
          <cell r="N24">
            <v>1.8562516916942412E-2</v>
          </cell>
          <cell r="O24">
            <v>1.6481434709588696E-2</v>
          </cell>
          <cell r="P24">
            <v>1.6933328967966631E-2</v>
          </cell>
          <cell r="Q24">
            <v>1.4011446704480544E-2</v>
          </cell>
          <cell r="R24">
            <v>1.2777317802210681E-2</v>
          </cell>
          <cell r="S24">
            <v>1.241204926644926E-2</v>
          </cell>
          <cell r="T24">
            <v>1.1149214167566307E-2</v>
          </cell>
          <cell r="U24">
            <v>9.9701881814707998E-3</v>
          </cell>
          <cell r="V24">
            <v>1.0618766645755695E-2</v>
          </cell>
          <cell r="W24">
            <v>1.0416878400952742E-2</v>
          </cell>
          <cell r="X24">
            <v>1.1970722364229322E-2</v>
          </cell>
          <cell r="Y24">
            <v>1.2095355214936472E-2</v>
          </cell>
          <cell r="Z24">
            <v>1.1402432439505401E-2</v>
          </cell>
          <cell r="AA24">
            <v>1.1589387314435724E-2</v>
          </cell>
          <cell r="AB24">
            <v>1.1624418202372311E-2</v>
          </cell>
          <cell r="AC24">
            <v>1.1907602963586599E-2</v>
          </cell>
          <cell r="AD24">
            <v>1.6800666550842641E-2</v>
          </cell>
          <cell r="AE24">
            <v>1.615971066158612E-2</v>
          </cell>
          <cell r="AF24">
            <v>1.6048028373366441E-2</v>
          </cell>
          <cell r="AG24">
            <v>1.5550953889457016E-2</v>
          </cell>
          <cell r="AH24">
            <v>1.4992968639731565E-2</v>
          </cell>
          <cell r="AI24">
            <v>1.599487063166307E-2</v>
          </cell>
          <cell r="AJ24">
            <v>1.4605364898944602E-2</v>
          </cell>
          <cell r="AK24">
            <v>1.4647020657763686E-2</v>
          </cell>
          <cell r="AL24">
            <v>1.4688191722517807E-2</v>
          </cell>
          <cell r="AM24">
            <v>1.4728869818359169E-2</v>
          </cell>
          <cell r="AN24">
            <v>1.4769046690850326E-2</v>
          </cell>
          <cell r="AO24">
            <v>1.4808714108902686E-2</v>
          </cell>
          <cell r="AP24">
            <v>1.4847863867747781E-2</v>
          </cell>
          <cell r="AQ24">
            <v>1.4886487791939748E-2</v>
          </cell>
          <cell r="AR24">
            <v>1.4924577738387691E-2</v>
          </cell>
          <cell r="AS24">
            <v>1.4962125599416448E-2</v>
          </cell>
          <cell r="AT24">
            <v>1.4999123305854175E-2</v>
          </cell>
          <cell r="AU24">
            <v>1.5035562830145137E-2</v>
          </cell>
          <cell r="AV24">
            <v>1.50714361894862E-2</v>
          </cell>
          <cell r="AW24">
            <v>1.5106735448985125E-2</v>
          </cell>
          <cell r="AX24">
            <v>1.5141452724839079E-2</v>
          </cell>
          <cell r="AY24">
            <v>1.5175580187531533E-2</v>
          </cell>
          <cell r="AZ24">
            <v>1.5209110065045613E-2</v>
          </cell>
          <cell r="BA24">
            <v>1.5242034646092134E-2</v>
          </cell>
          <cell r="BB24">
            <v>1.5274346283350303E-2</v>
          </cell>
          <cell r="BC24">
            <v>1.530603739671913E-2</v>
          </cell>
          <cell r="BD24">
            <v>1.5337100476577487E-2</v>
          </cell>
          <cell r="BE24">
            <v>1.5367528087050801E-2</v>
          </cell>
          <cell r="BF24">
            <v>1.5397312869282209E-2</v>
          </cell>
          <cell r="BG24">
            <v>1.5426447544706061E-2</v>
          </cell>
          <cell r="BH24">
            <v>1.5454924918321551E-2</v>
          </cell>
          <cell r="BI24">
            <v>1.5482737881964274E-2</v>
          </cell>
          <cell r="BJ24">
            <v>1.5509879417573424E-2</v>
          </cell>
          <cell r="BK24">
            <v>1.5536342600452384E-2</v>
          </cell>
          <cell r="BL24">
            <v>1.5562120602520303E-2</v>
          </cell>
          <cell r="BM24">
            <v>1.5574678054849439E-2</v>
          </cell>
          <cell r="BN24">
            <v>1.5587060763256734E-2</v>
          </cell>
          <cell r="BO24">
            <v>1.559926789847052E-2</v>
          </cell>
          <cell r="BP24">
            <v>1.5611298637918656E-2</v>
          </cell>
          <cell r="BQ24">
            <v>1.5623152165829598E-2</v>
          </cell>
          <cell r="BR24">
            <v>1.5634827673333206E-2</v>
          </cell>
          <cell r="BS24">
            <v>1.5646324358561194E-2</v>
          </cell>
          <cell r="BT24">
            <v>1.5657641426747259E-2</v>
          </cell>
          <cell r="BU24">
            <v>1.5668778090326806E-2</v>
          </cell>
          <cell r="BV24">
            <v>1.5679733569036351E-2</v>
          </cell>
          <cell r="BW24">
            <v>1.569050709001241E-2</v>
          </cell>
          <cell r="BX24">
            <v>1.5701097887890109E-2</v>
          </cell>
          <cell r="BY24">
            <v>1.5711505204901211E-2</v>
          </cell>
          <cell r="BZ24">
            <v>1.5721728290971786E-2</v>
          </cell>
          <cell r="CA24">
            <v>1.5731766403819323E-2</v>
          </cell>
          <cell r="CB24">
            <v>1.5741618809049368E-2</v>
          </cell>
          <cell r="CC24">
            <v>1.5751284780251642E-2</v>
          </cell>
          <cell r="CD24">
            <v>1.5760763599095621E-2</v>
          </cell>
          <cell r="CE24">
            <v>1.5770054555425524E-2</v>
          </cell>
          <cell r="CF24">
            <v>1.5779156947354742E-2</v>
          </cell>
          <cell r="CG24">
            <v>1.5788070081359653E-2</v>
          </cell>
          <cell r="CH24">
            <v>1.5796793272372846E-2</v>
          </cell>
          <cell r="CI24">
            <v>1.5805325843875635E-2</v>
          </cell>
          <cell r="CJ24">
            <v>1.5813667127989969E-2</v>
          </cell>
          <cell r="CK24">
            <v>1.5821816465569672E-2</v>
          </cell>
          <cell r="CL24">
            <v>1.5829773206290896E-2</v>
          </cell>
          <cell r="CM24">
            <v>1.5837536708741953E-2</v>
          </cell>
          <cell r="CN24">
            <v>1.5845106340512342E-2</v>
          </cell>
          <cell r="CO24">
            <v>1.5852481478281045E-2</v>
          </cell>
          <cell r="CP24">
            <v>1.5859661507904022E-2</v>
          </cell>
          <cell r="CQ24">
            <v>1.5866645824500935E-2</v>
          </cell>
          <cell r="CR24">
            <v>1.5873433832541015E-2</v>
          </cell>
          <cell r="CS24">
            <v>1.5880024945928137E-2</v>
          </cell>
          <cell r="CT24">
            <v>1.5886418588084986E-2</v>
          </cell>
          <cell r="CU24">
            <v>1.5892614192036407E-2</v>
          </cell>
          <cell r="CV24">
            <v>1.5898611200491793E-2</v>
          </cell>
          <cell r="CW24">
            <v>1.5904409065926623E-2</v>
          </cell>
          <cell r="CX24">
            <v>1.5910007250663008E-2</v>
          </cell>
          <cell r="CY24">
            <v>1.5915405226949345E-2</v>
          </cell>
          <cell r="CZ24">
            <v>1.5920602477038956E-2</v>
          </cell>
          <cell r="DA24">
            <v>1.5925598493267731E-2</v>
          </cell>
          <cell r="DB24">
            <v>1.5930392778130839E-2</v>
          </cell>
          <cell r="DC24">
            <v>1.5934984844358312E-2</v>
          </cell>
          <cell r="DD24">
            <v>1.5939374214989661E-2</v>
          </cell>
          <cell r="DE24">
            <v>1.5943560423447398E-2</v>
          </cell>
          <cell r="DF24">
            <v>1.594754301360949E-2</v>
          </cell>
          <cell r="DG24">
            <v>1.5951321539880728E-2</v>
          </cell>
          <cell r="DH24">
            <v>1.5954895567262938E-2</v>
          </cell>
          <cell r="DI24">
            <v>1.5958264671424124E-2</v>
          </cell>
          <cell r="DJ24">
            <v>1.5961428438766426E-2</v>
          </cell>
          <cell r="DL24" t="str">
            <v>.Transportation FreightABService requested.Transportation Freight.Off Road</v>
          </cell>
        </row>
        <row r="25">
          <cell r="M25" t="str">
            <v>k*tkm</v>
          </cell>
          <cell r="N25">
            <v>3.9505350076773207E-2</v>
          </cell>
          <cell r="O25">
            <v>4.7622045059276356E-2</v>
          </cell>
          <cell r="P25">
            <v>4.7767422972123559E-2</v>
          </cell>
          <cell r="Q25">
            <v>5.4517380017966438E-2</v>
          </cell>
          <cell r="R25">
            <v>5.3927539512283976E-2</v>
          </cell>
          <cell r="S25">
            <v>3.4601066119996103E-2</v>
          </cell>
          <cell r="T25">
            <v>3.5433153771842842E-2</v>
          </cell>
          <cell r="U25">
            <v>4.5983050559960416E-2</v>
          </cell>
          <cell r="V25">
            <v>3.8349237629230148E-2</v>
          </cell>
          <cell r="W25">
            <v>3.8140317397879459E-2</v>
          </cell>
          <cell r="X25">
            <v>2.3395823617223342E-2</v>
          </cell>
          <cell r="Y25">
            <v>2.4172243032363944E-2</v>
          </cell>
          <cell r="Z25">
            <v>3.2366137554174577E-2</v>
          </cell>
          <cell r="AA25">
            <v>2.7900250750817899E-2</v>
          </cell>
          <cell r="AB25">
            <v>2.5781727614715182E-2</v>
          </cell>
          <cell r="AC25">
            <v>2.7944707062312769E-2</v>
          </cell>
          <cell r="AD25">
            <v>2.8047685790873012E-2</v>
          </cell>
          <cell r="AE25">
            <v>2.1572889756515445E-2</v>
          </cell>
          <cell r="AF25">
            <v>1.9116963509154483E-2</v>
          </cell>
          <cell r="AG25">
            <v>1.7771388709038698E-2</v>
          </cell>
          <cell r="AH25">
            <v>1.7569132210808434E-2</v>
          </cell>
          <cell r="AI25">
            <v>1.6613474227046218E-2</v>
          </cell>
          <cell r="AJ25">
            <v>1.6408225915937932E-2</v>
          </cell>
          <cell r="AK25">
            <v>1.6260319803573019E-2</v>
          </cell>
          <cell r="AL25">
            <v>1.6113584050491687E-2</v>
          </cell>
          <cell r="AM25">
            <v>1.5968011327596971E-2</v>
          </cell>
          <cell r="AN25">
            <v>1.5823594327097484E-2</v>
          </cell>
          <cell r="AO25">
            <v>1.5680325762778564E-2</v>
          </cell>
          <cell r="AP25">
            <v>1.55381983702686E-2</v>
          </cell>
          <cell r="AQ25">
            <v>1.5397204907300531E-2</v>
          </cell>
          <cell r="AR25">
            <v>1.5257338153968635E-2</v>
          </cell>
          <cell r="AS25">
            <v>1.5118590912980508E-2</v>
          </cell>
          <cell r="AT25">
            <v>1.4980956009904282E-2</v>
          </cell>
          <cell r="AU25">
            <v>1.4844426293411138E-2</v>
          </cell>
          <cell r="AV25">
            <v>1.4708994635513046E-2</v>
          </cell>
          <cell r="AW25">
            <v>1.4574653931795828E-2</v>
          </cell>
          <cell r="AX25">
            <v>1.4441397101647522E-2</v>
          </cell>
          <cell r="AY25">
            <v>1.4309217088482047E-2</v>
          </cell>
          <cell r="AZ25">
            <v>1.4178106859958213E-2</v>
          </cell>
          <cell r="BA25">
            <v>1.4048059408194124E-2</v>
          </cell>
          <cell r="BB25">
            <v>1.3919067749976899E-2</v>
          </cell>
          <cell r="BC25">
            <v>1.3791124926967824E-2</v>
          </cell>
          <cell r="BD25">
            <v>1.3664224005902918E-2</v>
          </cell>
          <cell r="BE25">
            <v>1.3538358078788944E-2</v>
          </cell>
          <cell r="BF25">
            <v>1.3413520263094867E-2</v>
          </cell>
          <cell r="BG25">
            <v>1.328970370193879E-2</v>
          </cell>
          <cell r="BH25">
            <v>1.3166901564270425E-2</v>
          </cell>
          <cell r="BI25">
            <v>1.3045107045049067E-2</v>
          </cell>
          <cell r="BJ25">
            <v>1.2924313365417151E-2</v>
          </cell>
          <cell r="BK25">
            <v>1.2804513772869357E-2</v>
          </cell>
          <cell r="BL25">
            <v>1.2685701541417354E-2</v>
          </cell>
          <cell r="BM25">
            <v>1.2626247139363812E-2</v>
          </cell>
          <cell r="BN25">
            <v>1.2567040421300761E-2</v>
          </cell>
          <cell r="BO25">
            <v>1.250808053741608E-2</v>
          </cell>
          <cell r="BP25">
            <v>1.2449366639624058E-2</v>
          </cell>
          <cell r="BQ25">
            <v>1.2390897881570285E-2</v>
          </cell>
          <cell r="BR25">
            <v>1.2332673418636402E-2</v>
          </cell>
          <cell r="BS25">
            <v>1.2274692407944836E-2</v>
          </cell>
          <cell r="BT25">
            <v>1.2216954008363437E-2</v>
          </cell>
          <cell r="BU25">
            <v>1.2159457380510046E-2</v>
          </cell>
          <cell r="BV25">
            <v>1.2102201686757016E-2</v>
          </cell>
          <cell r="BW25">
            <v>1.2045186091235636E-2</v>
          </cell>
          <cell r="BX25">
            <v>1.1988409759840519E-2</v>
          </cell>
          <cell r="BY25">
            <v>1.1931871860233874E-2</v>
          </cell>
          <cell r="BZ25">
            <v>1.1875571561849776E-2</v>
          </cell>
          <cell r="CA25">
            <v>1.181950803589831E-2</v>
          </cell>
          <cell r="CB25">
            <v>1.1763680455369662E-2</v>
          </cell>
          <cell r="CC25">
            <v>1.1708087995038184E-2</v>
          </cell>
          <cell r="CD25">
            <v>1.165272983146633E-2</v>
          </cell>
          <cell r="CE25">
            <v>1.1597605143008567E-2</v>
          </cell>
          <cell r="CF25">
            <v>1.15427131098152E-2</v>
          </cell>
          <cell r="CG25">
            <v>1.1488052913836156E-2</v>
          </cell>
          <cell r="CH25">
            <v>1.1433623738824669E-2</v>
          </cell>
          <cell r="CI25">
            <v>1.1379424770340912E-2</v>
          </cell>
          <cell r="CJ25">
            <v>1.1325455195755597E-2</v>
          </cell>
          <cell r="CK25">
            <v>1.1271714204253439E-2</v>
          </cell>
          <cell r="CL25">
            <v>1.1218200986836638E-2</v>
          </cell>
          <cell r="CM25">
            <v>1.116491473632822E-2</v>
          </cell>
          <cell r="CN25">
            <v>1.1111854647375378E-2</v>
          </cell>
          <cell r="CO25">
            <v>1.10590199164527E-2</v>
          </cell>
          <cell r="CP25">
            <v>1.1006409741865375E-2</v>
          </cell>
          <cell r="CQ25">
            <v>1.0954023323752293E-2</v>
          </cell>
          <cell r="CR25">
            <v>1.0901859864089125E-2</v>
          </cell>
          <cell r="CS25">
            <v>1.08499185666913E-2</v>
          </cell>
          <cell r="CT25">
            <v>1.0798198637216958E-2</v>
          </cell>
          <cell r="CU25">
            <v>1.0746699283169809E-2</v>
          </cell>
          <cell r="CV25">
            <v>1.0695419713901951E-2</v>
          </cell>
          <cell r="CW25">
            <v>1.0644359140616604E-2</v>
          </cell>
          <cell r="CX25">
            <v>1.0593516776370824E-2</v>
          </cell>
          <cell r="CY25">
            <v>1.0542891836078106E-2</v>
          </cell>
          <cell r="CZ25">
            <v>1.0492483536510958E-2</v>
          </cell>
          <cell r="DA25">
            <v>1.0442291096303407E-2</v>
          </cell>
          <cell r="DB25">
            <v>1.0392313735953446E-2</v>
          </cell>
          <cell r="DC25">
            <v>1.0342550677825413E-2</v>
          </cell>
          <cell r="DD25">
            <v>1.0293001146152324E-2</v>
          </cell>
          <cell r="DE25">
            <v>1.0243664367038137E-2</v>
          </cell>
          <cell r="DF25">
            <v>1.0194539568459959E-2</v>
          </cell>
          <cell r="DG25">
            <v>1.0145625980270195E-2</v>
          </cell>
          <cell r="DH25">
            <v>1.0096922834198638E-2</v>
          </cell>
          <cell r="DI25">
            <v>1.0048429363854514E-2</v>
          </cell>
          <cell r="DJ25">
            <v>1.0000144804728427E-2</v>
          </cell>
          <cell r="DL25" t="str">
            <v>.Transportation FreightSKService requested.Transportation Freight.Off Road</v>
          </cell>
        </row>
        <row r="26">
          <cell r="M26" t="str">
            <v>k*tkm</v>
          </cell>
          <cell r="N26">
            <v>2.5821030238458782E-2</v>
          </cell>
          <cell r="O26">
            <v>3.073677949660604E-2</v>
          </cell>
          <cell r="P26">
            <v>4.8817314244434619E-2</v>
          </cell>
          <cell r="Q26">
            <v>3.404991330573124E-2</v>
          </cell>
          <cell r="R26">
            <v>2.6746107139275988E-2</v>
          </cell>
          <cell r="S26">
            <v>2.435491604025301E-2</v>
          </cell>
          <cell r="T26">
            <v>2.5656934816525E-2</v>
          </cell>
          <cell r="U26">
            <v>3.0070603916239818E-2</v>
          </cell>
          <cell r="V26">
            <v>2.6836022402602917E-2</v>
          </cell>
          <cell r="W26">
            <v>1.7132617270552424E-2</v>
          </cell>
          <cell r="X26">
            <v>1.4112780699243007E-2</v>
          </cell>
          <cell r="Y26">
            <v>1.52610734063762E-2</v>
          </cell>
          <cell r="Z26">
            <v>1.888669592999143E-2</v>
          </cell>
          <cell r="AA26">
            <v>2.1732210778221083E-2</v>
          </cell>
          <cell r="AB26">
            <v>1.9016439092157951E-2</v>
          </cell>
          <cell r="AC26">
            <v>1.8856392544270649E-2</v>
          </cell>
          <cell r="AD26">
            <v>1.7567545834395664E-2</v>
          </cell>
          <cell r="AE26">
            <v>1.5942521271014372E-2</v>
          </cell>
          <cell r="AF26">
            <v>1.5253252293335618E-2</v>
          </cell>
          <cell r="AG26">
            <v>1.408471036048472E-2</v>
          </cell>
          <cell r="AH26">
            <v>1.4669943918981311E-2</v>
          </cell>
          <cell r="AI26">
            <v>1.4349710215933403E-2</v>
          </cell>
          <cell r="AJ26">
            <v>1.2981301274412627E-2</v>
          </cell>
          <cell r="AK26">
            <v>1.2884418795693499E-2</v>
          </cell>
          <cell r="AL26">
            <v>1.2788009833721076E-2</v>
          </cell>
          <cell r="AM26">
            <v>1.2692076438942336E-2</v>
          </cell>
          <cell r="AN26">
            <v>1.2596620568003519E-2</v>
          </cell>
          <cell r="AO26">
            <v>1.2501644085027437E-2</v>
          </cell>
          <cell r="AP26">
            <v>1.2407148762885617E-2</v>
          </cell>
          <cell r="AQ26">
            <v>1.2313136284465299E-2</v>
          </cell>
          <cell r="AR26">
            <v>1.2219608243931149E-2</v>
          </cell>
          <cell r="AS26">
            <v>1.2126566147981572E-2</v>
          </cell>
          <cell r="AT26">
            <v>1.2034011417099562E-2</v>
          </cell>
          <cell r="AU26">
            <v>1.1941945386797971E-2</v>
          </cell>
          <cell r="AV26">
            <v>1.1850369308859059E-2</v>
          </cell>
          <cell r="AW26">
            <v>1.1759284352568268E-2</v>
          </cell>
          <cell r="AX26">
            <v>1.166869160594209E-2</v>
          </cell>
          <cell r="AY26">
            <v>1.1578592076949919E-2</v>
          </cell>
          <cell r="AZ26">
            <v>1.1488986694729739E-2</v>
          </cell>
          <cell r="BA26">
            <v>1.1399876310797624E-2</v>
          </cell>
          <cell r="BB26">
            <v>1.1311261700250831E-2</v>
          </cell>
          <cell r="BC26">
            <v>1.1223143562964444E-2</v>
          </cell>
          <cell r="BD26">
            <v>1.1135522524781435E-2</v>
          </cell>
          <cell r="BE26">
            <v>1.1048399138696006E-2</v>
          </cell>
          <cell r="BF26">
            <v>1.0961773886030125E-2</v>
          </cell>
          <cell r="BG26">
            <v>1.0875647177603143E-2</v>
          </cell>
          <cell r="BH26">
            <v>1.0790019354894332E-2</v>
          </cell>
          <cell r="BI26">
            <v>1.0704890691198315E-2</v>
          </cell>
          <cell r="BJ26">
            <v>1.0620261392773162E-2</v>
          </cell>
          <cell r="BK26">
            <v>1.0536131599981177E-2</v>
          </cell>
          <cell r="BL26">
            <v>1.0452501388422127E-2</v>
          </cell>
          <cell r="BM26">
            <v>1.0410606114251349E-2</v>
          </cell>
          <cell r="BN26">
            <v>1.0368837388823746E-2</v>
          </cell>
          <cell r="BO26">
            <v>1.0327195202765777E-2</v>
          </cell>
          <cell r="BP26">
            <v>1.0285679542781477E-2</v>
          </cell>
          <cell r="BQ26">
            <v>1.0244290391687847E-2</v>
          </cell>
          <cell r="BR26">
            <v>1.020302772845012E-2</v>
          </cell>
          <cell r="BS26">
            <v>1.0161891528216909E-2</v>
          </cell>
          <cell r="BT26">
            <v>1.0120881762355226E-2</v>
          </cell>
          <cell r="BU26">
            <v>1.0079998398485354E-2</v>
          </cell>
          <cell r="BV26">
            <v>1.003924140051562E-2</v>
          </cell>
          <cell r="BW26">
            <v>9.9986107286770144E-3</v>
          </cell>
          <cell r="BX26">
            <v>9.9581063395576819E-3</v>
          </cell>
          <cell r="BY26">
            <v>9.9177281861373145E-3</v>
          </cell>
          <cell r="BZ26">
            <v>9.8774762178213509E-3</v>
          </cell>
          <cell r="CA26">
            <v>9.8373503804751027E-3</v>
          </cell>
          <cell r="CB26">
            <v>9.7973506164577128E-3</v>
          </cell>
          <cell r="CC26">
            <v>9.7574768646559815E-3</v>
          </cell>
          <cell r="CD26">
            <v>9.7177290605180676E-3</v>
          </cell>
          <cell r="CE26">
            <v>9.6781071360870618E-3</v>
          </cell>
          <cell r="CF26">
            <v>9.6386110200343874E-3</v>
          </cell>
          <cell r="CG26">
            <v>9.5992406376930964E-3</v>
          </cell>
          <cell r="CH26">
            <v>9.5599959110910272E-3</v>
          </cell>
          <cell r="CI26">
            <v>9.5208767589837918E-3</v>
          </cell>
          <cell r="CJ26">
            <v>9.4818830968876593E-3</v>
          </cell>
          <cell r="CK26">
            <v>9.4430148371122801E-3</v>
          </cell>
          <cell r="CL26">
            <v>9.4042718887932721E-3</v>
          </cell>
          <cell r="CM26">
            <v>9.3656541579246588E-3</v>
          </cell>
          <cell r="CN26">
            <v>9.3271615473911815E-3</v>
          </cell>
          <cell r="CO26">
            <v>9.2887939570004494E-3</v>
          </cell>
          <cell r="CP26">
            <v>9.250551283514959E-3</v>
          </cell>
          <cell r="CQ26">
            <v>9.2124334206839589E-3</v>
          </cell>
          <cell r="CR26">
            <v>9.1744402592751836E-3</v>
          </cell>
          <cell r="CS26">
            <v>9.1365716871064286E-3</v>
          </cell>
          <cell r="CT26">
            <v>9.0988275890769715E-3</v>
          </cell>
          <cell r="CU26">
            <v>9.0612078471988839E-3</v>
          </cell>
          <cell r="CV26">
            <v>9.0237123406281435E-3</v>
          </cell>
          <cell r="CW26">
            <v>8.9863409456956492E-3</v>
          </cell>
          <cell r="CX26">
            <v>8.9490935359380387E-3</v>
          </cell>
          <cell r="CY26">
            <v>8.9119699821284069E-3</v>
          </cell>
          <cell r="CZ26">
            <v>8.874970152306828E-3</v>
          </cell>
          <cell r="DA26">
            <v>8.8380939118107727E-3</v>
          </cell>
          <cell r="DB26">
            <v>8.8013411233053233E-3</v>
          </cell>
          <cell r="DC26">
            <v>8.764711646813297E-3</v>
          </cell>
          <cell r="DD26">
            <v>8.7282053397451671E-3</v>
          </cell>
          <cell r="DE26">
            <v>8.691822056928861E-3</v>
          </cell>
          <cell r="DF26">
            <v>8.6555616506393939E-3</v>
          </cell>
          <cell r="DG26">
            <v>8.6194239706283635E-3</v>
          </cell>
          <cell r="DH26">
            <v>8.5834088641532635E-3</v>
          </cell>
          <cell r="DI26">
            <v>8.5475161760066899E-3</v>
          </cell>
          <cell r="DJ26">
            <v>8.5117457485453431E-3</v>
          </cell>
          <cell r="DL26" t="str">
            <v>.Transportation FreightMBService requested.Transportation Freight.Off Road</v>
          </cell>
        </row>
        <row r="27">
          <cell r="M27" t="str">
            <v>k*tkm</v>
          </cell>
          <cell r="N27">
            <v>2.6788096228931833E-2</v>
          </cell>
          <cell r="O27">
            <v>2.8974117423536481E-2</v>
          </cell>
          <cell r="P27">
            <v>3.020142274107427E-2</v>
          </cell>
          <cell r="Q27">
            <v>3.0903491453130767E-2</v>
          </cell>
          <cell r="R27">
            <v>2.7676795642781336E-2</v>
          </cell>
          <cell r="S27">
            <v>2.5669615010982638E-2</v>
          </cell>
          <cell r="T27">
            <v>2.605549116577369E-2</v>
          </cell>
          <cell r="U27">
            <v>2.3263459153755026E-2</v>
          </cell>
          <cell r="V27">
            <v>2.3279832008614949E-2</v>
          </cell>
          <cell r="W27">
            <v>2.6290803650300683E-2</v>
          </cell>
          <cell r="X27">
            <v>2.3721356641653025E-2</v>
          </cell>
          <cell r="Y27">
            <v>2.2401522029573219E-2</v>
          </cell>
          <cell r="Z27">
            <v>2.0147414349732076E-2</v>
          </cell>
          <cell r="AA27">
            <v>2.0073244484715411E-2</v>
          </cell>
          <cell r="AB27">
            <v>1.805373189234594E-2</v>
          </cell>
          <cell r="AC27">
            <v>1.8324745051057863E-2</v>
          </cell>
          <cell r="AD27">
            <v>1.8353169694490062E-2</v>
          </cell>
          <cell r="AE27">
            <v>1.828409234858273E-2</v>
          </cell>
          <cell r="AF27">
            <v>1.8510996902508622E-2</v>
          </cell>
          <cell r="AG27">
            <v>1.807314336306344E-2</v>
          </cell>
          <cell r="AH27">
            <v>1.7658451293102163E-2</v>
          </cell>
          <cell r="AI27">
            <v>1.7743687355769519E-2</v>
          </cell>
          <cell r="AJ27">
            <v>1.7260427143874015E-2</v>
          </cell>
          <cell r="AK27">
            <v>1.7134792859095322E-2</v>
          </cell>
          <cell r="AL27">
            <v>1.7009955222529363E-2</v>
          </cell>
          <cell r="AM27">
            <v>1.6885909312620774E-2</v>
          </cell>
          <cell r="AN27">
            <v>1.6762650240905726E-2</v>
          </cell>
          <cell r="AO27">
            <v>1.6640173151808008E-2</v>
          </cell>
          <cell r="AP27">
            <v>1.6518473222436086E-2</v>
          </cell>
          <cell r="AQ27">
            <v>1.6397545662381448E-2</v>
          </cell>
          <cell r="AR27">
            <v>1.6277385713517924E-2</v>
          </cell>
          <cell r="AS27">
            <v>1.6157988649802224E-2</v>
          </cell>
          <cell r="AT27">
            <v>1.6039349777075489E-2</v>
          </cell>
          <cell r="AU27">
            <v>1.5921464432865941E-2</v>
          </cell>
          <cell r="AV27">
            <v>1.5804327986192645E-2</v>
          </cell>
          <cell r="AW27">
            <v>1.5687935837370257E-2</v>
          </cell>
          <cell r="AX27">
            <v>1.5572283417814879E-2</v>
          </cell>
          <cell r="AY27">
            <v>1.5457366189850935E-2</v>
          </cell>
          <cell r="AZ27">
            <v>1.5343179646519045E-2</v>
          </cell>
          <cell r="BA27">
            <v>1.5229719311384947E-2</v>
          </cell>
          <cell r="BB27">
            <v>1.5116980738349415E-2</v>
          </cell>
          <cell r="BC27">
            <v>1.5004959511459165E-2</v>
          </cell>
          <cell r="BD27">
            <v>1.4893651244718736E-2</v>
          </cell>
          <cell r="BE27">
            <v>1.4783051581903364E-2</v>
          </cell>
          <cell r="BF27">
            <v>1.4673156196372791E-2</v>
          </cell>
          <cell r="BG27">
            <v>1.4563960790886045E-2</v>
          </cell>
          <cell r="BH27">
            <v>1.4455461097417143E-2</v>
          </cell>
          <cell r="BI27">
            <v>1.4347652876971741E-2</v>
          </cell>
          <cell r="BJ27">
            <v>1.4240531919404701E-2</v>
          </cell>
          <cell r="BK27">
            <v>1.4134094043238527E-2</v>
          </cell>
          <cell r="BL27">
            <v>1.4028335095482762E-2</v>
          </cell>
          <cell r="BM27">
            <v>1.3975721531486145E-2</v>
          </cell>
          <cell r="BN27">
            <v>1.3923275880250363E-2</v>
          </cell>
          <cell r="BO27">
            <v>1.3870997632105225E-2</v>
          </cell>
          <cell r="BP27">
            <v>1.3818886279123806E-2</v>
          </cell>
          <cell r="BQ27">
            <v>1.3766941315116913E-2</v>
          </cell>
          <cell r="BR27">
            <v>1.3715162235627593E-2</v>
          </cell>
          <cell r="BS27">
            <v>1.3663548537925625E-2</v>
          </cell>
          <cell r="BT27">
            <v>1.3612099721002052E-2</v>
          </cell>
          <cell r="BU27">
            <v>1.3560815285563708E-2</v>
          </cell>
          <cell r="BV27">
            <v>1.3509694734027763E-2</v>
          </cell>
          <cell r="BW27">
            <v>1.3458737570516289E-2</v>
          </cell>
          <cell r="BX27">
            <v>1.3407943300850817E-2</v>
          </cell>
          <cell r="BY27">
            <v>1.3357311432546936E-2</v>
          </cell>
          <cell r="BZ27">
            <v>1.3306841474808874E-2</v>
          </cell>
          <cell r="CA27">
            <v>1.3256532938524123E-2</v>
          </cell>
          <cell r="CB27">
            <v>1.3206385336258042E-2</v>
          </cell>
          <cell r="CC27">
            <v>1.3156398182248504E-2</v>
          </cell>
          <cell r="CD27">
            <v>1.3106570992400531E-2</v>
          </cell>
          <cell r="CE27">
            <v>1.3056903284280967E-2</v>
          </cell>
          <cell r="CF27">
            <v>1.3007394577113123E-2</v>
          </cell>
          <cell r="CG27">
            <v>1.295804439177148E-2</v>
          </cell>
          <cell r="CH27">
            <v>1.2908852250776376E-2</v>
          </cell>
          <cell r="CI27">
            <v>1.2859817678288702E-2</v>
          </cell>
          <cell r="CJ27">
            <v>1.2810940200104632E-2</v>
          </cell>
          <cell r="CK27">
            <v>1.2762219343650344E-2</v>
          </cell>
          <cell r="CL27">
            <v>1.271365463797676E-2</v>
          </cell>
          <cell r="CM27">
            <v>1.2665245613754296E-2</v>
          </cell>
          <cell r="CN27">
            <v>1.2616991803267636E-2</v>
          </cell>
          <cell r="CO27">
            <v>1.2568892740410485E-2</v>
          </cell>
          <cell r="CP27">
            <v>1.2520947960680385E-2</v>
          </cell>
          <cell r="CQ27">
            <v>1.2473157001173478E-2</v>
          </cell>
          <cell r="CR27">
            <v>1.2425519400579337E-2</v>
          </cell>
          <cell r="CS27">
            <v>1.2378034699175774E-2</v>
          </cell>
          <cell r="CT27">
            <v>1.2330702438823676E-2</v>
          </cell>
          <cell r="CU27">
            <v>1.228352216296184E-2</v>
          </cell>
          <cell r="CV27">
            <v>1.2236493416601837E-2</v>
          </cell>
          <cell r="CW27">
            <v>1.2189615746322846E-2</v>
          </cell>
          <cell r="CX27">
            <v>1.2142888700266568E-2</v>
          </cell>
          <cell r="CY27">
            <v>1.2096311828132075E-2</v>
          </cell>
          <cell r="CZ27">
            <v>1.2049884681170723E-2</v>
          </cell>
          <cell r="DA27">
            <v>1.2003606812181032E-2</v>
          </cell>
          <cell r="DB27">
            <v>1.1957477775503647E-2</v>
          </cell>
          <cell r="DC27">
            <v>1.1911497127016217E-2</v>
          </cell>
          <cell r="DD27">
            <v>1.1865664424128354E-2</v>
          </cell>
          <cell r="DE27">
            <v>1.1819979225776576E-2</v>
          </cell>
          <cell r="DF27">
            <v>1.1774441092419258E-2</v>
          </cell>
          <cell r="DG27">
            <v>1.17290495860316E-2</v>
          </cell>
          <cell r="DH27">
            <v>1.1683804270100606E-2</v>
          </cell>
          <cell r="DI27">
            <v>1.1638704709620066E-2</v>
          </cell>
          <cell r="DJ27">
            <v>1.1593750471085554E-2</v>
          </cell>
          <cell r="DL27" t="str">
            <v>.Transportation FreightONService requested.Transportation Freight.Off Road</v>
          </cell>
        </row>
        <row r="28">
          <cell r="M28" t="str">
            <v>k*tkm</v>
          </cell>
          <cell r="N28">
            <v>1.9575210377331641E-2</v>
          </cell>
          <cell r="O28">
            <v>2.2292040817854641E-2</v>
          </cell>
          <cell r="P28">
            <v>2.3788222517953681E-2</v>
          </cell>
          <cell r="Q28">
            <v>2.128506193834407E-2</v>
          </cell>
          <cell r="R28">
            <v>1.9699947666190504E-2</v>
          </cell>
          <cell r="S28">
            <v>2.0241419633843245E-2</v>
          </cell>
          <cell r="T28">
            <v>1.8297580087253663E-2</v>
          </cell>
          <cell r="U28">
            <v>1.7437248982360237E-2</v>
          </cell>
          <cell r="V28">
            <v>1.6803247029564025E-2</v>
          </cell>
          <cell r="W28">
            <v>1.7676824528247537E-2</v>
          </cell>
          <cell r="X28">
            <v>1.569359417001507E-2</v>
          </cell>
          <cell r="Y28">
            <v>1.6051066121666822E-2</v>
          </cell>
          <cell r="Z28">
            <v>1.5651626057597325E-2</v>
          </cell>
          <cell r="AA28">
            <v>1.6797250512347199E-2</v>
          </cell>
          <cell r="AB28">
            <v>1.5432489351344411E-2</v>
          </cell>
          <cell r="AC28">
            <v>1.4828391299340016E-2</v>
          </cell>
          <cell r="AD28">
            <v>1.3779924938585484E-2</v>
          </cell>
          <cell r="AE28">
            <v>1.6196725272691496E-2</v>
          </cell>
          <cell r="AF28">
            <v>1.6669837784408535E-2</v>
          </cell>
          <cell r="AG28">
            <v>1.7072760753994786E-2</v>
          </cell>
          <cell r="AH28">
            <v>1.8848154817629144E-2</v>
          </cell>
          <cell r="AI28">
            <v>1.7283250762181828E-2</v>
          </cell>
          <cell r="AJ28">
            <v>1.6546653915801124E-2</v>
          </cell>
          <cell r="AK28">
            <v>1.6474990698310158E-2</v>
          </cell>
          <cell r="AL28">
            <v>1.640316455751006E-2</v>
          </cell>
          <cell r="AM28">
            <v>1.6331180646708493E-2</v>
          </cell>
          <cell r="AN28">
            <v>1.6259044110525932E-2</v>
          </cell>
          <cell r="AO28">
            <v>1.6186760084145446E-2</v>
          </cell>
          <cell r="AP28">
            <v>1.6114333692570489E-2</v>
          </cell>
          <cell r="AQ28">
            <v>1.6041770049890887E-2</v>
          </cell>
          <cell r="AR28">
            <v>1.5969074258557151E-2</v>
          </cell>
          <cell r="AS28">
            <v>1.5896251408663225E-2</v>
          </cell>
          <cell r="AT28">
            <v>1.5823306577237833E-2</v>
          </cell>
          <cell r="AU28">
            <v>1.5750244827544526E-2</v>
          </cell>
          <cell r="AV28">
            <v>1.5677071208390569E-2</v>
          </cell>
          <cell r="AW28">
            <v>1.5603790753444707E-2</v>
          </cell>
          <cell r="AX28">
            <v>1.553040848056406E-2</v>
          </cell>
          <cell r="AY28">
            <v>1.5456929391130095E-2</v>
          </cell>
          <cell r="AZ28">
            <v>1.5383358469393864E-2</v>
          </cell>
          <cell r="BA28">
            <v>1.5309700681830589E-2</v>
          </cell>
          <cell r="BB28">
            <v>1.5235960976503652E-2</v>
          </cell>
          <cell r="BC28">
            <v>1.5162144282438089E-2</v>
          </cell>
          <cell r="BD28">
            <v>1.5088255509003686E-2</v>
          </cell>
          <cell r="BE28">
            <v>1.5014299545307716E-2</v>
          </cell>
          <cell r="BF28">
            <v>1.4940281259597394E-2</v>
          </cell>
          <cell r="BG28">
            <v>1.4866205498672118E-2</v>
          </cell>
          <cell r="BH28">
            <v>1.4792077087305566E-2</v>
          </cell>
          <cell r="BI28">
            <v>1.4717900827677679E-2</v>
          </cell>
          <cell r="BJ28">
            <v>1.4643681498816574E-2</v>
          </cell>
          <cell r="BK28">
            <v>1.4569423856050491E-2</v>
          </cell>
          <cell r="BL28">
            <v>1.4495132630469702E-2</v>
          </cell>
          <cell r="BM28">
            <v>1.4457921310882253E-2</v>
          </cell>
          <cell r="BN28">
            <v>1.4420703400041649E-2</v>
          </cell>
          <cell r="BO28">
            <v>1.4383479482369196E-2</v>
          </cell>
          <cell r="BP28">
            <v>1.4346250140684474E-2</v>
          </cell>
          <cell r="BQ28">
            <v>1.4309015956189677E-2</v>
          </cell>
          <cell r="BR28">
            <v>1.4271777508454117E-2</v>
          </cell>
          <cell r="BS28">
            <v>1.4234535375398885E-2</v>
          </cell>
          <cell r="BT28">
            <v>1.4197290133281677E-2</v>
          </cell>
          <cell r="BU28">
            <v>1.4160042356681765E-2</v>
          </cell>
          <cell r="BV28">
            <v>1.4122792618485138E-2</v>
          </cell>
          <cell r="BW28">
            <v>1.4085541489869785E-2</v>
          </cell>
          <cell r="BX28">
            <v>1.4048289540291158E-2</v>
          </cell>
          <cell r="BY28">
            <v>1.4011037337467761E-2</v>
          </cell>
          <cell r="BZ28">
            <v>1.3973785447366951E-2</v>
          </cell>
          <cell r="CA28">
            <v>1.3936534434190824E-2</v>
          </cell>
          <cell r="CB28">
            <v>1.3899284860362317E-2</v>
          </cell>
          <cell r="CC28">
            <v>1.3862037286511452E-2</v>
          </cell>
          <cell r="CD28">
            <v>1.382479227146172E-2</v>
          </cell>
          <cell r="CE28">
            <v>1.3787550372216646E-2</v>
          </cell>
          <cell r="CF28">
            <v>1.3750312143946508E-2</v>
          </cell>
          <cell r="CG28">
            <v>1.37130781399752E-2</v>
          </cell>
          <cell r="CH28">
            <v>1.3675848911767255E-2</v>
          </cell>
          <cell r="CI28">
            <v>1.3638625008915052E-2</v>
          </cell>
          <cell r="CJ28">
            <v>1.3601406979126139E-2</v>
          </cell>
          <cell r="CK28">
            <v>1.3564195368210753E-2</v>
          </cell>
          <cell r="CL28">
            <v>1.3526990720069456E-2</v>
          </cell>
          <cell r="CM28">
            <v>1.3489793576680974E-2</v>
          </cell>
          <cell r="CN28">
            <v>1.3452604478090149E-2</v>
          </cell>
          <cell r="CO28">
            <v>1.3415423962396087E-2</v>
          </cell>
          <cell r="CP28">
            <v>1.3378252565740423E-2</v>
          </cell>
          <cell r="CQ28">
            <v>1.3341090822295771E-2</v>
          </cell>
          <cell r="CR28">
            <v>1.3303939264254341E-2</v>
          </cell>
          <cell r="CS28">
            <v>1.3266798421816639E-2</v>
          </cell>
          <cell r="CT28">
            <v>1.3229668823180437E-2</v>
          </cell>
          <cell r="CU28">
            <v>1.3192550994529796E-2</v>
          </cell>
          <cell r="CV28">
            <v>1.3155445460024296E-2</v>
          </cell>
          <cell r="CW28">
            <v>1.311835274178841E-2</v>
          </cell>
          <cell r="CX28">
            <v>1.3081273359901023E-2</v>
          </cell>
          <cell r="CY28">
            <v>1.3044207832385135E-2</v>
          </cell>
          <cell r="CZ28">
            <v>1.3007156675197664E-2</v>
          </cell>
          <cell r="DA28">
            <v>1.2970120402219456E-2</v>
          </cell>
          <cell r="DB28">
            <v>1.2933099525245425E-2</v>
          </cell>
          <cell r="DC28">
            <v>1.2896094553974832E-2</v>
          </cell>
          <cell r="DD28">
            <v>1.2859105996001744E-2</v>
          </cell>
          <cell r="DE28">
            <v>1.2822134356805629E-2</v>
          </cell>
          <cell r="DF28">
            <v>1.2785180139742105E-2</v>
          </cell>
          <cell r="DG28">
            <v>1.2748243846033831E-2</v>
          </cell>
          <cell r="DH28">
            <v>1.2711325974761571E-2</v>
          </cell>
          <cell r="DI28">
            <v>1.2674427022855386E-2</v>
          </cell>
          <cell r="DJ28">
            <v>1.2637547485085993E-2</v>
          </cell>
          <cell r="DL28" t="str">
            <v>.Transportation FreightQCService requested.Transportation Freight.Off Road</v>
          </cell>
        </row>
        <row r="29">
          <cell r="M29" t="str">
            <v>k*tkm</v>
          </cell>
          <cell r="N29">
            <v>2.3110202340104965E-2</v>
          </cell>
          <cell r="O29">
            <v>2.3726010363018024E-2</v>
          </cell>
          <cell r="P29">
            <v>2.3708294591185945E-2</v>
          </cell>
          <cell r="Q29">
            <v>2.3764549684108651E-2</v>
          </cell>
          <cell r="R29">
            <v>2.20760206823261E-2</v>
          </cell>
          <cell r="S29">
            <v>2.1860700555490428E-2</v>
          </cell>
          <cell r="T29">
            <v>2.2156363010973349E-2</v>
          </cell>
          <cell r="U29">
            <v>2.2857638972302724E-2</v>
          </cell>
          <cell r="V29">
            <v>2.6158333237160231E-2</v>
          </cell>
          <cell r="W29">
            <v>2.2691109921906111E-2</v>
          </cell>
          <cell r="X29">
            <v>1.8484287670060839E-2</v>
          </cell>
          <cell r="Y29">
            <v>2.0791124388531711E-2</v>
          </cell>
          <cell r="Z29">
            <v>2.0895282477378738E-2</v>
          </cell>
          <cell r="AA29">
            <v>2.1407003151253233E-2</v>
          </cell>
          <cell r="AB29">
            <v>1.670566560838304E-2</v>
          </cell>
          <cell r="AC29">
            <v>2.107254657876987E-2</v>
          </cell>
          <cell r="AD29">
            <v>2.2337905304618311E-2</v>
          </cell>
          <cell r="AE29">
            <v>2.2131163293505902E-2</v>
          </cell>
          <cell r="AF29">
            <v>2.1842451891977987E-2</v>
          </cell>
          <cell r="AG29">
            <v>2.149658242434186E-2</v>
          </cell>
          <cell r="AH29">
            <v>2.1893438918026618E-2</v>
          </cell>
          <cell r="AI29">
            <v>1.9315428187770829E-2</v>
          </cell>
          <cell r="AJ29">
            <v>2.0331349215914254E-2</v>
          </cell>
          <cell r="AK29">
            <v>2.0271981601237964E-2</v>
          </cell>
          <cell r="AL29">
            <v>2.0212315729107217E-2</v>
          </cell>
          <cell r="AM29">
            <v>2.0152353486209071E-2</v>
          </cell>
          <cell r="AN29">
            <v>2.0092096752429043E-2</v>
          </cell>
          <cell r="AO29">
            <v>2.0031547400935917E-2</v>
          </cell>
          <cell r="AP29">
            <v>1.9970707298279627E-2</v>
          </cell>
          <cell r="AQ29">
            <v>1.9909578304502507E-2</v>
          </cell>
          <cell r="AR29">
            <v>1.9848162273263848E-2</v>
          </cell>
          <cell r="AS29">
            <v>1.9786461051977868E-2</v>
          </cell>
          <cell r="AT29">
            <v>1.9724476481965226E-2</v>
          </cell>
          <cell r="AU29">
            <v>1.9662210398618041E-2</v>
          </cell>
          <cell r="AV29">
            <v>1.959966463157858E-2</v>
          </cell>
          <cell r="AW29">
            <v>1.953684100493161E-2</v>
          </cell>
          <cell r="AX29">
            <v>1.947374133741046E-2</v>
          </cell>
          <cell r="AY29">
            <v>1.9410367442616917E-2</v>
          </cell>
          <cell r="AZ29">
            <v>1.9346721129254882E-2</v>
          </cell>
          <cell r="BA29">
            <v>1.9282804201377932E-2</v>
          </cell>
          <cell r="BB29">
            <v>1.9218618458650766E-2</v>
          </cell>
          <cell r="BC29">
            <v>1.9154165696624526E-2</v>
          </cell>
          <cell r="BD29">
            <v>1.9089447707026135E-2</v>
          </cell>
          <cell r="BE29">
            <v>1.9024466278061505E-2</v>
          </cell>
          <cell r="BF29">
            <v>1.8959223194732762E-2</v>
          </cell>
          <cell r="BG29">
            <v>1.8893720239169399E-2</v>
          </cell>
          <cell r="BH29">
            <v>1.8827959190973412E-2</v>
          </cell>
          <cell r="BI29">
            <v>1.8761941827578343E-2</v>
          </cell>
          <cell r="BJ29">
            <v>1.8695669924622266E-2</v>
          </cell>
          <cell r="BK29">
            <v>1.8629145256334682E-2</v>
          </cell>
          <cell r="BL29">
            <v>1.8562369595937225E-2</v>
          </cell>
          <cell r="BM29">
            <v>1.852898316073744E-2</v>
          </cell>
          <cell r="BN29">
            <v>1.8495534883503237E-2</v>
          </cell>
          <cell r="BO29">
            <v>1.8462024979054702E-2</v>
          </cell>
          <cell r="BP29">
            <v>1.8428453662241721E-2</v>
          </cell>
          <cell r="BQ29">
            <v>1.8394821147958262E-2</v>
          </cell>
          <cell r="BR29">
            <v>1.8361127651156894E-2</v>
          </cell>
          <cell r="BS29">
            <v>1.8327373386863507E-2</v>
          </cell>
          <cell r="BT29">
            <v>1.8293558570192214E-2</v>
          </cell>
          <cell r="BU29">
            <v>1.8259683416360504E-2</v>
          </cell>
          <cell r="BV29">
            <v>1.8225748140704559E-2</v>
          </cell>
          <cell r="BW29">
            <v>1.8191752958694841E-2</v>
          </cell>
          <cell r="BX29">
            <v>1.8157698085951818E-2</v>
          </cell>
          <cell r="BY29">
            <v>1.8123583738261957E-2</v>
          </cell>
          <cell r="BZ29">
            <v>1.8089410131593868E-2</v>
          </cell>
          <cell r="CA29">
            <v>1.8055177482114684E-2</v>
          </cell>
          <cell r="CB29">
            <v>1.8020886006206657E-2</v>
          </cell>
          <cell r="CC29">
            <v>1.7986535920483927E-2</v>
          </cell>
          <cell r="CD29">
            <v>1.7952127441809507E-2</v>
          </cell>
          <cell r="CE29">
            <v>1.7917660787312464E-2</v>
          </cell>
          <cell r="CF29">
            <v>1.7883136174405311E-2</v>
          </cell>
          <cell r="CG29">
            <v>1.7848553820801569E-2</v>
          </cell>
          <cell r="CH29">
            <v>1.7813913944533577E-2</v>
          </cell>
          <cell r="CI29">
            <v>1.7779216763970436E-2</v>
          </cell>
          <cell r="CJ29">
            <v>1.7744462497836198E-2</v>
          </cell>
          <cell r="CK29">
            <v>1.7709651365228219E-2</v>
          </cell>
          <cell r="CL29">
            <v>1.7674783585635706E-2</v>
          </cell>
          <cell r="CM29">
            <v>1.7639859378958487E-2</v>
          </cell>
          <cell r="CN29">
            <v>1.7604878965525907E-2</v>
          </cell>
          <cell r="CO29">
            <v>1.7569842566115986E-2</v>
          </cell>
          <cell r="CP29">
            <v>1.7534750401974698E-2</v>
          </cell>
          <cell r="CQ29">
            <v>1.7499602694835453E-2</v>
          </cell>
          <cell r="CR29">
            <v>1.7464399666938798E-2</v>
          </cell>
          <cell r="CS29">
            <v>1.7429141541052243E-2</v>
          </cell>
          <cell r="CT29">
            <v>1.7393828540490319E-2</v>
          </cell>
          <cell r="CU29">
            <v>1.7358460889134741E-2</v>
          </cell>
          <cell r="CV29">
            <v>1.7323038811454826E-2</v>
          </cell>
          <cell r="CW29">
            <v>1.7287562532528042E-2</v>
          </cell>
          <cell r="CX29">
            <v>1.725203227806071E-2</v>
          </cell>
          <cell r="CY29">
            <v>1.7216448274408925E-2</v>
          </cell>
          <cell r="CZ29">
            <v>1.718081074859959E-2</v>
          </cell>
          <cell r="DA29">
            <v>1.7145119928351674E-2</v>
          </cell>
          <cell r="DB29">
            <v>1.710937604209755E-2</v>
          </cell>
          <cell r="DC29">
            <v>1.7073579319004582E-2</v>
          </cell>
          <cell r="DD29">
            <v>1.7037729988996796E-2</v>
          </cell>
          <cell r="DE29">
            <v>1.7001828282776764E-2</v>
          </cell>
          <cell r="DF29">
            <v>1.6965874431847595E-2</v>
          </cell>
          <cell r="DG29">
            <v>1.6929868668535079E-2</v>
          </cell>
          <cell r="DH29">
            <v>1.6893811226010025E-2</v>
          </cell>
          <cell r="DI29">
            <v>1.6857702338310705E-2</v>
          </cell>
          <cell r="DJ29">
            <v>1.68215422403654E-2</v>
          </cell>
          <cell r="DL29" t="str">
            <v>.Transportation FreightNBService requested.Transportation Freight.Off Road</v>
          </cell>
        </row>
        <row r="30">
          <cell r="M30" t="str">
            <v>k*tkm</v>
          </cell>
          <cell r="N30">
            <v>1.9282836938557049E-2</v>
          </cell>
          <cell r="O30">
            <v>1.9944696096884526E-2</v>
          </cell>
          <cell r="P30">
            <v>1.8717231095442807E-2</v>
          </cell>
          <cell r="Q30">
            <v>1.5156023556205473E-2</v>
          </cell>
          <cell r="R30">
            <v>1.7778143869036433E-2</v>
          </cell>
          <cell r="S30">
            <v>1.664088478825956E-2</v>
          </cell>
          <cell r="T30">
            <v>1.7748480397169652E-2</v>
          </cell>
          <cell r="U30">
            <v>1.4689271928751338E-2</v>
          </cell>
          <cell r="V30">
            <v>1.6540484757634585E-2</v>
          </cell>
          <cell r="W30">
            <v>1.5639454137046663E-2</v>
          </cell>
          <cell r="X30">
            <v>1.5050666799593677E-2</v>
          </cell>
          <cell r="Y30">
            <v>1.4967406742261888E-2</v>
          </cell>
          <cell r="Z30">
            <v>1.6250668303415757E-2</v>
          </cell>
          <cell r="AA30">
            <v>1.4612210779525819E-2</v>
          </cell>
          <cell r="AB30">
            <v>1.2106526362672376E-2</v>
          </cell>
          <cell r="AC30">
            <v>1.4633798836205443E-2</v>
          </cell>
          <cell r="AD30">
            <v>1.5387366653021473E-2</v>
          </cell>
          <cell r="AE30">
            <v>1.5520064829494263E-2</v>
          </cell>
          <cell r="AF30">
            <v>1.4601909273968167E-2</v>
          </cell>
          <cell r="AG30">
            <v>1.4777252580052955E-2</v>
          </cell>
          <cell r="AH30">
            <v>1.4404571555679795E-2</v>
          </cell>
          <cell r="AI30">
            <v>1.2731931844482661E-2</v>
          </cell>
          <cell r="AJ30">
            <v>1.4211062967435526E-2</v>
          </cell>
          <cell r="AK30">
            <v>1.4171137287945354E-2</v>
          </cell>
          <cell r="AL30">
            <v>1.4130857292769323E-2</v>
          </cell>
          <cell r="AM30">
            <v>1.409022616023506E-2</v>
          </cell>
          <cell r="AN30">
            <v>1.4049247123431988E-2</v>
          </cell>
          <cell r="AO30">
            <v>1.4007923469509459E-2</v>
          </cell>
          <cell r="AP30">
            <v>1.396625853895323E-2</v>
          </cell>
          <cell r="AQ30">
            <v>1.3924255724840686E-2</v>
          </cell>
          <cell r="AR30">
            <v>1.3881918472075091E-2</v>
          </cell>
          <cell r="AS30">
            <v>1.3839250276599262E-2</v>
          </cell>
          <cell r="AT30">
            <v>1.3796254684589017E-2</v>
          </cell>
          <cell r="AU30">
            <v>1.3752935291626744E-2</v>
          </cell>
          <cell r="AV30">
            <v>1.370929574185557E-2</v>
          </cell>
          <cell r="AW30">
            <v>1.3665339727114447E-2</v>
          </cell>
          <cell r="AX30">
            <v>1.3621070986054657E-2</v>
          </cell>
          <cell r="AY30">
            <v>1.3576493303238119E-2</v>
          </cell>
          <cell r="AZ30">
            <v>1.3531610508217986E-2</v>
          </cell>
          <cell r="BA30">
            <v>1.3486426474601979E-2</v>
          </cell>
          <cell r="BB30">
            <v>1.3440945119098942E-2</v>
          </cell>
          <cell r="BC30">
            <v>1.3395170400549095E-2</v>
          </cell>
          <cell r="BD30">
            <v>1.3349106318938507E-2</v>
          </cell>
          <cell r="BE30">
            <v>1.330275691439827E-2</v>
          </cell>
          <cell r="BF30">
            <v>1.3256126266188934E-2</v>
          </cell>
          <cell r="BG30">
            <v>1.3209218491670685E-2</v>
          </cell>
          <cell r="BH30">
            <v>1.3162037745259876E-2</v>
          </cell>
          <cell r="BI30">
            <v>1.3114588217372389E-2</v>
          </cell>
          <cell r="BJ30">
            <v>1.3066874133354412E-2</v>
          </cell>
          <cell r="BK30">
            <v>1.3018899752401268E-2</v>
          </cell>
          <cell r="BL30">
            <v>1.2970669366464734E-2</v>
          </cell>
          <cell r="BM30">
            <v>1.2946410984398412E-2</v>
          </cell>
          <cell r="BN30">
            <v>1.2922090276679947E-2</v>
          </cell>
          <cell r="BO30">
            <v>1.2897707789522877E-2</v>
          </cell>
          <cell r="BP30">
            <v>1.2873264070981083E-2</v>
          </cell>
          <cell r="BQ30">
            <v>1.2848759670913406E-2</v>
          </cell>
          <cell r="BR30">
            <v>1.2824195140948071E-2</v>
          </cell>
          <cell r="BS30">
            <v>1.2799571034447042E-2</v>
          </cell>
          <cell r="BT30">
            <v>1.2774887906470179E-2</v>
          </cell>
          <cell r="BU30">
            <v>1.2750146313739335E-2</v>
          </cell>
          <cell r="BV30">
            <v>1.2725346814602297E-2</v>
          </cell>
          <cell r="BW30">
            <v>1.2700489968996616E-2</v>
          </cell>
          <cell r="BX30">
            <v>1.2675576338413356E-2</v>
          </cell>
          <cell r="BY30">
            <v>1.2650606485860694E-2</v>
          </cell>
          <cell r="BZ30">
            <v>1.2625580975827463E-2</v>
          </cell>
          <cell r="CA30">
            <v>1.2600500374246593E-2</v>
          </cell>
          <cell r="CB30">
            <v>1.2575365248458429E-2</v>
          </cell>
          <cell r="CC30">
            <v>1.2550176167174002E-2</v>
          </cell>
          <cell r="CD30">
            <v>1.2524933700438225E-2</v>
          </cell>
          <cell r="CE30">
            <v>1.2499638419592972E-2</v>
          </cell>
          <cell r="CF30">
            <v>1.2474290897240132E-2</v>
          </cell>
          <cell r="CG30">
            <v>1.2448891707204571E-2</v>
          </cell>
          <cell r="CH30">
            <v>1.242344142449704E-2</v>
          </cell>
          <cell r="CI30">
            <v>1.239794062527705E-2</v>
          </cell>
          <cell r="CJ30">
            <v>1.237238988681566E-2</v>
          </cell>
          <cell r="CK30">
            <v>1.2346789787458238E-2</v>
          </cell>
          <cell r="CL30">
            <v>1.2321140906587201E-2</v>
          </cell>
          <cell r="CM30">
            <v>1.2295443824584685E-2</v>
          </cell>
          <cell r="CN30">
            <v>1.2269699122795194E-2</v>
          </cell>
          <cell r="CO30">
            <v>1.2243907383488257E-2</v>
          </cell>
          <cell r="CP30">
            <v>1.2218069189821009E-2</v>
          </cell>
          <cell r="CQ30">
            <v>1.2192185125800814E-2</v>
          </cell>
          <cell r="CR30">
            <v>1.2166255776247812E-2</v>
          </cell>
          <cell r="CS30">
            <v>1.2140281726757528E-2</v>
          </cell>
          <cell r="CT30">
            <v>1.2114263563663439E-2</v>
          </cell>
          <cell r="CU30">
            <v>1.2088201873999543E-2</v>
          </cell>
          <cell r="CV30">
            <v>1.2062097245462963E-2</v>
          </cell>
          <cell r="CW30">
            <v>1.2035950266376536E-2</v>
          </cell>
          <cell r="CX30">
            <v>1.2009761525651447E-2</v>
          </cell>
          <cell r="CY30">
            <v>1.198353161274986E-2</v>
          </cell>
          <cell r="CZ30">
            <v>1.1957261117647586E-2</v>
          </cell>
          <cell r="DA30">
            <v>1.1930950630796803E-2</v>
          </cell>
          <cell r="DB30">
            <v>1.1904600743088778E-2</v>
          </cell>
          <cell r="DC30">
            <v>1.1878212045816655E-2</v>
          </cell>
          <cell r="DD30">
            <v>1.1851785130638295E-2</v>
          </cell>
          <cell r="DE30">
            <v>1.1825320589539137E-2</v>
          </cell>
          <cell r="DF30">
            <v>1.179881901479515E-2</v>
          </cell>
          <cell r="DG30">
            <v>1.1772280998935809E-2</v>
          </cell>
          <cell r="DH30">
            <v>1.1745707134707184E-2</v>
          </cell>
          <cell r="DI30">
            <v>1.1719098015035045E-2</v>
          </cell>
          <cell r="DJ30">
            <v>1.1692454232988087E-2</v>
          </cell>
          <cell r="DL30" t="str">
            <v>.Transportation FreightNSService requested.Transportation Freight.Off Road</v>
          </cell>
        </row>
        <row r="31">
          <cell r="M31" t="str">
            <v>k*tkm</v>
          </cell>
          <cell r="N31">
            <v>3.5343365827843032E-2</v>
          </cell>
          <cell r="O31">
            <v>3.8349009346793458E-2</v>
          </cell>
          <cell r="P31">
            <v>3.6002983237014688E-2</v>
          </cell>
          <cell r="Q31">
            <v>3.2366652518630565E-2</v>
          </cell>
          <cell r="R31">
            <v>3.1557388670243464E-2</v>
          </cell>
          <cell r="S31">
            <v>3.0877472312432704E-2</v>
          </cell>
          <cell r="T31">
            <v>3.1057904815579261E-2</v>
          </cell>
          <cell r="U31">
            <v>3.1038953118977551E-2</v>
          </cell>
          <cell r="V31">
            <v>2.9741736878394268E-2</v>
          </cell>
          <cell r="W31">
            <v>2.9558931353519093E-2</v>
          </cell>
          <cell r="X31">
            <v>2.8133857799388193E-2</v>
          </cell>
          <cell r="Y31">
            <v>2.915124385077604E-2</v>
          </cell>
          <cell r="Z31">
            <v>2.7394596598908159E-2</v>
          </cell>
          <cell r="AA31">
            <v>2.4477250808548276E-2</v>
          </cell>
          <cell r="AB31">
            <v>2.3640758282731857E-2</v>
          </cell>
          <cell r="AC31">
            <v>2.5367783268262174E-2</v>
          </cell>
          <cell r="AD31">
            <v>2.7429134272662047E-2</v>
          </cell>
          <cell r="AE31">
            <v>2.1334498951336316E-2</v>
          </cell>
          <cell r="AF31">
            <v>1.8902470463385182E-2</v>
          </cell>
          <cell r="AG31">
            <v>2.0429607225308836E-2</v>
          </cell>
          <cell r="AH31">
            <v>3.2574072518542552E-2</v>
          </cell>
          <cell r="AI31">
            <v>2.8109890352029789E-2</v>
          </cell>
          <cell r="AJ31">
            <v>2.0429607225308843E-2</v>
          </cell>
          <cell r="AK31">
            <v>2.0249036101519409E-2</v>
          </cell>
          <cell r="AL31">
            <v>2.006998456806746E-2</v>
          </cell>
          <cell r="AM31">
            <v>1.9892440271209354E-2</v>
          </cell>
          <cell r="AN31">
            <v>1.9716390955026006E-2</v>
          </cell>
          <cell r="AO31">
            <v>1.9541824460664818E-2</v>
          </cell>
          <cell r="AP31">
            <v>1.9368728725587397E-2</v>
          </cell>
          <cell r="AQ31">
            <v>1.9197091782822914E-2</v>
          </cell>
          <cell r="AR31">
            <v>1.9026901760227161E-2</v>
          </cell>
          <cell r="AS31">
            <v>1.8858146879747215E-2</v>
          </cell>
          <cell r="AT31">
            <v>1.8690815456691691E-2</v>
          </cell>
          <cell r="AU31">
            <v>1.852489589900647E-2</v>
          </cell>
          <cell r="AV31">
            <v>1.8360376706556027E-2</v>
          </cell>
          <cell r="AW31">
            <v>1.8197246470410107E-2</v>
          </cell>
          <cell r="AX31">
            <v>1.8035493872135877E-2</v>
          </cell>
          <cell r="AY31">
            <v>1.7875107683095408E-2</v>
          </cell>
          <cell r="AZ31">
            <v>1.7716076763748555E-2</v>
          </cell>
          <cell r="BA31">
            <v>1.7558390062961039E-2</v>
          </cell>
          <cell r="BB31">
            <v>1.7402036617317884E-2</v>
          </cell>
          <cell r="BC31">
            <v>1.7247005550441983E-2</v>
          </cell>
          <cell r="BD31">
            <v>1.7093286072317887E-2</v>
          </cell>
          <cell r="BE31">
            <v>1.6940867478620749E-2</v>
          </cell>
          <cell r="BF31">
            <v>1.6789739150050314E-2</v>
          </cell>
          <cell r="BG31">
            <v>1.663989055167002E-2</v>
          </cell>
          <cell r="BH31">
            <v>1.6491311232251112E-2</v>
          </cell>
          <cell r="BI31">
            <v>1.6343990823621743E-2</v>
          </cell>
          <cell r="BJ31">
            <v>1.6197919040021016E-2</v>
          </cell>
          <cell r="BK31">
            <v>1.605308567745797E-2</v>
          </cell>
          <cell r="BL31">
            <v>1.590948061307541E-2</v>
          </cell>
          <cell r="BM31">
            <v>1.5838229949364558E-2</v>
          </cell>
          <cell r="BN31">
            <v>1.5767281695480875E-2</v>
          </cell>
          <cell r="BO31">
            <v>1.5696634614514021E-2</v>
          </cell>
          <cell r="BP31">
            <v>1.5626287474474258E-2</v>
          </cell>
          <cell r="BQ31">
            <v>1.5556239048273322E-2</v>
          </cell>
          <cell r="BR31">
            <v>1.5486488113705331E-2</v>
          </cell>
          <cell r="BS31">
            <v>1.5417033453427769E-2</v>
          </cell>
          <cell r="BT31">
            <v>1.5347873854942571E-2</v>
          </cell>
          <cell r="BU31">
            <v>1.527900811057724E-2</v>
          </cell>
          <cell r="BV31">
            <v>1.5210435017466059E-2</v>
          </cell>
          <cell r="BW31">
            <v>1.5142153377531378E-2</v>
          </cell>
          <cell r="BX31">
            <v>1.5074161997464953E-2</v>
          </cell>
          <cell r="BY31">
            <v>1.5006459688709379E-2</v>
          </cell>
          <cell r="BZ31">
            <v>1.4939045267439581E-2</v>
          </cell>
          <cell r="CA31">
            <v>1.4871917554544362E-2</v>
          </cell>
          <cell r="CB31">
            <v>1.4805075375608073E-2</v>
          </cell>
          <cell r="CC31">
            <v>1.4738517560892273E-2</v>
          </cell>
          <cell r="CD31">
            <v>1.4672242945317529E-2</v>
          </cell>
          <cell r="CE31">
            <v>1.4606250368445258E-2</v>
          </cell>
          <cell r="CF31">
            <v>1.4540538674459626E-2</v>
          </cell>
          <cell r="CG31">
            <v>1.4475106712149547E-2</v>
          </cell>
          <cell r="CH31">
            <v>1.4409953334890719E-2</v>
          </cell>
          <cell r="CI31">
            <v>1.4345077400627753E-2</v>
          </cell>
          <cell r="CJ31">
            <v>1.4280477771856348E-2</v>
          </cell>
          <cell r="CK31">
            <v>1.4216153315605565E-2</v>
          </cell>
          <cell r="CL31">
            <v>1.4152102903420121E-2</v>
          </cell>
          <cell r="CM31">
            <v>1.4088325411342813E-2</v>
          </cell>
          <cell r="CN31">
            <v>1.4024819719896954E-2</v>
          </cell>
          <cell r="CO31">
            <v>1.3961584714068897E-2</v>
          </cell>
          <cell r="CP31">
            <v>1.3898619283290642E-2</v>
          </cell>
          <cell r="CQ31">
            <v>1.3835922321422471E-2</v>
          </cell>
          <cell r="CR31">
            <v>1.3773492726735703E-2</v>
          </cell>
          <cell r="CS31">
            <v>1.3711329401895449E-2</v>
          </cell>
          <cell r="CT31">
            <v>1.3649431253943495E-2</v>
          </cell>
          <cell r="CU31">
            <v>1.3587797194281208E-2</v>
          </cell>
          <cell r="CV31">
            <v>1.3526426138652537E-2</v>
          </cell>
          <cell r="CW31">
            <v>1.3465317007127048E-2</v>
          </cell>
          <cell r="CX31">
            <v>1.340446872408306E-2</v>
          </cell>
          <cell r="CY31">
            <v>1.3343880218190798E-2</v>
          </cell>
          <cell r="CZ31">
            <v>1.3283550422395676E-2</v>
          </cell>
          <cell r="DA31">
            <v>1.322347827390157E-2</v>
          </cell>
          <cell r="DB31">
            <v>1.3163662714154218E-2</v>
          </cell>
          <cell r="DC31">
            <v>1.3104102688824646E-2</v>
          </cell>
          <cell r="DD31">
            <v>1.304479714779266E-2</v>
          </cell>
          <cell r="DE31">
            <v>1.2985745045130439E-2</v>
          </cell>
          <cell r="DF31">
            <v>1.2926945339086122E-2</v>
          </cell>
          <cell r="DG31">
            <v>1.2868396992067528E-2</v>
          </cell>
          <cell r="DH31">
            <v>1.2810098970625893E-2</v>
          </cell>
          <cell r="DI31">
            <v>1.2752050245439694E-2</v>
          </cell>
          <cell r="DJ31">
            <v>1.2694249791298509E-2</v>
          </cell>
          <cell r="DL31" t="str">
            <v>.Transportation FreightPEService requested.Transportation Freight.Off Road</v>
          </cell>
        </row>
        <row r="32">
          <cell r="M32" t="str">
            <v>k*tkm</v>
          </cell>
          <cell r="N32">
            <v>1.3396851422965695E-2</v>
          </cell>
          <cell r="O32">
            <v>1.387525890454306E-2</v>
          </cell>
          <cell r="P32">
            <v>1.2775098685811642E-2</v>
          </cell>
          <cell r="Q32">
            <v>1.166547064215045E-2</v>
          </cell>
          <cell r="R32">
            <v>1.1362217767382114E-2</v>
          </cell>
          <cell r="S32">
            <v>1.0822842349481386E-2</v>
          </cell>
          <cell r="T32">
            <v>1.0323747645327295E-2</v>
          </cell>
          <cell r="U32">
            <v>1.1471439791458607E-2</v>
          </cell>
          <cell r="V32">
            <v>1.1657253941999597E-2</v>
          </cell>
          <cell r="W32">
            <v>1.143576778880308E-2</v>
          </cell>
          <cell r="X32">
            <v>1.0903209945574888E-2</v>
          </cell>
          <cell r="Y32">
            <v>1.2076883153460135E-2</v>
          </cell>
          <cell r="Z32">
            <v>1.3622451803858276E-2</v>
          </cell>
          <cell r="AA32">
            <v>1.2256879792194397E-2</v>
          </cell>
          <cell r="AB32">
            <v>1.3221504414564059E-2</v>
          </cell>
          <cell r="AC32">
            <v>1.459740268177287E-2</v>
          </cell>
          <cell r="AD32">
            <v>1.4411952852106275E-2</v>
          </cell>
          <cell r="AE32">
            <v>1.4861224299336362E-2</v>
          </cell>
          <cell r="AF32">
            <v>1.3949445398366669E-2</v>
          </cell>
          <cell r="AG32">
            <v>1.2662081936393402E-2</v>
          </cell>
          <cell r="AH32">
            <v>1.1446975117187603E-2</v>
          </cell>
          <cell r="AI32">
            <v>1.2144241101211801E-2</v>
          </cell>
          <cell r="AJ32">
            <v>1.2662081936393399E-2</v>
          </cell>
          <cell r="AK32">
            <v>1.269338878706182E-2</v>
          </cell>
          <cell r="AL32">
            <v>1.2724256358912667E-2</v>
          </cell>
          <cell r="AM32">
            <v>1.2754676650067931E-2</v>
          </cell>
          <cell r="AN32">
            <v>1.2784641651105138E-2</v>
          </cell>
          <cell r="AO32">
            <v>1.2814143347843759E-2</v>
          </cell>
          <cell r="AP32">
            <v>1.2843173724194294E-2</v>
          </cell>
          <cell r="AQ32">
            <v>1.2871724765069422E-2</v>
          </cell>
          <cell r="AR32">
            <v>1.289978845935659E-2</v>
          </cell>
          <cell r="AS32">
            <v>1.2927356802951378E-2</v>
          </cell>
          <cell r="AT32">
            <v>1.2954421801850828E-2</v>
          </cell>
          <cell r="AU32">
            <v>1.2980975475305818E-2</v>
          </cell>
          <cell r="AV32">
            <v>1.3007009859031643E-2</v>
          </cell>
          <cell r="AW32">
            <v>1.3032517008475648E-2</v>
          </cell>
          <cell r="AX32">
            <v>1.3057489002140821E-2</v>
          </cell>
          <cell r="AY32">
            <v>1.3081917944964157E-2</v>
          </cell>
          <cell r="AZ32">
            <v>1.3105795971748426E-2</v>
          </cell>
          <cell r="BA32">
            <v>1.3129115250646001E-2</v>
          </cell>
          <cell r="BB32">
            <v>1.3151867986693216E-2</v>
          </cell>
          <cell r="BC32">
            <v>1.3174046425393675E-2</v>
          </cell>
          <cell r="BD32">
            <v>1.3195642856348834E-2</v>
          </cell>
          <cell r="BE32">
            <v>1.3216649616934084E-2</v>
          </cell>
          <cell r="BF32">
            <v>1.3237059096018451E-2</v>
          </cell>
          <cell r="BG32">
            <v>1.3256863737725966E-2</v>
          </cell>
          <cell r="BH32">
            <v>1.327605604523662E-2</v>
          </cell>
          <cell r="BI32">
            <v>1.3294628584624782E-2</v>
          </cell>
          <cell r="BJ32">
            <v>1.331257398873277E-2</v>
          </cell>
          <cell r="BK32">
            <v>1.3329884961077293E-2</v>
          </cell>
          <cell r="BL32">
            <v>1.3346554279786272E-2</v>
          </cell>
          <cell r="BM32">
            <v>1.335455776774859E-2</v>
          </cell>
          <cell r="BN32">
            <v>1.336239776419015E-2</v>
          </cell>
          <cell r="BO32">
            <v>1.337007338805061E-2</v>
          </cell>
          <cell r="BP32">
            <v>1.3377583763693825E-2</v>
          </cell>
          <cell r="BQ32">
            <v>1.3384928021034258E-2</v>
          </cell>
          <cell r="BR32">
            <v>1.3392105295663736E-2</v>
          </cell>
          <cell r="BS32">
            <v>1.3399114728978411E-2</v>
          </cell>
          <cell r="BT32">
            <v>1.3405955468306025E-2</v>
          </cell>
          <cell r="BU32">
            <v>1.3412626667033363E-2</v>
          </cell>
          <cell r="BV32">
            <v>1.3419127484733914E-2</v>
          </cell>
          <cell r="BW32">
            <v>1.3425457087295723E-2</v>
          </cell>
          <cell r="BX32">
            <v>1.3431614647049358E-2</v>
          </cell>
          <cell r="BY32">
            <v>1.3437599342896052E-2</v>
          </cell>
          <cell r="BZ32">
            <v>1.3443410360435896E-2</v>
          </cell>
          <cell r="CA32">
            <v>1.3449046892096151E-2</v>
          </cell>
          <cell r="CB32">
            <v>1.345450813725957E-2</v>
          </cell>
          <cell r="CC32">
            <v>1.3459793302392768E-2</v>
          </cell>
          <cell r="CD32">
            <v>1.3464901601174584E-2</v>
          </cell>
          <cell r="CE32">
            <v>1.3469832254624392E-2</v>
          </cell>
          <cell r="CF32">
            <v>1.3474584491230412E-2</v>
          </cell>
          <cell r="CG32">
            <v>1.3479157547077843E-2</v>
          </cell>
          <cell r="CH32">
            <v>1.3483550665976975E-2</v>
          </cell>
          <cell r="CI32">
            <v>1.3487763099591113E-2</v>
          </cell>
          <cell r="CJ32">
            <v>1.3491794107564322E-2</v>
          </cell>
          <cell r="CK32">
            <v>1.3495642957649011E-2</v>
          </cell>
          <cell r="CL32">
            <v>1.3499308925833273E-2</v>
          </cell>
          <cell r="CM32">
            <v>1.3502791296467965E-2</v>
          </cell>
          <cell r="CN32">
            <v>1.3506089362393496E-2</v>
          </cell>
          <cell r="CO32">
            <v>1.3509202425066341E-2</v>
          </cell>
          <cell r="CP32">
            <v>1.3512129794685154E-2</v>
          </cell>
          <cell r="CQ32">
            <v>1.3514870790316562E-2</v>
          </cell>
          <cell r="CR32">
            <v>1.351742474002051E-2</v>
          </cell>
          <cell r="CS32">
            <v>1.3519790980975218E-2</v>
          </cell>
          <cell r="CT32">
            <v>1.3521968859601618E-2</v>
          </cell>
          <cell r="CU32">
            <v>1.3523957731687354E-2</v>
          </cell>
          <cell r="CV32">
            <v>1.3525756962510214E-2</v>
          </cell>
          <cell r="CW32">
            <v>1.3527365926961023E-2</v>
          </cell>
          <cell r="CX32">
            <v>1.3528784009665952E-2</v>
          </cell>
          <cell r="CY32">
            <v>1.3530010605108191E-2</v>
          </cell>
          <cell r="CZ32">
            <v>1.3531045117748981E-2</v>
          </cell>
          <cell r="DA32">
            <v>1.3531886962147976E-2</v>
          </cell>
          <cell r="DB32">
            <v>1.353253556308286E-2</v>
          </cell>
          <cell r="DC32">
            <v>1.3532990355668248E-2</v>
          </cell>
          <cell r="DD32">
            <v>1.3533250785473804E-2</v>
          </cell>
          <cell r="DE32">
            <v>1.353331630864152E-2</v>
          </cell>
          <cell r="DF32">
            <v>1.3533186392002208E-2</v>
          </cell>
          <cell r="DG32">
            <v>1.3532860513191051E-2</v>
          </cell>
          <cell r="DH32">
            <v>1.3532338160762309E-2</v>
          </cell>
          <cell r="DI32">
            <v>1.3531618834303061E-2</v>
          </cell>
          <cell r="DJ32">
            <v>1.3530702044545949E-2</v>
          </cell>
          <cell r="DL32" t="str">
            <v>.Transportation FreightNLService requested.Transportation Freight.Off Road</v>
          </cell>
        </row>
        <row r="33">
          <cell r="M33" t="str">
            <v>k*tkm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L33" t="str">
            <v>.Transportation FreightYTService requested.Transportation Freight.Off Road</v>
          </cell>
        </row>
        <row r="34">
          <cell r="M34" t="str">
            <v>k*tkm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.Transportation FreightNTService requested.Transportation Freight.Off Road</v>
          </cell>
        </row>
        <row r="35">
          <cell r="M35" t="str">
            <v>k*tkm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L35" t="str">
            <v>.Transportation FreightNUService requested.Transportation Freight.Off Road</v>
          </cell>
        </row>
        <row r="36">
          <cell r="M36" t="str">
            <v>k*tkm</v>
          </cell>
          <cell r="N36">
            <v>1.9499090892863828E-2</v>
          </cell>
          <cell r="O36">
            <v>2.0134583532653051E-2</v>
          </cell>
          <cell r="P36">
            <v>1.9196411931567552E-2</v>
          </cell>
          <cell r="Q36">
            <v>1.7420278164645354E-2</v>
          </cell>
          <cell r="R36">
            <v>1.7830702244382574E-2</v>
          </cell>
          <cell r="S36">
            <v>1.7004867371864033E-2</v>
          </cell>
          <cell r="T36">
            <v>1.7222475596479478E-2</v>
          </cell>
          <cell r="U36">
            <v>1.6778453608325024E-2</v>
          </cell>
          <cell r="V36">
            <v>1.814535771714541E-2</v>
          </cell>
          <cell r="W36">
            <v>1.696242879000074E-2</v>
          </cell>
          <cell r="X36">
            <v>1.5412248916860383E-2</v>
          </cell>
          <cell r="Y36">
            <v>1.6575498954288673E-2</v>
          </cell>
          <cell r="Z36">
            <v>1.7470310626760438E-2</v>
          </cell>
          <cell r="AA36">
            <v>1.6313189022716196E-2</v>
          </cell>
          <cell r="AB36">
            <v>1.4302186101640052E-2</v>
          </cell>
          <cell r="AC36">
            <v>1.6873726988748856E-2</v>
          </cell>
          <cell r="AD36">
            <v>1.7610389815233427E-2</v>
          </cell>
          <cell r="AE36">
            <v>1.7324800958276858E-2</v>
          </cell>
          <cell r="AF36">
            <v>1.644228187000046E-2</v>
          </cell>
          <cell r="AG36">
            <v>1.6001008029316154E-2</v>
          </cell>
          <cell r="AH36">
            <v>1.58252086029778E-2</v>
          </cell>
          <cell r="AI36">
            <v>1.4694493283383398E-2</v>
          </cell>
          <cell r="AJ36">
            <v>1.5541506404342563E-2</v>
          </cell>
          <cell r="AK36">
            <v>1.5511917579230504E-2</v>
          </cell>
          <cell r="AL36">
            <v>1.5482180674851602E-2</v>
          </cell>
          <cell r="AM36">
            <v>1.545229482394191E-2</v>
          </cell>
          <cell r="AN36">
            <v>1.5422259159287785E-2</v>
          </cell>
          <cell r="AO36">
            <v>1.5392072813931736E-2</v>
          </cell>
          <cell r="AP36">
            <v>1.5361734921383683E-2</v>
          </cell>
          <cell r="AQ36">
            <v>1.5331244615837666E-2</v>
          </cell>
          <cell r="AR36">
            <v>1.5300601032394083E-2</v>
          </cell>
          <cell r="AS36">
            <v>1.5269803307287487E-2</v>
          </cell>
          <cell r="AT36">
            <v>1.5238850578120092E-2</v>
          </cell>
          <cell r="AU36">
            <v>1.5207741984100926E-2</v>
          </cell>
          <cell r="AV36">
            <v>1.5176476666290807E-2</v>
          </cell>
          <cell r="AW36">
            <v>1.514505376785309E-2</v>
          </cell>
          <cell r="AX36">
            <v>1.511347243431038E-2</v>
          </cell>
          <cell r="AY36">
            <v>1.5081731813807097E-2</v>
          </cell>
          <cell r="AZ36">
            <v>1.5049831057378111E-2</v>
          </cell>
          <cell r="BA36">
            <v>1.5017769319223368E-2</v>
          </cell>
          <cell r="BB36">
            <v>1.4985545756988626E-2</v>
          </cell>
          <cell r="BC36">
            <v>1.4953159532052361E-2</v>
          </cell>
          <cell r="BD36">
            <v>1.4920609809818798E-2</v>
          </cell>
          <cell r="BE36">
            <v>1.4887895760017228E-2</v>
          </cell>
          <cell r="BF36">
            <v>1.4855016557007553E-2</v>
          </cell>
          <cell r="BG36">
            <v>1.4821971380092142E-2</v>
          </cell>
          <cell r="BH36">
            <v>1.4788759413834045E-2</v>
          </cell>
          <cell r="BI36">
            <v>1.4755379848381546E-2</v>
          </cell>
          <cell r="BJ36">
            <v>1.4721831879799125E-2</v>
          </cell>
          <cell r="BK36">
            <v>1.4688114710404829E-2</v>
          </cell>
          <cell r="BL36">
            <v>1.4654227549114114E-2</v>
          </cell>
          <cell r="BM36">
            <v>1.4637226599777895E-2</v>
          </cell>
          <cell r="BN36">
            <v>1.4620182756585906E-2</v>
          </cell>
          <cell r="BO36">
            <v>1.4603095921724658E-2</v>
          </cell>
          <cell r="BP36">
            <v>1.4585965997858621E-2</v>
          </cell>
          <cell r="BQ36">
            <v>1.456879288814183E-2</v>
          </cell>
          <cell r="BR36">
            <v>1.4551576496229523E-2</v>
          </cell>
          <cell r="BS36">
            <v>1.4534316726289947E-2</v>
          </cell>
          <cell r="BT36">
            <v>1.4517013483016221E-2</v>
          </cell>
          <cell r="BU36">
            <v>1.4499666671638338E-2</v>
          </cell>
          <cell r="BV36">
            <v>1.4482276197935228E-2</v>
          </cell>
          <cell r="BW36">
            <v>1.446484196824695E-2</v>
          </cell>
          <cell r="BX36">
            <v>1.4447363889487011E-2</v>
          </cell>
          <cell r="BY36">
            <v>1.4429841869154709E-2</v>
          </cell>
          <cell r="BZ36">
            <v>1.441227581534767E-2</v>
          </cell>
          <cell r="CA36">
            <v>1.4394665636774428E-2</v>
          </cell>
          <cell r="CB36">
            <v>1.4377011242767121E-2</v>
          </cell>
          <cell r="CC36">
            <v>1.4359312543294292E-2</v>
          </cell>
          <cell r="CD36">
            <v>1.4341569448973803E-2</v>
          </cell>
          <cell r="CE36">
            <v>1.4323781871085808E-2</v>
          </cell>
          <cell r="CF36">
            <v>1.4305949721585906E-2</v>
          </cell>
          <cell r="CG36">
            <v>1.4288072913118286E-2</v>
          </cell>
          <cell r="CH36">
            <v>1.4270151359029093E-2</v>
          </cell>
          <cell r="CI36">
            <v>1.4252184973379779E-2</v>
          </cell>
          <cell r="CJ36">
            <v>1.4234173670960651E-2</v>
          </cell>
          <cell r="CK36">
            <v>1.4216117367304446E-2</v>
          </cell>
          <cell r="CL36">
            <v>1.4198015978700065E-2</v>
          </cell>
          <cell r="CM36">
            <v>1.4179869422206335E-2</v>
          </cell>
          <cell r="CN36">
            <v>1.416167761566596E-2</v>
          </cell>
          <cell r="CO36">
            <v>1.4143440477719479E-2</v>
          </cell>
          <cell r="CP36">
            <v>1.4125157927819385E-2</v>
          </cell>
          <cell r="CQ36">
            <v>1.4106829886244317E-2</v>
          </cell>
          <cell r="CR36">
            <v>1.4088456274113341E-2</v>
          </cell>
          <cell r="CS36">
            <v>1.4070037013400351E-2</v>
          </cell>
          <cell r="CT36">
            <v>1.4051572026948539E-2</v>
          </cell>
          <cell r="CU36">
            <v>1.4033061238484978E-2</v>
          </cell>
          <cell r="CV36">
            <v>1.4014504572635292E-2</v>
          </cell>
          <cell r="CW36">
            <v>1.3995901954938422E-2</v>
          </cell>
          <cell r="CX36">
            <v>1.3977253311861483E-2</v>
          </cell>
          <cell r="CY36">
            <v>1.3958558570814707E-2</v>
          </cell>
          <cell r="CZ36">
            <v>1.3939817660166507E-2</v>
          </cell>
          <cell r="DA36">
            <v>1.3921030509258582E-2</v>
          </cell>
          <cell r="DB36">
            <v>1.3902197048421156E-2</v>
          </cell>
          <cell r="DC36">
            <v>1.3883317208988282E-2</v>
          </cell>
          <cell r="DD36">
            <v>1.3864390923313255E-2</v>
          </cell>
          <cell r="DE36">
            <v>1.3845418124784082E-2</v>
          </cell>
          <cell r="DF36">
            <v>1.382639874783907E-2</v>
          </cell>
          <cell r="DG36">
            <v>1.3807332727982475E-2</v>
          </cell>
          <cell r="DH36">
            <v>1.378822000180026E-2</v>
          </cell>
          <cell r="DI36">
            <v>1.3769060506975914E-2</v>
          </cell>
          <cell r="DJ36">
            <v>1.3749854182306363E-2</v>
          </cell>
          <cell r="DL36" t="str">
            <v>.Transportation FreightATService requested.Transportation Freight.Off Road</v>
          </cell>
        </row>
        <row r="37">
          <cell r="M37" t="str">
            <v>k*tkm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L37" t="str">
            <v>.Transportation FreightTRService requested.Transportation Freight.Off Road</v>
          </cell>
        </row>
        <row r="38">
          <cell r="DL38" t="str">
            <v/>
          </cell>
        </row>
        <row r="39">
          <cell r="DL39" t="str">
            <v/>
          </cell>
        </row>
        <row r="40">
          <cell r="DL40" t="str">
            <v/>
          </cell>
        </row>
        <row r="41">
          <cell r="M41" t="str">
            <v>k*tkm</v>
          </cell>
          <cell r="N41">
            <v>0.76130527962496097</v>
          </cell>
          <cell r="O41">
            <v>0.74350643272814865</v>
          </cell>
          <cell r="P41">
            <v>0.70024278884465296</v>
          </cell>
          <cell r="Q41">
            <v>0.6455897588851105</v>
          </cell>
          <cell r="R41">
            <v>0.63059458644880717</v>
          </cell>
          <cell r="S41">
            <v>0.61653732005431938</v>
          </cell>
          <cell r="T41">
            <v>0.5970420607090785</v>
          </cell>
          <cell r="U41">
            <v>0.60620683797270458</v>
          </cell>
          <cell r="V41">
            <v>0.65629030741285521</v>
          </cell>
          <cell r="W41">
            <v>0.62824562364207615</v>
          </cell>
          <cell r="X41">
            <v>0.66628043338068965</v>
          </cell>
          <cell r="Y41">
            <v>0.69617317742579088</v>
          </cell>
          <cell r="Z41">
            <v>0.70129909083293884</v>
          </cell>
          <cell r="AA41">
            <v>0.68598608614828416</v>
          </cell>
          <cell r="AB41">
            <v>0.71430908402512627</v>
          </cell>
          <cell r="AC41">
            <v>0.71548784751224326</v>
          </cell>
          <cell r="AD41">
            <v>0.75027882957329783</v>
          </cell>
          <cell r="AE41">
            <v>0.77327193077633283</v>
          </cell>
          <cell r="AF41">
            <v>0.76132199856626548</v>
          </cell>
          <cell r="AG41">
            <v>0.76215765957439541</v>
          </cell>
          <cell r="AH41">
            <v>0.72618645029836215</v>
          </cell>
          <cell r="AI41">
            <v>0.73497790630846382</v>
          </cell>
          <cell r="AJ41">
            <v>0.77387488299762008</v>
          </cell>
          <cell r="AK41">
            <v>0.77605307308919746</v>
          </cell>
          <cell r="AL41">
            <v>0.77821952160551922</v>
          </cell>
          <cell r="AM41">
            <v>0.78037412923917115</v>
          </cell>
          <cell r="AN41">
            <v>0.78251679950306574</v>
          </cell>
          <cell r="AO41">
            <v>0.78464743874065956</v>
          </cell>
          <cell r="AP41">
            <v>0.78676595613466671</v>
          </cell>
          <cell r="AQ41">
            <v>0.78887226371427877</v>
          </cell>
          <cell r="AR41">
            <v>0.79096627636090067</v>
          </cell>
          <cell r="AS41">
            <v>0.79304791181241696</v>
          </cell>
          <cell r="AT41">
            <v>0.79511709066599945</v>
          </cell>
          <cell r="AU41">
            <v>0.79717373637947331</v>
          </cell>
          <cell r="AV41">
            <v>0.79921777527125504</v>
          </cell>
          <cell r="AW41">
            <v>0.80124913651888185</v>
          </cell>
          <cell r="AX41">
            <v>0.80326775215614843</v>
          </cell>
          <cell r="AY41">
            <v>0.80527355706887049</v>
          </cell>
          <cell r="AZ41">
            <v>0.80726648898929576</v>
          </cell>
          <cell r="BA41">
            <v>0.80924648848918357</v>
          </cell>
          <cell r="BB41">
            <v>0.81121349897157402</v>
          </cell>
          <cell r="BC41">
            <v>0.81316746666126949</v>
          </cell>
          <cell r="BD41">
            <v>0.81510834059405435</v>
          </cell>
          <cell r="BE41">
            <v>0.81703607260467348</v>
          </cell>
          <cell r="BF41">
            <v>0.81895061731359864</v>
          </cell>
          <cell r="BG41">
            <v>0.82085193211260599</v>
          </cell>
          <cell r="BH41">
            <v>0.82273997714919234</v>
          </cell>
          <cell r="BI41">
            <v>0.82461471530985742</v>
          </cell>
          <cell r="BJ41">
            <v>0.82647611220227923</v>
          </cell>
          <cell r="BK41">
            <v>0.82832413613641209</v>
          </cell>
          <cell r="BL41">
            <v>0.83015875810453388</v>
          </cell>
          <cell r="BM41">
            <v>0.83107344090416402</v>
          </cell>
          <cell r="BN41">
            <v>0.83198474739087991</v>
          </cell>
          <cell r="BO41">
            <v>0.83289267463399697</v>
          </cell>
          <cell r="BP41">
            <v>0.83379721986825539</v>
          </cell>
          <cell r="BQ41">
            <v>0.83469838049307343</v>
          </cell>
          <cell r="BR41">
            <v>0.83559615407178711</v>
          </cell>
          <cell r="BS41">
            <v>0.83649053833087494</v>
          </cell>
          <cell r="BT41">
            <v>0.83738153115916902</v>
          </cell>
          <cell r="BU41">
            <v>0.83826913060705222</v>
          </cell>
          <cell r="BV41">
            <v>0.83915333488564114</v>
          </cell>
          <cell r="BW41">
            <v>0.84003414236595697</v>
          </cell>
          <cell r="BX41">
            <v>0.84091155157808184</v>
          </cell>
          <cell r="BY41">
            <v>0.84178556121030357</v>
          </cell>
          <cell r="BZ41">
            <v>0.84265617010824689</v>
          </cell>
          <cell r="CA41">
            <v>0.84352337727399296</v>
          </cell>
          <cell r="CB41">
            <v>0.84438718186518624</v>
          </cell>
          <cell r="CC41">
            <v>0.84524758319413018</v>
          </cell>
          <cell r="CD41">
            <v>0.84610458072687078</v>
          </cell>
          <cell r="CE41">
            <v>0.8469581740822687</v>
          </cell>
          <cell r="CF41">
            <v>0.84780836303106111</v>
          </cell>
          <cell r="CG41">
            <v>0.84865514749491167</v>
          </cell>
          <cell r="CH41">
            <v>0.84949852754545074</v>
          </cell>
          <cell r="CI41">
            <v>0.85033850340330452</v>
          </cell>
          <cell r="CJ41">
            <v>0.85117507543711513</v>
          </cell>
          <cell r="CK41">
            <v>0.8520082441625495</v>
          </cell>
          <cell r="CL41">
            <v>0.85283801024129979</v>
          </cell>
          <cell r="CM41">
            <v>0.85366437448007426</v>
          </cell>
          <cell r="CN41">
            <v>0.85448733782957853</v>
          </cell>
          <cell r="CO41">
            <v>0.85530690138348842</v>
          </cell>
          <cell r="CP41">
            <v>0.85612306637741431</v>
          </cell>
          <cell r="CQ41">
            <v>0.85693583418785668</v>
          </cell>
          <cell r="CR41">
            <v>0.85774520633115425</v>
          </cell>
          <cell r="CS41">
            <v>0.85855118446242362</v>
          </cell>
          <cell r="CT41">
            <v>0.85935377037449145</v>
          </cell>
          <cell r="CU41">
            <v>0.86015296599681967</v>
          </cell>
          <cell r="CV41">
            <v>0.86094877339442322</v>
          </cell>
          <cell r="CW41">
            <v>0.86174119476678068</v>
          </cell>
          <cell r="CX41">
            <v>0.86253023244673921</v>
          </cell>
          <cell r="CY41">
            <v>0.86331588889941169</v>
          </cell>
          <cell r="CZ41">
            <v>0.86409816672106898</v>
          </cell>
          <cell r="DA41">
            <v>0.8648770686380256</v>
          </cell>
          <cell r="DB41">
            <v>0.86565259750551982</v>
          </cell>
          <cell r="DC41">
            <v>0.86642475630658877</v>
          </cell>
          <cell r="DD41">
            <v>0.86719354815093685</v>
          </cell>
          <cell r="DE41">
            <v>0.86795897627380181</v>
          </cell>
          <cell r="DF41">
            <v>0.86872104403481287</v>
          </cell>
          <cell r="DG41">
            <v>0.86947975491684715</v>
          </cell>
          <cell r="DH41">
            <v>0.87023511252488017</v>
          </cell>
          <cell r="DI41">
            <v>0.8709871205848323</v>
          </cell>
          <cell r="DJ41">
            <v>0.87173578294241238</v>
          </cell>
          <cell r="DL41" t="str">
            <v>.Transportation Freight.FreightBCService requested.Transportation Freight.Freight.Land</v>
          </cell>
        </row>
        <row r="42">
          <cell r="M42" t="str">
            <v>k*tkm</v>
          </cell>
          <cell r="N42">
            <v>0.23665745240602246</v>
          </cell>
          <cell r="O42">
            <v>0.25456904272809222</v>
          </cell>
          <cell r="P42">
            <v>0.29744382734188718</v>
          </cell>
          <cell r="Q42">
            <v>0.35236373380307645</v>
          </cell>
          <cell r="R42">
            <v>0.3671041164602889</v>
          </cell>
          <cell r="S42">
            <v>0.38110345158997244</v>
          </cell>
          <cell r="T42">
            <v>0.40043460029862676</v>
          </cell>
          <cell r="U42">
            <v>0.39143196310384387</v>
          </cell>
          <cell r="V42">
            <v>0.34157794831803984</v>
          </cell>
          <cell r="W42">
            <v>0.36943626369126442</v>
          </cell>
          <cell r="X42">
            <v>0.3308630377137684</v>
          </cell>
          <cell r="Y42">
            <v>0.30079789126732132</v>
          </cell>
          <cell r="Z42">
            <v>0.29644929789512275</v>
          </cell>
          <cell r="AA42">
            <v>0.31173922937859033</v>
          </cell>
          <cell r="AB42">
            <v>0.28367979143467459</v>
          </cell>
          <cell r="AC42">
            <v>0.28300324223458034</v>
          </cell>
          <cell r="AD42">
            <v>0.24839363782292698</v>
          </cell>
          <cell r="AE42">
            <v>0.225159349228404</v>
          </cell>
          <cell r="AF42">
            <v>0.23649906408743707</v>
          </cell>
          <cell r="AG42">
            <v>0.23573442822485138</v>
          </cell>
          <cell r="AH42">
            <v>0.2720770305881105</v>
          </cell>
          <cell r="AI42">
            <v>0.26311437593120968</v>
          </cell>
          <cell r="AJ42">
            <v>0.22412105039181285</v>
          </cell>
          <cell r="AK42">
            <v>0.22194652893537961</v>
          </cell>
          <cell r="AL42">
            <v>0.2197838266346821</v>
          </cell>
          <cell r="AM42">
            <v>0.21763304204276335</v>
          </cell>
          <cell r="AN42">
            <v>0.21549427088045359</v>
          </cell>
          <cell r="AO42">
            <v>0.21336760602650201</v>
          </cell>
          <cell r="AP42">
            <v>0.21125313750921448</v>
          </cell>
          <cell r="AQ42">
            <v>0.20915095249958843</v>
          </cell>
          <cell r="AR42">
            <v>0.2070611353059324</v>
          </cell>
          <cell r="AS42">
            <v>0.20498376736995902</v>
          </cell>
          <cell r="AT42">
            <v>0.20291892726433639</v>
          </cell>
          <cell r="AU42">
            <v>0.200866690691684</v>
          </cell>
          <cell r="AV42">
            <v>0.19882713048499639</v>
          </cell>
          <cell r="AW42">
            <v>0.19680031660947775</v>
          </cell>
          <cell r="AX42">
            <v>0.19478631616576883</v>
          </cell>
          <cell r="AY42">
            <v>0.19278519339454733</v>
          </cell>
          <cell r="AZ42">
            <v>0.19079700968248112</v>
          </cell>
          <cell r="BA42">
            <v>0.18882182356951308</v>
          </cell>
          <cell r="BB42">
            <v>0.18685969075745532</v>
          </cell>
          <cell r="BC42">
            <v>0.18491066411987039</v>
          </cell>
          <cell r="BD42">
            <v>0.18297479371321429</v>
          </cell>
          <cell r="BE42">
            <v>0.18105212678921784</v>
          </cell>
          <cell r="BF42">
            <v>0.1791427078084806</v>
          </cell>
          <cell r="BG42">
            <v>0.17724657845525085</v>
          </cell>
          <cell r="BH42">
            <v>0.17536377765336528</v>
          </cell>
          <cell r="BI42">
            <v>0.17349434158332086</v>
          </cell>
          <cell r="BJ42">
            <v>0.17163830370045105</v>
          </cell>
          <cell r="BK42">
            <v>0.1697956947541773</v>
          </cell>
          <cell r="BL42">
            <v>0.16796654280830756</v>
          </cell>
          <cell r="BM42">
            <v>0.16705463445728588</v>
          </cell>
          <cell r="BN42">
            <v>0.16614611587522551</v>
          </cell>
          <cell r="BO42">
            <v>0.16524098987276001</v>
          </cell>
          <cell r="BP42">
            <v>0.16433925909495703</v>
          </cell>
          <cell r="BQ42">
            <v>0.16344092602207522</v>
          </cell>
          <cell r="BR42">
            <v>0.1625459929703352</v>
          </cell>
          <cell r="BS42">
            <v>0.16165446209270529</v>
          </cell>
          <cell r="BT42">
            <v>0.16076633537970095</v>
          </cell>
          <cell r="BU42">
            <v>0.15988161466019823</v>
          </cell>
          <cell r="BV42">
            <v>0.15900030160226045</v>
          </cell>
          <cell r="BW42">
            <v>0.15812239771397849</v>
          </cell>
          <cell r="BX42">
            <v>0.15724790434432395</v>
          </cell>
          <cell r="BY42">
            <v>0.15637682268401504</v>
          </cell>
          <cell r="BZ42">
            <v>0.15550915376639504</v>
          </cell>
          <cell r="CA42">
            <v>0.15464489846832308</v>
          </cell>
          <cell r="CB42">
            <v>0.15378405751107699</v>
          </cell>
          <cell r="CC42">
            <v>0.1529266314612677</v>
          </cell>
          <cell r="CD42">
            <v>0.1520726207317655</v>
          </cell>
          <cell r="CE42">
            <v>0.15122202558263728</v>
          </cell>
          <cell r="CF42">
            <v>0.15037484612209481</v>
          </cell>
          <cell r="CG42">
            <v>0.1495310823074541</v>
          </cell>
          <cell r="CH42">
            <v>0.1486907339461048</v>
          </cell>
          <cell r="CI42">
            <v>0.14785380069649023</v>
          </cell>
          <cell r="CJ42">
            <v>0.14702028206909729</v>
          </cell>
          <cell r="CK42">
            <v>0.14619017742745599</v>
          </cell>
          <cell r="CL42">
            <v>0.14536348598914894</v>
          </cell>
          <cell r="CM42">
            <v>0.14454020682682944</v>
          </cell>
          <cell r="CN42">
            <v>0.14372033886924901</v>
          </cell>
          <cell r="CO42">
            <v>0.14290388090229375</v>
          </cell>
          <cell r="CP42">
            <v>0.14209083157002889</v>
          </cell>
          <cell r="CQ42">
            <v>0.14128118937575176</v>
          </cell>
          <cell r="CR42">
            <v>0.14047495268305282</v>
          </cell>
          <cell r="CS42">
            <v>0.13967211971688437</v>
          </cell>
          <cell r="CT42">
            <v>0.13887268856463686</v>
          </cell>
          <cell r="CU42">
            <v>0.13807665717722234</v>
          </cell>
          <cell r="CV42">
            <v>0.13728402337016515</v>
          </cell>
          <cell r="CW42">
            <v>0.13649478482469926</v>
          </cell>
          <cell r="CX42">
            <v>0.13570893908887197</v>
          </cell>
          <cell r="CY42">
            <v>0.13492648357865455</v>
          </cell>
          <cell r="CZ42">
            <v>0.13414741557905815</v>
          </cell>
          <cell r="DA42">
            <v>0.13337173224525609</v>
          </cell>
          <cell r="DB42">
            <v>0.13259943060371154</v>
          </cell>
          <cell r="DC42">
            <v>0.13183050755331066</v>
          </cell>
          <cell r="DD42">
            <v>0.13106495986650077</v>
          </cell>
          <cell r="DE42">
            <v>0.13030278419043334</v>
          </cell>
          <cell r="DF42">
            <v>0.12954397704811188</v>
          </cell>
          <cell r="DG42">
            <v>0.12878853483954419</v>
          </cell>
          <cell r="DH42">
            <v>0.12803645384289852</v>
          </cell>
          <cell r="DI42">
            <v>0.12728773021566425</v>
          </cell>
          <cell r="DJ42">
            <v>0.12654235999581584</v>
          </cell>
          <cell r="DL42" t="str">
            <v>.Transportation Freight.FreightBCService requested.Transportation Freight.Freight.Marine</v>
          </cell>
        </row>
        <row r="43">
          <cell r="M43" t="str">
            <v>k*tkm</v>
          </cell>
          <cell r="N43">
            <v>2.0372679690165928E-3</v>
          </cell>
          <cell r="O43">
            <v>1.9245245437592058E-3</v>
          </cell>
          <cell r="P43">
            <v>2.3133838134597796E-3</v>
          </cell>
          <cell r="Q43">
            <v>2.0465073118129951E-3</v>
          </cell>
          <cell r="R43">
            <v>2.3012970909039002E-3</v>
          </cell>
          <cell r="S43">
            <v>2.3592283557081583E-3</v>
          </cell>
          <cell r="T43">
            <v>2.5233389922947528E-3</v>
          </cell>
          <cell r="U43">
            <v>2.3611989234515471E-3</v>
          </cell>
          <cell r="V43">
            <v>2.1317442691050131E-3</v>
          </cell>
          <cell r="W43">
            <v>2.3181126666594041E-3</v>
          </cell>
          <cell r="X43">
            <v>2.8565289055419263E-3</v>
          </cell>
          <cell r="Y43">
            <v>3.0289313068877508E-3</v>
          </cell>
          <cell r="Z43">
            <v>2.2516112719383574E-3</v>
          </cell>
          <cell r="AA43">
            <v>2.2746844731254823E-3</v>
          </cell>
          <cell r="AB43">
            <v>2.0111245401991064E-3</v>
          </cell>
          <cell r="AC43">
            <v>1.5089102531764811E-3</v>
          </cell>
          <cell r="AD43">
            <v>1.3275326037752294E-3</v>
          </cell>
          <cell r="AE43">
            <v>1.5687199952631578E-3</v>
          </cell>
          <cell r="AF43">
            <v>2.1789373462974297E-3</v>
          </cell>
          <cell r="AG43">
            <v>2.1079122007532391E-3</v>
          </cell>
          <cell r="AH43">
            <v>1.7365191135273153E-3</v>
          </cell>
          <cell r="AI43">
            <v>1.9077177603264246E-3</v>
          </cell>
          <cell r="AJ43">
            <v>2.0040666105670267E-3</v>
          </cell>
          <cell r="AK43">
            <v>2.0003979754228958E-3</v>
          </cell>
          <cell r="AL43">
            <v>1.9966517597986401E-3</v>
          </cell>
          <cell r="AM43">
            <v>1.9928287180654746E-3</v>
          </cell>
          <cell r="AN43">
            <v>1.9889296164806239E-3</v>
          </cell>
          <cell r="AO43">
            <v>1.984955232838443E-3</v>
          </cell>
          <cell r="AP43">
            <v>1.9809063561187761E-3</v>
          </cell>
          <cell r="AQ43">
            <v>1.9767837861328396E-3</v>
          </cell>
          <cell r="AR43">
            <v>1.9725883331668972E-3</v>
          </cell>
          <cell r="AS43">
            <v>1.9683208176240075E-3</v>
          </cell>
          <cell r="AT43">
            <v>1.9639820696641139E-3</v>
          </cell>
          <cell r="AU43">
            <v>1.9595729288427489E-3</v>
          </cell>
          <cell r="AV43">
            <v>1.9550942437486251E-3</v>
          </cell>
          <cell r="AW43">
            <v>1.9505468716403726E-3</v>
          </cell>
          <cell r="AX43">
            <v>1.945931678082693E-3</v>
          </cell>
          <cell r="AY43">
            <v>1.9412495365821875E-3</v>
          </cell>
          <cell r="AZ43">
            <v>1.9365013282231142E-3</v>
          </cell>
          <cell r="BA43">
            <v>1.9316879413033363E-3</v>
          </cell>
          <cell r="BB43">
            <v>1.9268102709706953E-3</v>
          </cell>
          <cell r="BC43">
            <v>1.9218692188600758E-3</v>
          </cell>
          <cell r="BD43">
            <v>1.9168656927313851E-3</v>
          </cell>
          <cell r="BE43">
            <v>1.9118006061086912E-3</v>
          </cell>
          <cell r="BF43">
            <v>1.9066748779207562E-3</v>
          </cell>
          <cell r="BG43">
            <v>1.9014894321431838E-3</v>
          </cell>
          <cell r="BH43">
            <v>1.8962451974424053E-3</v>
          </cell>
          <cell r="BI43">
            <v>1.8909431068217281E-3</v>
          </cell>
          <cell r="BJ43">
            <v>1.885584097269647E-3</v>
          </cell>
          <cell r="BK43">
            <v>1.8801691094106328E-3</v>
          </cell>
          <cell r="BL43">
            <v>1.8746990871585925E-3</v>
          </cell>
          <cell r="BM43">
            <v>1.8719246385500994E-3</v>
          </cell>
          <cell r="BN43">
            <v>1.8691367338946386E-3</v>
          </cell>
          <cell r="BO43">
            <v>1.8663354932430291E-3</v>
          </cell>
          <cell r="BP43">
            <v>1.8635210367875497E-3</v>
          </cell>
          <cell r="BQ43">
            <v>1.8606934848513122E-3</v>
          </cell>
          <cell r="BR43">
            <v>1.8578529578776848E-3</v>
          </cell>
          <cell r="BS43">
            <v>1.8549995764197773E-3</v>
          </cell>
          <cell r="BT43">
            <v>1.8521334611299822E-3</v>
          </cell>
          <cell r="BU43">
            <v>1.8492547327495789E-3</v>
          </cell>
          <cell r="BV43">
            <v>1.846363512098394E-3</v>
          </cell>
          <cell r="BW43">
            <v>1.8434599200645295E-3</v>
          </cell>
          <cell r="BX43">
            <v>1.8405440775941513E-3</v>
          </cell>
          <cell r="BY43">
            <v>1.8376161056813437E-3</v>
          </cell>
          <cell r="BZ43">
            <v>1.8346761253580288E-3</v>
          </cell>
          <cell r="CA43">
            <v>1.8317242576839545E-3</v>
          </cell>
          <cell r="CB43">
            <v>1.8287606237367502E-3</v>
          </cell>
          <cell r="CC43">
            <v>1.8257853446020517E-3</v>
          </cell>
          <cell r="CD43">
            <v>1.8227985413636959E-3</v>
          </cell>
          <cell r="CE43">
            <v>1.8198003350939893E-3</v>
          </cell>
          <cell r="CF43">
            <v>1.8167908468440443E-3</v>
          </cell>
          <cell r="CG43">
            <v>1.8137701976341954E-3</v>
          </cell>
          <cell r="CH43">
            <v>1.8107385084444841E-3</v>
          </cell>
          <cell r="CI43">
            <v>1.807695900205222E-3</v>
          </cell>
          <cell r="CJ43">
            <v>1.804642493787629E-3</v>
          </cell>
          <cell r="CK43">
            <v>1.8015784099945501E-3</v>
          </cell>
          <cell r="CL43">
            <v>1.7985037695512482E-3</v>
          </cell>
          <cell r="CM43">
            <v>1.795418693096277E-3</v>
          </cell>
          <cell r="CN43">
            <v>1.7923233011724342E-3</v>
          </cell>
          <cell r="CO43">
            <v>1.7892177142177924E-3</v>
          </cell>
          <cell r="CP43">
            <v>1.7861020525568141E-3</v>
          </cell>
          <cell r="CQ43">
            <v>1.7829764363915478E-3</v>
          </cell>
          <cell r="CR43">
            <v>1.7798409857929056E-3</v>
          </cell>
          <cell r="CS43">
            <v>1.776695820692023E-3</v>
          </cell>
          <cell r="CT43">
            <v>1.7735410608717083E-3</v>
          </cell>
          <cell r="CU43">
            <v>1.770376825957968E-3</v>
          </cell>
          <cell r="CV43">
            <v>1.7672032354116261E-3</v>
          </cell>
          <cell r="CW43">
            <v>1.764020408520023E-3</v>
          </cell>
          <cell r="CX43">
            <v>1.7608284643888001E-3</v>
          </cell>
          <cell r="CY43">
            <v>1.7576275219337795E-3</v>
          </cell>
          <cell r="CZ43">
            <v>1.7544176998729195E-3</v>
          </cell>
          <cell r="DA43">
            <v>1.7511991167183673E-3</v>
          </cell>
          <cell r="DB43">
            <v>1.7479718907685946E-3</v>
          </cell>
          <cell r="DC43">
            <v>1.7447361401006236E-3</v>
          </cell>
          <cell r="DD43">
            <v>1.7414919825623426E-3</v>
          </cell>
          <cell r="DE43">
            <v>1.7382395357649098E-3</v>
          </cell>
          <cell r="DF43">
            <v>1.7349789170752472E-3</v>
          </cell>
          <cell r="DG43">
            <v>1.7317102436086268E-3</v>
          </cell>
          <cell r="DH43">
            <v>1.7284336322213429E-3</v>
          </cell>
          <cell r="DI43">
            <v>1.7251491995034802E-3</v>
          </cell>
          <cell r="DJ43">
            <v>1.7218570617717694E-3</v>
          </cell>
          <cell r="DL43" t="str">
            <v>.Transportation Freight.FreightBCService requested.Transportation Freight.Freight.Air</v>
          </cell>
        </row>
        <row r="44">
          <cell r="DL44" t="str">
            <v/>
          </cell>
        </row>
        <row r="45">
          <cell r="M45" t="str">
            <v>k*tkm</v>
          </cell>
          <cell r="N45">
            <v>0.99850879715341712</v>
          </cell>
          <cell r="O45">
            <v>0.99874308702259973</v>
          </cell>
          <cell r="P45">
            <v>0.99899091970271359</v>
          </cell>
          <cell r="Q45">
            <v>0.99915830782849735</v>
          </cell>
          <cell r="R45">
            <v>0.99925657820733427</v>
          </cell>
          <cell r="S45">
            <v>0.99915823905158174</v>
          </cell>
          <cell r="T45">
            <v>0.99917921875922544</v>
          </cell>
          <cell r="U45">
            <v>0.99922834934022753</v>
          </cell>
          <cell r="V45">
            <v>0.99919950238081146</v>
          </cell>
          <cell r="W45">
            <v>0.99913005880915184</v>
          </cell>
          <cell r="X45">
            <v>0.99891850326822185</v>
          </cell>
          <cell r="Y45">
            <v>0.9990045775357379</v>
          </cell>
          <cell r="Z45">
            <v>0.99912689609238825</v>
          </cell>
          <cell r="AA45">
            <v>0.99919222069540625</v>
          </cell>
          <cell r="AB45">
            <v>0.99913304426644267</v>
          </cell>
          <cell r="AC45">
            <v>0.99903827456505423</v>
          </cell>
          <cell r="AD45">
            <v>0.99891529375037047</v>
          </cell>
          <cell r="AE45">
            <v>0.99874485816461456</v>
          </cell>
          <cell r="AF45">
            <v>0.99873245068298599</v>
          </cell>
          <cell r="AG45">
            <v>0.99883137565780877</v>
          </cell>
          <cell r="AH45">
            <v>0.9991490838097542</v>
          </cell>
          <cell r="AI45">
            <v>0.99890594225657159</v>
          </cell>
          <cell r="AJ45">
            <v>0.99890243485584096</v>
          </cell>
          <cell r="AK45">
            <v>0.99889685278290097</v>
          </cell>
          <cell r="AL45">
            <v>0.99889128787438619</v>
          </cell>
          <cell r="AM45">
            <v>0.99888574094195359</v>
          </cell>
          <cell r="AN45">
            <v>0.99888021280221395</v>
          </cell>
          <cell r="AO45">
            <v>0.99887470427652536</v>
          </cell>
          <cell r="AP45">
            <v>0.99886921619078206</v>
          </cell>
          <cell r="AQ45">
            <v>0.99886374937519817</v>
          </cell>
          <cell r="AR45">
            <v>0.99885830466408509</v>
          </cell>
          <cell r="AS45">
            <v>0.99885288289562413</v>
          </cell>
          <cell r="AT45">
            <v>0.99884748491163466</v>
          </cell>
          <cell r="AU45">
            <v>0.99884211155733549</v>
          </cell>
          <cell r="AV45">
            <v>0.99883676368110252</v>
          </cell>
          <cell r="AW45">
            <v>0.99883144213422104</v>
          </cell>
          <cell r="AX45">
            <v>0.99882614777063228</v>
          </cell>
          <cell r="AY45">
            <v>0.99882088144667647</v>
          </cell>
          <cell r="AZ45">
            <v>0.99881564402083023</v>
          </cell>
          <cell r="BA45">
            <v>0.99881043635343936</v>
          </cell>
          <cell r="BB45">
            <v>0.99880525930644737</v>
          </cell>
          <cell r="BC45">
            <v>0.99880011374311972</v>
          </cell>
          <cell r="BD45">
            <v>0.99879500052776315</v>
          </cell>
          <cell r="BE45">
            <v>0.99878992052544147</v>
          </cell>
          <cell r="BF45">
            <v>0.99878487460168663</v>
          </cell>
          <cell r="BG45">
            <v>0.99877986362220683</v>
          </cell>
          <cell r="BH45">
            <v>0.99877488845258966</v>
          </cell>
          <cell r="BI45">
            <v>0.99876994995800261</v>
          </cell>
          <cell r="BJ45">
            <v>0.99876504900288965</v>
          </cell>
          <cell r="BK45">
            <v>0.99876018645066433</v>
          </cell>
          <cell r="BL45">
            <v>0.99875536316340019</v>
          </cell>
          <cell r="BM45">
            <v>0.99875296883570464</v>
          </cell>
          <cell r="BN45">
            <v>0.99875058472121381</v>
          </cell>
          <cell r="BO45">
            <v>0.99874821092787935</v>
          </cell>
          <cell r="BP45">
            <v>0.9987458475635087</v>
          </cell>
          <cell r="BQ45">
            <v>0.99874349473575552</v>
          </cell>
          <cell r="BR45">
            <v>0.99874115255210871</v>
          </cell>
          <cell r="BS45">
            <v>0.99873882111988288</v>
          </cell>
          <cell r="BT45">
            <v>0.99873650054620799</v>
          </cell>
          <cell r="BU45">
            <v>0.99873419093801874</v>
          </cell>
          <cell r="BV45">
            <v>0.99873189240204474</v>
          </cell>
          <cell r="BW45">
            <v>0.99872960504479991</v>
          </cell>
          <cell r="BX45">
            <v>0.9987273289725721</v>
          </cell>
          <cell r="BY45">
            <v>0.99872506429141295</v>
          </cell>
          <cell r="BZ45">
            <v>0.99872281110712713</v>
          </cell>
          <cell r="CA45">
            <v>0.99872056952526245</v>
          </cell>
          <cell r="CB45">
            <v>0.99871833965109891</v>
          </cell>
          <cell r="CC45">
            <v>0.99871612158963829</v>
          </cell>
          <cell r="CD45">
            <v>0.99871391544559407</v>
          </cell>
          <cell r="CE45">
            <v>0.99871172132338037</v>
          </cell>
          <cell r="CF45">
            <v>0.99870953932710205</v>
          </cell>
          <cell r="CG45">
            <v>0.99870736956054351</v>
          </cell>
          <cell r="CH45">
            <v>0.99870521212715868</v>
          </cell>
          <cell r="CI45">
            <v>0.99870306713006018</v>
          </cell>
          <cell r="CJ45">
            <v>0.99870093467200904</v>
          </cell>
          <cell r="CK45">
            <v>0.99869881485540368</v>
          </cell>
          <cell r="CL45">
            <v>0.99869670778226993</v>
          </cell>
          <cell r="CM45">
            <v>0.99869461355424993</v>
          </cell>
          <cell r="CN45">
            <v>0.99869253227259192</v>
          </cell>
          <cell r="CO45">
            <v>0.99869046403813944</v>
          </cell>
          <cell r="CP45">
            <v>0.99868840895132094</v>
          </cell>
          <cell r="CQ45">
            <v>0.99868636711213921</v>
          </cell>
          <cell r="CR45">
            <v>0.99868433862016059</v>
          </cell>
          <cell r="CS45">
            <v>0.99868232357450482</v>
          </cell>
          <cell r="CT45">
            <v>0.99868032207383428</v>
          </cell>
          <cell r="CU45">
            <v>0.99867833421634333</v>
          </cell>
          <cell r="CV45">
            <v>0.99867636009974814</v>
          </cell>
          <cell r="CW45">
            <v>0.99867439982127593</v>
          </cell>
          <cell r="CX45">
            <v>0.99867245347765476</v>
          </cell>
          <cell r="CY45">
            <v>0.99867052116510291</v>
          </cell>
          <cell r="CZ45">
            <v>0.99866860297931848</v>
          </cell>
          <cell r="DA45">
            <v>0.99866669901546889</v>
          </cell>
          <cell r="DB45">
            <v>0.99866480936818081</v>
          </cell>
          <cell r="DC45">
            <v>0.99866293413152962</v>
          </cell>
          <cell r="DD45">
            <v>0.99866107339902899</v>
          </cell>
          <cell r="DE45">
            <v>0.99865922726362077</v>
          </cell>
          <cell r="DF45">
            <v>0.99865739581766499</v>
          </cell>
          <cell r="DG45">
            <v>0.99865557915292891</v>
          </cell>
          <cell r="DH45">
            <v>0.99865377736057759</v>
          </cell>
          <cell r="DI45">
            <v>0.9986519905311636</v>
          </cell>
          <cell r="DJ45">
            <v>0.99865021875461668</v>
          </cell>
          <cell r="DL45" t="str">
            <v>.Transportation Freight.FreightABService requested.Transportation Freight.Freight.Land</v>
          </cell>
        </row>
        <row r="46">
          <cell r="M46" t="str">
            <v>k*tkm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2.73177740099859E-6</v>
          </cell>
          <cell r="X46">
            <v>3.0537776082024684E-6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L46" t="str">
            <v>.Transportation Freight.FreightABService requested.Transportation Freight.Freight.Marine</v>
          </cell>
        </row>
        <row r="47">
          <cell r="M47" t="str">
            <v>k*tkm</v>
          </cell>
          <cell r="N47">
            <v>1.4912028465828904E-3</v>
          </cell>
          <cell r="O47">
            <v>1.2569129774003033E-3</v>
          </cell>
          <cell r="P47">
            <v>1.0090802972864538E-3</v>
          </cell>
          <cell r="Q47">
            <v>8.4169217150260748E-4</v>
          </cell>
          <cell r="R47">
            <v>7.4342179266573163E-4</v>
          </cell>
          <cell r="S47">
            <v>8.4176094841829192E-4</v>
          </cell>
          <cell r="T47">
            <v>8.2078124077451223E-4</v>
          </cell>
          <cell r="U47">
            <v>7.7165065977249534E-4</v>
          </cell>
          <cell r="V47">
            <v>8.0049761918855216E-4</v>
          </cell>
          <cell r="W47">
            <v>8.6720941344717675E-4</v>
          </cell>
          <cell r="X47">
            <v>1.0784429541700038E-3</v>
          </cell>
          <cell r="Y47">
            <v>9.954224642621432E-4</v>
          </cell>
          <cell r="Z47">
            <v>8.7310390761174495E-4</v>
          </cell>
          <cell r="AA47">
            <v>8.0777930459376319E-4</v>
          </cell>
          <cell r="AB47">
            <v>8.6695573355728402E-4</v>
          </cell>
          <cell r="AC47">
            <v>9.6172543494573684E-4</v>
          </cell>
          <cell r="AD47">
            <v>1.0847062496295698E-3</v>
          </cell>
          <cell r="AE47">
            <v>1.2551418353854637E-3</v>
          </cell>
          <cell r="AF47">
            <v>1.2675493170139723E-3</v>
          </cell>
          <cell r="AG47">
            <v>1.1686243421912322E-3</v>
          </cell>
          <cell r="AH47">
            <v>8.5091619024579759E-4</v>
          </cell>
          <cell r="AI47">
            <v>1.0940577434284324E-3</v>
          </cell>
          <cell r="AJ47">
            <v>1.0975651441590126E-3</v>
          </cell>
          <cell r="AK47">
            <v>1.1031472170989873E-3</v>
          </cell>
          <cell r="AL47">
            <v>1.1087121256138251E-3</v>
          </cell>
          <cell r="AM47">
            <v>1.1142590580463672E-3</v>
          </cell>
          <cell r="AN47">
            <v>1.1197871977860264E-3</v>
          </cell>
          <cell r="AO47">
            <v>1.1252957234746601E-3</v>
          </cell>
          <cell r="AP47">
            <v>1.1307838092178852E-3</v>
          </cell>
          <cell r="AQ47">
            <v>1.1362506248017829E-3</v>
          </cell>
          <cell r="AR47">
            <v>1.1416953359149498E-3</v>
          </cell>
          <cell r="AS47">
            <v>1.1471171043758415E-3</v>
          </cell>
          <cell r="AT47">
            <v>1.1525150883653454E-3</v>
          </cell>
          <cell r="AU47">
            <v>1.157888442664518E-3</v>
          </cell>
          <cell r="AV47">
            <v>1.1632363188974217E-3</v>
          </cell>
          <cell r="AW47">
            <v>1.1685578657789724E-3</v>
          </cell>
          <cell r="AX47">
            <v>1.1738522293677242E-3</v>
          </cell>
          <cell r="AY47">
            <v>1.1791185533235014E-3</v>
          </cell>
          <cell r="AZ47">
            <v>1.1843559791697754E-3</v>
          </cell>
          <cell r="BA47">
            <v>1.1895636465606948E-3</v>
          </cell>
          <cell r="BB47">
            <v>1.1947406935526575E-3</v>
          </cell>
          <cell r="BC47">
            <v>1.1998862568803107E-3</v>
          </cell>
          <cell r="BD47">
            <v>1.2049994722368642E-3</v>
          </cell>
          <cell r="BE47">
            <v>1.2100794745585879E-3</v>
          </cell>
          <cell r="BF47">
            <v>1.2151253983133669E-3</v>
          </cell>
          <cell r="BG47">
            <v>1.2201363777931756E-3</v>
          </cell>
          <cell r="BH47">
            <v>1.2251115474103268E-3</v>
          </cell>
          <cell r="BI47">
            <v>1.2300500419973543E-3</v>
          </cell>
          <cell r="BJ47">
            <v>1.2349509971103668E-3</v>
          </cell>
          <cell r="BK47">
            <v>1.2398135493357208E-3</v>
          </cell>
          <cell r="BL47">
            <v>1.2446368365998436E-3</v>
          </cell>
          <cell r="BM47">
            <v>1.2470311642953254E-3</v>
          </cell>
          <cell r="BN47">
            <v>1.2494152787861476E-3</v>
          </cell>
          <cell r="BO47">
            <v>1.2517890721206607E-3</v>
          </cell>
          <cell r="BP47">
            <v>1.2541524364912643E-3</v>
          </cell>
          <cell r="BQ47">
            <v>1.256505264244526E-3</v>
          </cell>
          <cell r="BR47">
            <v>1.2588474478913395E-3</v>
          </cell>
          <cell r="BS47">
            <v>1.2611788801171185E-3</v>
          </cell>
          <cell r="BT47">
            <v>1.2634994537920263E-3</v>
          </cell>
          <cell r="BU47">
            <v>1.2658090619812343E-3</v>
          </cell>
          <cell r="BV47">
            <v>1.2681075979552188E-3</v>
          </cell>
          <cell r="BW47">
            <v>1.270394955200079E-3</v>
          </cell>
          <cell r="BX47">
            <v>1.2726710274278902E-3</v>
          </cell>
          <cell r="BY47">
            <v>1.2749357085870808E-3</v>
          </cell>
          <cell r="BZ47">
            <v>1.2771888928728337E-3</v>
          </cell>
          <cell r="CA47">
            <v>1.2794304747375115E-3</v>
          </cell>
          <cell r="CB47">
            <v>1.2816603489011033E-3</v>
          </cell>
          <cell r="CC47">
            <v>1.283878410361691E-3</v>
          </cell>
          <cell r="CD47">
            <v>1.2860845544059344E-3</v>
          </cell>
          <cell r="CE47">
            <v>1.2882786766195719E-3</v>
          </cell>
          <cell r="CF47">
            <v>1.2904606728979346E-3</v>
          </cell>
          <cell r="CG47">
            <v>1.2926304394564772E-3</v>
          </cell>
          <cell r="CH47">
            <v>1.2947878728413163E-3</v>
          </cell>
          <cell r="CI47">
            <v>1.2969328699397782E-3</v>
          </cell>
          <cell r="CJ47">
            <v>1.2990653279909559E-3</v>
          </cell>
          <cell r="CK47">
            <v>1.3011851445962716E-3</v>
          </cell>
          <cell r="CL47">
            <v>1.3032922177300414E-3</v>
          </cell>
          <cell r="CM47">
            <v>1.305386445750043E-3</v>
          </cell>
          <cell r="CN47">
            <v>1.3074677274080839E-3</v>
          </cell>
          <cell r="CO47">
            <v>1.3095359618605672E-3</v>
          </cell>
          <cell r="CP47">
            <v>1.3115910486790538E-3</v>
          </cell>
          <cell r="CQ47">
            <v>1.3136328878608197E-3</v>
          </cell>
          <cell r="CR47">
            <v>1.3156613798394048E-3</v>
          </cell>
          <cell r="CS47">
            <v>1.3176764254951543E-3</v>
          </cell>
          <cell r="CT47">
            <v>1.3196779261657454E-3</v>
          </cell>
          <cell r="CU47">
            <v>1.321665783656706E-3</v>
          </cell>
          <cell r="CV47">
            <v>1.3236399002519122E-3</v>
          </cell>
          <cell r="CW47">
            <v>1.3256001787240747E-3</v>
          </cell>
          <cell r="CX47">
            <v>1.327546522345202E-3</v>
          </cell>
          <cell r="CY47">
            <v>1.3294788348970443E-3</v>
          </cell>
          <cell r="CZ47">
            <v>1.3313970206815149E-3</v>
          </cell>
          <cell r="DA47">
            <v>1.333300984531084E-3</v>
          </cell>
          <cell r="DB47">
            <v>1.3351906318191519E-3</v>
          </cell>
          <cell r="DC47">
            <v>1.337065868470386E-3</v>
          </cell>
          <cell r="DD47">
            <v>1.3389266009710315E-3</v>
          </cell>
          <cell r="DE47">
            <v>1.3407727363791886E-3</v>
          </cell>
          <cell r="DF47">
            <v>1.3426041823350542E-3</v>
          </cell>
          <cell r="DG47">
            <v>1.3444208470711275E-3</v>
          </cell>
          <cell r="DH47">
            <v>1.3462226394223764E-3</v>
          </cell>
          <cell r="DI47">
            <v>1.3480094688363645E-3</v>
          </cell>
          <cell r="DJ47">
            <v>1.3497812453833334E-3</v>
          </cell>
          <cell r="DL47" t="str">
            <v>.Transportation Freight.FreightABService requested.Transportation Freight.Freight.Air</v>
          </cell>
        </row>
        <row r="48">
          <cell r="DL48" t="str">
            <v/>
          </cell>
        </row>
        <row r="49">
          <cell r="M49" t="str">
            <v>k*tkm</v>
          </cell>
          <cell r="N49">
            <v>0.99932218388693239</v>
          </cell>
          <cell r="O49">
            <v>0.99906278424805472</v>
          </cell>
          <cell r="P49">
            <v>0.99921599391269955</v>
          </cell>
          <cell r="Q49">
            <v>0.9994132598314095</v>
          </cell>
          <cell r="R49">
            <v>0.99945237884161109</v>
          </cell>
          <cell r="S49">
            <v>0.99955417566369875</v>
          </cell>
          <cell r="T49">
            <v>0.99950246429658063</v>
          </cell>
          <cell r="U49">
            <v>0.99916164130513163</v>
          </cell>
          <cell r="V49">
            <v>0.99931946739048139</v>
          </cell>
          <cell r="W49">
            <v>0.99937424161540789</v>
          </cell>
          <cell r="X49">
            <v>0.99945803524397681</v>
          </cell>
          <cell r="Y49">
            <v>0.99938870117186995</v>
          </cell>
          <cell r="Z49">
            <v>0.99938500710452471</v>
          </cell>
          <cell r="AA49">
            <v>0.99951869838470497</v>
          </cell>
          <cell r="AB49">
            <v>0.99921383829832378</v>
          </cell>
          <cell r="AC49">
            <v>0.99957713993774477</v>
          </cell>
          <cell r="AD49">
            <v>0.99963397896756889</v>
          </cell>
          <cell r="AE49">
            <v>0.99967444706549813</v>
          </cell>
          <cell r="AF49">
            <v>0.99972340636108892</v>
          </cell>
          <cell r="AG49">
            <v>0.99982004856535101</v>
          </cell>
          <cell r="AH49">
            <v>0.99982540714161738</v>
          </cell>
          <cell r="AI49">
            <v>0.99975724879529049</v>
          </cell>
          <cell r="AJ49">
            <v>0.99983385182542794</v>
          </cell>
          <cell r="AK49">
            <v>0.99983620986583366</v>
          </cell>
          <cell r="AL49">
            <v>0.99983853607219397</v>
          </cell>
          <cell r="AM49">
            <v>0.9998408308471487</v>
          </cell>
          <cell r="AN49">
            <v>0.99984309458870424</v>
          </cell>
          <cell r="AO49">
            <v>0.99984532769027878</v>
          </cell>
          <cell r="AP49">
            <v>0.99984753054074837</v>
          </cell>
          <cell r="AQ49">
            <v>0.99984970352449132</v>
          </cell>
          <cell r="AR49">
            <v>0.99985184702143337</v>
          </cell>
          <cell r="AS49">
            <v>0.99985396140709182</v>
          </cell>
          <cell r="AT49">
            <v>0.99985604705261988</v>
          </cell>
          <cell r="AU49">
            <v>0.99985810432485001</v>
          </cell>
          <cell r="AV49">
            <v>0.99986013358633774</v>
          </cell>
          <cell r="AW49">
            <v>0.99986213519540446</v>
          </cell>
          <cell r="AX49">
            <v>0.99986410950618043</v>
          </cell>
          <cell r="AY49">
            <v>0.99986605686864694</v>
          </cell>
          <cell r="AZ49">
            <v>0.99986797762867852</v>
          </cell>
          <cell r="BA49">
            <v>0.99986987212808476</v>
          </cell>
          <cell r="BB49">
            <v>0.9998717407046519</v>
          </cell>
          <cell r="BC49">
            <v>0.99987358369218371</v>
          </cell>
          <cell r="BD49">
            <v>0.99987540142054221</v>
          </cell>
          <cell r="BE49">
            <v>0.99987719421568866</v>
          </cell>
          <cell r="BF49">
            <v>0.99987896239972351</v>
          </cell>
          <cell r="BG49">
            <v>0.99988070629092574</v>
          </cell>
          <cell r="BH49">
            <v>0.99988242620379342</v>
          </cell>
          <cell r="BI49">
            <v>0.99988412244908198</v>
          </cell>
          <cell r="BJ49">
            <v>0.9998857953338437</v>
          </cell>
          <cell r="BK49">
            <v>0.99988744516146622</v>
          </cell>
          <cell r="BL49">
            <v>0.99988907223171042</v>
          </cell>
          <cell r="BM49">
            <v>0.9998898818710219</v>
          </cell>
          <cell r="BN49">
            <v>0.9998906858702663</v>
          </cell>
          <cell r="BO49">
            <v>0.99989148426649777</v>
          </cell>
          <cell r="BP49">
            <v>0.99989227709654582</v>
          </cell>
          <cell r="BQ49">
            <v>0.99989306439701731</v>
          </cell>
          <cell r="BR49">
            <v>0.99989384620429733</v>
          </cell>
          <cell r="BS49">
            <v>0.99989462255455019</v>
          </cell>
          <cell r="BT49">
            <v>0.99989539348372103</v>
          </cell>
          <cell r="BU49">
            <v>0.99989615902753681</v>
          </cell>
          <cell r="BV49">
            <v>0.99989691922150725</v>
          </cell>
          <cell r="BW49">
            <v>0.99989767410092623</v>
          </cell>
          <cell r="BX49">
            <v>0.9998984237008729</v>
          </cell>
          <cell r="BY49">
            <v>0.99989916805621293</v>
          </cell>
          <cell r="BZ49">
            <v>0.99989990720159916</v>
          </cell>
          <cell r="CA49">
            <v>0.99990064117147359</v>
          </cell>
          <cell r="CB49">
            <v>0.99990137000006785</v>
          </cell>
          <cell r="CC49">
            <v>0.99990209372140426</v>
          </cell>
          <cell r="CD49">
            <v>0.99990281236929768</v>
          </cell>
          <cell r="CE49">
            <v>0.99990352597735588</v>
          </cell>
          <cell r="CF49">
            <v>0.99990423457898081</v>
          </cell>
          <cell r="CG49">
            <v>0.99990493820737025</v>
          </cell>
          <cell r="CH49">
            <v>0.99990563689551826</v>
          </cell>
          <cell r="CI49">
            <v>0.99990633067621648</v>
          </cell>
          <cell r="CJ49">
            <v>0.99990701958205541</v>
          </cell>
          <cell r="CK49">
            <v>0.99990770364542525</v>
          </cell>
          <cell r="CL49">
            <v>0.99990838289851725</v>
          </cell>
          <cell r="CM49">
            <v>0.99990905737332447</v>
          </cell>
          <cell r="CN49">
            <v>0.99990972710164316</v>
          </cell>
          <cell r="CO49">
            <v>0.99991039211507371</v>
          </cell>
          <cell r="CP49">
            <v>0.99991105244502165</v>
          </cell>
          <cell r="CQ49">
            <v>0.99991170812269881</v>
          </cell>
          <cell r="CR49">
            <v>0.99991235917912435</v>
          </cell>
          <cell r="CS49">
            <v>0.99991300564512586</v>
          </cell>
          <cell r="CT49">
            <v>0.99991364755134038</v>
          </cell>
          <cell r="CU49">
            <v>0.99991428492821521</v>
          </cell>
          <cell r="CV49">
            <v>0.9999149178060095</v>
          </cell>
          <cell r="CW49">
            <v>0.99991554621479473</v>
          </cell>
          <cell r="CX49">
            <v>0.999916170184456</v>
          </cell>
          <cell r="CY49">
            <v>0.999916789744693</v>
          </cell>
          <cell r="CZ49">
            <v>0.99991740492502135</v>
          </cell>
          <cell r="DA49">
            <v>0.99991801575477279</v>
          </cell>
          <cell r="DB49">
            <v>0.99991862226309725</v>
          </cell>
          <cell r="DC49">
            <v>0.99991922447896309</v>
          </cell>
          <cell r="DD49">
            <v>0.99991982243115829</v>
          </cell>
          <cell r="DE49">
            <v>0.99992041614829164</v>
          </cell>
          <cell r="DF49">
            <v>0.9999210056587936</v>
          </cell>
          <cell r="DG49">
            <v>0.99992159099091715</v>
          </cell>
          <cell r="DH49">
            <v>0.99992217217273927</v>
          </cell>
          <cell r="DI49">
            <v>0.99992274923216107</v>
          </cell>
          <cell r="DJ49">
            <v>0.99992332219690983</v>
          </cell>
          <cell r="DL49" t="str">
            <v>.Transportation Freight.FreightSKService requested.Transportation Freight.Freight.Land</v>
          </cell>
        </row>
        <row r="50">
          <cell r="M50" t="str">
            <v>k*tkm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L50" t="str">
            <v>.Transportation Freight.FreightSKService requested.Transportation Freight.Freight.Marine</v>
          </cell>
        </row>
        <row r="51">
          <cell r="M51" t="str">
            <v>k*tkm</v>
          </cell>
          <cell r="N51">
            <v>6.7781611306756391E-4</v>
          </cell>
          <cell r="O51">
            <v>9.3721575194528959E-4</v>
          </cell>
          <cell r="P51">
            <v>7.8400608730041035E-4</v>
          </cell>
          <cell r="Q51">
            <v>5.8674016859045039E-4</v>
          </cell>
          <cell r="R51">
            <v>5.4762115838894571E-4</v>
          </cell>
          <cell r="S51">
            <v>4.4582433630120931E-4</v>
          </cell>
          <cell r="T51">
            <v>4.9753570341941106E-4</v>
          </cell>
          <cell r="U51">
            <v>8.3835869486833592E-4</v>
          </cell>
          <cell r="V51">
            <v>6.80532609518607E-4</v>
          </cell>
          <cell r="W51">
            <v>6.2575838459212965E-4</v>
          </cell>
          <cell r="X51">
            <v>5.4196475602323818E-4</v>
          </cell>
          <cell r="Y51">
            <v>6.1129882813000058E-4</v>
          </cell>
          <cell r="Z51">
            <v>6.1499289547526661E-4</v>
          </cell>
          <cell r="AA51">
            <v>4.8130161529507184E-4</v>
          </cell>
          <cell r="AB51">
            <v>7.8616170167623216E-4</v>
          </cell>
          <cell r="AC51">
            <v>4.2286006225525694E-4</v>
          </cell>
          <cell r="AD51">
            <v>3.660210324310907E-4</v>
          </cell>
          <cell r="AE51">
            <v>3.2555293450190354E-4</v>
          </cell>
          <cell r="AF51">
            <v>2.7659363891105476E-4</v>
          </cell>
          <cell r="AG51">
            <v>1.7995143464894962E-4</v>
          </cell>
          <cell r="AH51">
            <v>1.7459285838263401E-4</v>
          </cell>
          <cell r="AI51">
            <v>2.4275120470953148E-4</v>
          </cell>
          <cell r="AJ51">
            <v>1.6614817457204922E-4</v>
          </cell>
          <cell r="AK51">
            <v>1.6379013416631876E-4</v>
          </cell>
          <cell r="AL51">
            <v>1.6146392780603516E-4</v>
          </cell>
          <cell r="AM51">
            <v>1.5916915285129154E-4</v>
          </cell>
          <cell r="AN51">
            <v>1.5690541129581022E-4</v>
          </cell>
          <cell r="AO51">
            <v>1.5467230972121684E-4</v>
          </cell>
          <cell r="AP51">
            <v>1.5246945925164796E-4</v>
          </cell>
          <cell r="AQ51">
            <v>1.5029647550869146E-4</v>
          </cell>
          <cell r="AR51">
            <v>1.4815297856665829E-4</v>
          </cell>
          <cell r="AS51">
            <v>1.4603859290818574E-4</v>
          </cell>
          <cell r="AT51">
            <v>1.4395294738017031E-4</v>
          </cell>
          <cell r="AU51">
            <v>1.4189567515003008E-4</v>
          </cell>
          <cell r="AV51">
            <v>1.3986641366229538E-4</v>
          </cell>
          <cell r="AW51">
            <v>1.3786480459552681E-4</v>
          </cell>
          <cell r="AX51">
            <v>1.3589049381956009E-4</v>
          </cell>
          <cell r="AY51">
            <v>1.3394313135307604E-4</v>
          </cell>
          <cell r="AZ51">
            <v>1.3202237132149547E-4</v>
          </cell>
          <cell r="BA51">
            <v>1.3012787191519809E-4</v>
          </cell>
          <cell r="BB51">
            <v>1.2825929534806331E-4</v>
          </cell>
          <cell r="BC51">
            <v>1.2641630781633342E-4</v>
          </cell>
          <cell r="BD51">
            <v>1.24598579457797E-4</v>
          </cell>
          <cell r="BE51">
            <v>1.2280578431129254E-4</v>
          </cell>
          <cell r="BF51">
            <v>1.2103760027652987E-4</v>
          </cell>
          <cell r="BG51">
            <v>1.1929370907422979E-4</v>
          </cell>
          <cell r="BH51">
            <v>1.1757379620657975E-4</v>
          </cell>
          <cell r="BI51">
            <v>1.1587755091800504E-4</v>
          </cell>
          <cell r="BJ51">
            <v>1.1420466615625427E-4</v>
          </cell>
          <cell r="BK51">
            <v>1.1255483853379777E-4</v>
          </cell>
          <cell r="BL51">
            <v>1.1092776828953814E-4</v>
          </cell>
          <cell r="BM51">
            <v>1.1011812897814243E-4</v>
          </cell>
          <cell r="BN51">
            <v>1.0931412973364287E-4</v>
          </cell>
          <cell r="BO51">
            <v>1.0851573350221433E-4</v>
          </cell>
          <cell r="BP51">
            <v>1.0772290345414702E-4</v>
          </cell>
          <cell r="BQ51">
            <v>1.069356029826586E-4</v>
          </cell>
          <cell r="BR51">
            <v>1.0615379570271072E-4</v>
          </cell>
          <cell r="BS51">
            <v>1.0537744544983082E-4</v>
          </cell>
          <cell r="BT51">
            <v>1.0460651627893877E-4</v>
          </cell>
          <cell r="BU51">
            <v>1.0384097246317797E-4</v>
          </cell>
          <cell r="BV51">
            <v>1.0308077849275204E-4</v>
          </cell>
          <cell r="BW51">
            <v>1.0232589907376575E-4</v>
          </cell>
          <cell r="BX51">
            <v>1.0157629912707109E-4</v>
          </cell>
          <cell r="BY51">
            <v>1.0083194378711806E-4</v>
          </cell>
          <cell r="BZ51">
            <v>1.0009279840081046E-4</v>
          </cell>
          <cell r="CA51">
            <v>9.9358828526366309E-5</v>
          </cell>
          <cell r="CB51">
            <v>9.8629999932183028E-5</v>
          </cell>
          <cell r="CC51">
            <v>9.790627859570779E-5</v>
          </cell>
          <cell r="CD51">
            <v>9.7187630702312157E-5</v>
          </cell>
          <cell r="CE51">
            <v>9.647402264417195E-5</v>
          </cell>
          <cell r="CF51">
            <v>9.5765421019151442E-5</v>
          </cell>
          <cell r="CG51">
            <v>9.5061792629692814E-5</v>
          </cell>
          <cell r="CH51">
            <v>9.4363104481709855E-5</v>
          </cell>
          <cell r="CI51">
            <v>9.3669323783486744E-5</v>
          </cell>
          <cell r="CJ51">
            <v>9.2980417944581498E-5</v>
          </cell>
          <cell r="CK51">
            <v>9.2296354574733925E-5</v>
          </cell>
          <cell r="CL51">
            <v>9.1617101482778602E-5</v>
          </cell>
          <cell r="CM51">
            <v>9.0942626675562271E-5</v>
          </cell>
          <cell r="CN51">
            <v>9.027289835686613E-5</v>
          </cell>
          <cell r="CO51">
            <v>8.9607884926332567E-5</v>
          </cell>
          <cell r="CP51">
            <v>8.8947554978396871E-5</v>
          </cell>
          <cell r="CQ51">
            <v>8.8291877301223244E-5</v>
          </cell>
          <cell r="CR51">
            <v>8.7640820875645772E-5</v>
          </cell>
          <cell r="CS51">
            <v>8.6994354874113752E-5</v>
          </cell>
          <cell r="CT51">
            <v>8.6352448659641844E-5</v>
          </cell>
          <cell r="CU51">
            <v>8.5715071784764726E-5</v>
          </cell>
          <cell r="CV51">
            <v>8.5082193990496419E-5</v>
          </cell>
          <cell r="CW51">
            <v>8.4453785205294027E-5</v>
          </cell>
          <cell r="CX51">
            <v>8.3829815544026327E-5</v>
          </cell>
          <cell r="CY51">
            <v>8.3210255306946711E-5</v>
          </cell>
          <cell r="CZ51">
            <v>8.2595074978670697E-5</v>
          </cell>
          <cell r="DA51">
            <v>8.1984245227158126E-5</v>
          </cell>
          <cell r="DB51">
            <v>8.1377736902699712E-5</v>
          </cell>
          <cell r="DC51">
            <v>8.0775521036908184E-5</v>
          </cell>
          <cell r="DD51">
            <v>8.0177568841714023E-5</v>
          </cell>
          <cell r="DE51">
            <v>7.9583851708365564E-5</v>
          </cell>
          <cell r="DF51">
            <v>7.8994341206433641E-5</v>
          </cell>
          <cell r="DG51">
            <v>7.8409009082820651E-5</v>
          </cell>
          <cell r="DH51">
            <v>7.7827827260774218E-5</v>
          </cell>
          <cell r="DI51">
            <v>7.7250767838905163E-5</v>
          </cell>
          <cell r="DJ51">
            <v>7.6677803090209959E-5</v>
          </cell>
          <cell r="DL51" t="str">
            <v>.Transportation Freight.FreightSKService requested.Transportation Freight.Freight.Air</v>
          </cell>
        </row>
        <row r="52">
          <cell r="DL52" t="str">
            <v/>
          </cell>
        </row>
        <row r="53">
          <cell r="M53" t="str">
            <v>k*tkm</v>
          </cell>
          <cell r="N53">
            <v>0.99143851231797331</v>
          </cell>
          <cell r="O53">
            <v>0.99099368424730561</v>
          </cell>
          <cell r="P53">
            <v>0.98601545673556501</v>
          </cell>
          <cell r="Q53">
            <v>0.99098356846617774</v>
          </cell>
          <cell r="R53">
            <v>0.99353866777430888</v>
          </cell>
          <cell r="S53">
            <v>0.99334695658772443</v>
          </cell>
          <cell r="T53">
            <v>0.98987717767528416</v>
          </cell>
          <cell r="U53">
            <v>0.98528763357152804</v>
          </cell>
          <cell r="V53">
            <v>0.98238098008957209</v>
          </cell>
          <cell r="W53">
            <v>0.98746591671320594</v>
          </cell>
          <cell r="X53">
            <v>0.98795053709674896</v>
          </cell>
          <cell r="Y53">
            <v>0.99078341181069185</v>
          </cell>
          <cell r="Z53">
            <v>0.9923677476998306</v>
          </cell>
          <cell r="AA53">
            <v>0.99411798746100599</v>
          </cell>
          <cell r="AB53">
            <v>0.99678914687148767</v>
          </cell>
          <cell r="AC53">
            <v>0.99846640919311302</v>
          </cell>
          <cell r="AD53">
            <v>0.99921735690569391</v>
          </cell>
          <cell r="AE53">
            <v>0.99836872104755958</v>
          </cell>
          <cell r="AF53">
            <v>0.99712537568229598</v>
          </cell>
          <cell r="AG53">
            <v>0.99787609176132708</v>
          </cell>
          <cell r="AH53">
            <v>0.99814895047898555</v>
          </cell>
          <cell r="AI53">
            <v>0.99820918846998585</v>
          </cell>
          <cell r="AJ53">
            <v>0.99804248067445023</v>
          </cell>
          <cell r="AK53">
            <v>0.99807468161249557</v>
          </cell>
          <cell r="AL53">
            <v>0.99810611186156351</v>
          </cell>
          <cell r="AM53">
            <v>0.99813679260695787</v>
          </cell>
          <cell r="AN53">
            <v>0.99816674444950926</v>
          </cell>
          <cell r="AO53">
            <v>0.99819598742095605</v>
          </cell>
          <cell r="AP53">
            <v>0.9982245409989503</v>
          </cell>
          <cell r="AQ53">
            <v>0.9982524241216989</v>
          </cell>
          <cell r="AR53">
            <v>0.9982796552022466</v>
          </cell>
          <cell r="AS53">
            <v>0.99830625214240876</v>
          </cell>
          <cell r="AT53">
            <v>0.99833223234636115</v>
          </cell>
          <cell r="AU53">
            <v>0.99835761273389523</v>
          </cell>
          <cell r="AV53">
            <v>0.99838240975334536</v>
          </cell>
          <cell r="AW53">
            <v>0.99840663939419427</v>
          </cell>
          <cell r="AX53">
            <v>0.9984303171993667</v>
          </cell>
          <cell r="AY53">
            <v>0.99845345827721543</v>
          </cell>
          <cell r="AZ53">
            <v>0.99847607731320653</v>
          </cell>
          <cell r="BA53">
            <v>0.99849818858131378</v>
          </cell>
          <cell r="BB53">
            <v>0.99851980595512435</v>
          </cell>
          <cell r="BC53">
            <v>0.99854094291866524</v>
          </cell>
          <cell r="BD53">
            <v>0.99856161257695653</v>
          </cell>
          <cell r="BE53">
            <v>0.998581827666296</v>
          </cell>
          <cell r="BF53">
            <v>0.99860160056428326</v>
          </cell>
          <cell r="BG53">
            <v>0.99862094329958806</v>
          </cell>
          <cell r="BH53">
            <v>0.99863986756146916</v>
          </cell>
          <cell r="BI53">
            <v>0.99865838470904922</v>
          </cell>
          <cell r="BJ53">
            <v>0.99867650578035205</v>
          </cell>
          <cell r="BK53">
            <v>0.9986942415011073</v>
          </cell>
          <cell r="BL53">
            <v>0.99871160229332723</v>
          </cell>
          <cell r="BM53">
            <v>0.99872016774958061</v>
          </cell>
          <cell r="BN53">
            <v>0.998728643116921</v>
          </cell>
          <cell r="BO53">
            <v>0.9987370296165764</v>
          </cell>
          <cell r="BP53">
            <v>0.99874532845233044</v>
          </cell>
          <cell r="BQ53">
            <v>0.99875354081076462</v>
          </cell>
          <cell r="BR53">
            <v>0.99876166786149778</v>
          </cell>
          <cell r="BS53">
            <v>0.99876971075742249</v>
          </cell>
          <cell r="BT53">
            <v>0.9987776706349375</v>
          </cell>
          <cell r="BU53">
            <v>0.99878554861417834</v>
          </cell>
          <cell r="BV53">
            <v>0.99879334579924406</v>
          </cell>
          <cell r="BW53">
            <v>0.99880106327842144</v>
          </cell>
          <cell r="BX53">
            <v>0.99880870212440576</v>
          </cell>
          <cell r="BY53">
            <v>0.9988162633945189</v>
          </cell>
          <cell r="BZ53">
            <v>0.99882374813092523</v>
          </cell>
          <cell r="CA53">
            <v>0.99883115736084294</v>
          </cell>
          <cell r="CB53">
            <v>0.99883849209675468</v>
          </cell>
          <cell r="CC53">
            <v>0.99884575333661374</v>
          </cell>
          <cell r="CD53">
            <v>0.99885294206404829</v>
          </cell>
          <cell r="CE53">
            <v>0.99886005924856269</v>
          </cell>
          <cell r="CF53">
            <v>0.99886710584573635</v>
          </cell>
          <cell r="CG53">
            <v>0.9988740827974194</v>
          </cell>
          <cell r="CH53">
            <v>0.99888099103192662</v>
          </cell>
          <cell r="CI53">
            <v>0.99888783146422766</v>
          </cell>
          <cell r="CJ53">
            <v>0.99889460499613592</v>
          </cell>
          <cell r="CK53">
            <v>0.99890131251649394</v>
          </cell>
          <cell r="CL53">
            <v>0.99890795490135675</v>
          </cell>
          <cell r="CM53">
            <v>0.99891453301417266</v>
          </cell>
          <cell r="CN53">
            <v>0.99892104770596191</v>
          </cell>
          <cell r="CO53">
            <v>0.99892749981549245</v>
          </cell>
          <cell r="CP53">
            <v>0.99893389016945344</v>
          </cell>
          <cell r="CQ53">
            <v>0.99894021958262691</v>
          </cell>
          <cell r="CR53">
            <v>0.99894648885805659</v>
          </cell>
          <cell r="CS53">
            <v>0.99895269878721449</v>
          </cell>
          <cell r="CT53">
            <v>0.9989588501501655</v>
          </cell>
          <cell r="CU53">
            <v>0.99896494371572953</v>
          </cell>
          <cell r="CV53">
            <v>0.99897098024164188</v>
          </cell>
          <cell r="CW53">
            <v>0.99897696047471052</v>
          </cell>
          <cell r="CX53">
            <v>0.99898288515097255</v>
          </cell>
          <cell r="CY53">
            <v>0.99898875499584716</v>
          </cell>
          <cell r="CZ53">
            <v>0.99899457072428743</v>
          </cell>
          <cell r="DA53">
            <v>0.99900033304093017</v>
          </cell>
          <cell r="DB53">
            <v>0.99900604264024273</v>
          </cell>
          <cell r="DC53">
            <v>0.99901170020666885</v>
          </cell>
          <cell r="DD53">
            <v>0.99901730641477193</v>
          </cell>
          <cell r="DE53">
            <v>0.99902286192937673</v>
          </cell>
          <cell r="DF53">
            <v>0.99902836740570866</v>
          </cell>
          <cell r="DG53">
            <v>0.99903382348953162</v>
          </cell>
          <cell r="DH53">
            <v>0.99903923081728363</v>
          </cell>
          <cell r="DI53">
            <v>0.99904459001621115</v>
          </cell>
          <cell r="DJ53">
            <v>0.99904990170450036</v>
          </cell>
          <cell r="DL53" t="str">
            <v>.Transportation Freight.FreightMBService requested.Transportation Freight.Freight.Land</v>
          </cell>
        </row>
        <row r="54">
          <cell r="M54" t="str">
            <v>k*tkm</v>
          </cell>
          <cell r="N54">
            <v>5.7438102981790754E-3</v>
          </cell>
          <cell r="O54">
            <v>6.0570740909019708E-3</v>
          </cell>
          <cell r="P54">
            <v>1.0170807786595624E-2</v>
          </cell>
          <cell r="Q54">
            <v>6.7134466019902975E-3</v>
          </cell>
          <cell r="R54">
            <v>4.7436482922519072E-3</v>
          </cell>
          <cell r="S54">
            <v>4.7326871698635843E-3</v>
          </cell>
          <cell r="T54">
            <v>8.0418246567039685E-3</v>
          </cell>
          <cell r="U54">
            <v>1.2290164588202007E-2</v>
          </cell>
          <cell r="V54">
            <v>1.5256214270484023E-2</v>
          </cell>
          <cell r="W54">
            <v>1.1049338876256877E-2</v>
          </cell>
          <cell r="X54">
            <v>1.0480631173889629E-2</v>
          </cell>
          <cell r="Y54">
            <v>7.6420295936694546E-3</v>
          </cell>
          <cell r="Z54">
            <v>6.1637638307394174E-3</v>
          </cell>
          <cell r="AA54">
            <v>4.63632596840773E-3</v>
          </cell>
          <cell r="AB54">
            <v>2.3988887183433007E-3</v>
          </cell>
          <cell r="AC54">
            <v>8.3889535628148336E-4</v>
          </cell>
          <cell r="AD54">
            <v>7.6847845973190796E-5</v>
          </cell>
          <cell r="AE54">
            <v>6.946337583627006E-4</v>
          </cell>
          <cell r="AF54">
            <v>1.7489503208718729E-3</v>
          </cell>
          <cell r="AG54">
            <v>9.3145824781305341E-4</v>
          </cell>
          <cell r="AH54">
            <v>4.932147986712517E-4</v>
          </cell>
          <cell r="AI54">
            <v>1.6776123633308756E-4</v>
          </cell>
          <cell r="AJ54">
            <v>8.5848695712771594E-4</v>
          </cell>
          <cell r="AK54">
            <v>8.3279057348264649E-4</v>
          </cell>
          <cell r="AL54">
            <v>8.0784757454984584E-4</v>
          </cell>
          <cell r="AM54">
            <v>7.836364684058099E-4</v>
          </cell>
          <cell r="AN54">
            <v>7.6013635403804206E-4</v>
          </cell>
          <cell r="AO54">
            <v>7.3732690591250198E-4</v>
          </cell>
          <cell r="AP54">
            <v>7.1518835891440575E-4</v>
          </cell>
          <cell r="AQ54">
            <v>6.9370149365444763E-4</v>
          </cell>
          <cell r="AR54">
            <v>6.7284762213263324E-4</v>
          </cell>
          <cell r="AS54">
            <v>6.5260857375203411E-4</v>
          </cell>
          <cell r="AT54">
            <v>6.3296668167491454E-4</v>
          </cell>
          <cell r="AU54">
            <v>6.1390476951378784E-4</v>
          </cell>
          <cell r="AV54">
            <v>5.9540613835010073E-4</v>
          </cell>
          <cell r="AW54">
            <v>5.7745455407335895E-4</v>
          </cell>
          <cell r="AX54">
            <v>5.6003423503363378E-4</v>
          </cell>
          <cell r="AY54">
            <v>5.4312984000051473E-4</v>
          </cell>
          <cell r="AZ54">
            <v>5.2672645642169019E-4</v>
          </cell>
          <cell r="BA54">
            <v>5.1080958897446586E-4</v>
          </cell>
          <cell r="BB54">
            <v>4.9536514840364722E-4</v>
          </cell>
          <cell r="BC54">
            <v>4.8037944063933211E-4</v>
          </cell>
          <cell r="BD54">
            <v>4.6583915618828058E-4</v>
          </cell>
          <cell r="BE54">
            <v>4.517313597926439E-4</v>
          </cell>
          <cell r="BF54">
            <v>4.3804348034995306E-4</v>
          </cell>
          <cell r="BG54">
            <v>4.2476330108838105E-4</v>
          </cell>
          <cell r="BH54">
            <v>4.1187894999140739E-4</v>
          </cell>
          <cell r="BI54">
            <v>3.9937889046612866E-4</v>
          </cell>
          <cell r="BJ54">
            <v>3.8725191224956421E-4</v>
          </cell>
          <cell r="BK54">
            <v>3.7548712254742558E-4</v>
          </cell>
          <cell r="BL54">
            <v>3.6407393739991764E-4</v>
          </cell>
          <cell r="BM54">
            <v>3.5849405850007539E-4</v>
          </cell>
          <cell r="BN54">
            <v>3.5299828952993961E-4</v>
          </cell>
          <cell r="BO54">
            <v>3.4758539017062202E-4</v>
          </cell>
          <cell r="BP54">
            <v>3.4225413786396748E-4</v>
          </cell>
          <cell r="BQ54">
            <v>3.3700332756823604E-4</v>
          </cell>
          <cell r="BR54">
            <v>3.3183177151695952E-4</v>
          </cell>
          <cell r="BS54">
            <v>3.2673829898093504E-4</v>
          </cell>
          <cell r="BT54">
            <v>3.2172175603331876E-4</v>
          </cell>
          <cell r="BU54">
            <v>3.1678100531778059E-4</v>
          </cell>
          <cell r="BV54">
            <v>3.1191492581968621E-4</v>
          </cell>
          <cell r="BW54">
            <v>3.0712241264026777E-4</v>
          </cell>
          <cell r="BX54">
            <v>3.0240237677374779E-4</v>
          </cell>
          <cell r="BY54">
            <v>2.9775374488738256E-4</v>
          </cell>
          <cell r="BZ54">
            <v>2.9317545910438641E-4</v>
          </cell>
          <cell r="CA54">
            <v>2.8866647678970568E-4</v>
          </cell>
          <cell r="CB54">
            <v>2.8422577033860517E-4</v>
          </cell>
          <cell r="CC54">
            <v>2.7985232696803476E-4</v>
          </cell>
          <cell r="CD54">
            <v>2.7554514851074155E-4</v>
          </cell>
          <cell r="CE54">
            <v>2.7130325121209461E-4</v>
          </cell>
          <cell r="CF54">
            <v>2.6712566552958869E-4</v>
          </cell>
          <cell r="CG54">
            <v>2.6301143593499536E-4</v>
          </cell>
          <cell r="CH54">
            <v>2.5895962071912818E-4</v>
          </cell>
          <cell r="CI54">
            <v>2.549692917991903E-4</v>
          </cell>
          <cell r="CJ54">
            <v>2.5103953452867343E-4</v>
          </cell>
          <cell r="CK54">
            <v>2.4716944750977565E-4</v>
          </cell>
          <cell r="CL54">
            <v>2.4335814240830864E-4</v>
          </cell>
          <cell r="CM54">
            <v>2.396047437710623E-4</v>
          </cell>
          <cell r="CN54">
            <v>2.359083888455976E-4</v>
          </cell>
          <cell r="CO54">
            <v>2.322682274024371E-4</v>
          </cell>
          <cell r="CP54">
            <v>2.2868342155962348E-4</v>
          </cell>
          <cell r="CQ54">
            <v>2.251531456096171E-4</v>
          </cell>
          <cell r="CR54">
            <v>2.2167658584850366E-4</v>
          </cell>
          <cell r="CS54">
            <v>2.18252940407483E-4</v>
          </cell>
          <cell r="CT54">
            <v>2.1488141908661043E-4</v>
          </cell>
          <cell r="CU54">
            <v>2.1156124319076383E-4</v>
          </cell>
          <cell r="CV54">
            <v>2.0829164536780676E-4</v>
          </cell>
          <cell r="CW54">
            <v>2.0507186944892277E-4</v>
          </cell>
          <cell r="CX54">
            <v>2.0190117029109065E-4</v>
          </cell>
          <cell r="CY54">
            <v>1.9877881362167718E-4</v>
          </cell>
          <cell r="CZ54">
            <v>1.9570407588511806E-4</v>
          </cell>
          <cell r="DA54">
            <v>1.9267624409166257E-4</v>
          </cell>
          <cell r="DB54">
            <v>1.8969461566815501E-4</v>
          </cell>
          <cell r="DC54">
            <v>1.8675849831082834E-4</v>
          </cell>
          <cell r="DD54">
            <v>1.8386720984008335E-4</v>
          </cell>
          <cell r="DE54">
            <v>1.8102007805722968E-4</v>
          </cell>
          <cell r="DF54">
            <v>1.7821644060316274E-4</v>
          </cell>
          <cell r="DG54">
            <v>1.754556448189531E-4</v>
          </cell>
          <cell r="DH54">
            <v>1.7273704760832295E-4</v>
          </cell>
          <cell r="DI54">
            <v>1.7006001530198741E-4</v>
          </cell>
          <cell r="DJ54">
            <v>1.6742392352383481E-4</v>
          </cell>
          <cell r="DL54" t="str">
            <v>.Transportation Freight.FreightMBService requested.Transportation Freight.Freight.Marine</v>
          </cell>
        </row>
        <row r="55">
          <cell r="M55" t="str">
            <v>k*tkm</v>
          </cell>
          <cell r="N55">
            <v>2.8176773838476665E-3</v>
          </cell>
          <cell r="O55">
            <v>2.9492416617924464E-3</v>
          </cell>
          <cell r="P55">
            <v>3.8137354778394047E-3</v>
          </cell>
          <cell r="Q55">
            <v>2.3029849318319117E-3</v>
          </cell>
          <cell r="R55">
            <v>1.7176839334391947E-3</v>
          </cell>
          <cell r="S55">
            <v>1.9203562424120128E-3</v>
          </cell>
          <cell r="T55">
            <v>2.0809976680118475E-3</v>
          </cell>
          <cell r="U55">
            <v>2.4222018402699783E-3</v>
          </cell>
          <cell r="V55">
            <v>2.3628056399438782E-3</v>
          </cell>
          <cell r="W55">
            <v>1.4847444105371649E-3</v>
          </cell>
          <cell r="X55">
            <v>1.5688317293613694E-3</v>
          </cell>
          <cell r="Y55">
            <v>1.5745585956386478E-3</v>
          </cell>
          <cell r="Z55">
            <v>1.4684884694299975E-3</v>
          </cell>
          <cell r="AA55">
            <v>1.2456865705862945E-3</v>
          </cell>
          <cell r="AB55">
            <v>8.1196441016897602E-4</v>
          </cell>
          <cell r="AC55">
            <v>6.9469545060547432E-4</v>
          </cell>
          <cell r="AD55">
            <v>7.0579524833291939E-4</v>
          </cell>
          <cell r="AE55">
            <v>9.3664519407773668E-4</v>
          </cell>
          <cell r="AF55">
            <v>1.1256739968321327E-3</v>
          </cell>
          <cell r="AG55">
            <v>1.192449990859872E-3</v>
          </cell>
          <cell r="AH55">
            <v>1.3578347223432313E-3</v>
          </cell>
          <cell r="AI55">
            <v>1.6230502936810433E-3</v>
          </cell>
          <cell r="AJ55">
            <v>1.0990323684220836E-3</v>
          </cell>
          <cell r="AK55">
            <v>1.0925278140218109E-3</v>
          </cell>
          <cell r="AL55">
            <v>1.0860405638866255E-3</v>
          </cell>
          <cell r="AM55">
            <v>1.079570924636344E-3</v>
          </cell>
          <cell r="AN55">
            <v>1.0731191964526547E-3</v>
          </cell>
          <cell r="AO55">
            <v>1.0666856731314229E-3</v>
          </cell>
          <cell r="AP55">
            <v>1.060270642135304E-3</v>
          </cell>
          <cell r="AQ55">
            <v>1.0538743846466568E-3</v>
          </cell>
          <cell r="AR55">
            <v>1.0474971756207496E-3</v>
          </cell>
          <cell r="AS55">
            <v>1.0411392838392465E-3</v>
          </cell>
          <cell r="AT55">
            <v>1.0348009719639707E-3</v>
          </cell>
          <cell r="AU55">
            <v>1.0284824965909292E-3</v>
          </cell>
          <cell r="AV55">
            <v>1.0221841083045929E-3</v>
          </cell>
          <cell r="AW55">
            <v>1.0159060517324198E-3</v>
          </cell>
          <cell r="AX55">
            <v>1.0096485655996144E-3</v>
          </cell>
          <cell r="AY55">
            <v>1.0034118827841069E-3</v>
          </cell>
          <cell r="AZ55">
            <v>9.9719623037174718E-4</v>
          </cell>
          <cell r="BA55">
            <v>9.9100182971169804E-4</v>
          </cell>
          <cell r="BB55">
            <v>9.8482889647201889E-4</v>
          </cell>
          <cell r="BC55">
            <v>9.7867764069542711E-4</v>
          </cell>
          <cell r="BD55">
            <v>9.725482668552271E-4</v>
          </cell>
          <cell r="BE55">
            <v>9.664409739113906E-4</v>
          </cell>
          <cell r="BF55">
            <v>9.6035595536678327E-4</v>
          </cell>
          <cell r="BG55">
            <v>9.5429339932352004E-4</v>
          </cell>
          <cell r="BH55">
            <v>9.4825348853943702E-4</v>
          </cell>
          <cell r="BI55">
            <v>9.4223640048467304E-4</v>
          </cell>
          <cell r="BJ55">
            <v>9.3624230739833985E-4</v>
          </cell>
          <cell r="BK55">
            <v>9.3027137634527925E-4</v>
          </cell>
          <cell r="BL55">
            <v>9.2432376927288325E-4</v>
          </cell>
          <cell r="BM55">
            <v>9.2133819191927134E-4</v>
          </cell>
          <cell r="BN55">
            <v>9.183585935490313E-4</v>
          </cell>
          <cell r="BO55">
            <v>9.1538499325295492E-4</v>
          </cell>
          <cell r="BP55">
            <v>9.1241740980560959E-4</v>
          </cell>
          <cell r="BQ55">
            <v>9.094558616671623E-4</v>
          </cell>
          <cell r="BR55">
            <v>9.0650036698520532E-4</v>
          </cell>
          <cell r="BS55">
            <v>9.0355094359658101E-4</v>
          </cell>
          <cell r="BT55">
            <v>9.0060760902920868E-4</v>
          </cell>
          <cell r="BU55">
            <v>8.9767038050390881E-4</v>
          </cell>
          <cell r="BV55">
            <v>8.9473927493623022E-4</v>
          </cell>
          <cell r="BW55">
            <v>8.9181430893827557E-4</v>
          </cell>
          <cell r="BX55">
            <v>8.8889549882052602E-4</v>
          </cell>
          <cell r="BY55">
            <v>8.8598286059366838E-4</v>
          </cell>
          <cell r="BZ55">
            <v>8.8307640997041818E-4</v>
          </cell>
          <cell r="CA55">
            <v>8.8017616236734568E-4</v>
          </cell>
          <cell r="CB55">
            <v>8.7728213290669862E-4</v>
          </cell>
          <cell r="CC55">
            <v>8.7439433641822533E-4</v>
          </cell>
          <cell r="CD55">
            <v>8.7151278744099822E-4</v>
          </cell>
          <cell r="CE55">
            <v>8.6863750022523429E-4</v>
          </cell>
          <cell r="CF55">
            <v>8.6576848873411519E-4</v>
          </cell>
          <cell r="CG55">
            <v>8.6290576664560786E-4</v>
          </cell>
          <cell r="CH55">
            <v>8.6004934735428161E-4</v>
          </cell>
          <cell r="CI55">
            <v>8.5719924397312513E-4</v>
          </cell>
          <cell r="CJ55">
            <v>8.5435546933536246E-4</v>
          </cell>
          <cell r="CK55">
            <v>8.5151803599626597E-4</v>
          </cell>
          <cell r="CL55">
            <v>8.4868695623496976E-4</v>
          </cell>
          <cell r="CM55">
            <v>8.4586224205627895E-4</v>
          </cell>
          <cell r="CN55">
            <v>8.4304390519248003E-4</v>
          </cell>
          <cell r="CO55">
            <v>8.4023195710514675E-4</v>
          </cell>
          <cell r="CP55">
            <v>8.3742640898694539E-4</v>
          </cell>
          <cell r="CQ55">
            <v>8.3462727176343739E-4</v>
          </cell>
          <cell r="CR55">
            <v>8.3183455609488048E-4</v>
          </cell>
          <cell r="CS55">
            <v>8.2904827237802734E-4</v>
          </cell>
          <cell r="CT55">
            <v>8.2626843074791987E-4</v>
          </cell>
          <cell r="CU55">
            <v>8.2349504107968592E-4</v>
          </cell>
          <cell r="CV55">
            <v>8.2072811299032679E-4</v>
          </cell>
          <cell r="CW55">
            <v>8.1796765584050946E-4</v>
          </cell>
          <cell r="CX55">
            <v>8.1521367873634866E-4</v>
          </cell>
          <cell r="CY55">
            <v>8.1246619053119246E-4</v>
          </cell>
          <cell r="CZ55">
            <v>8.0972519982740101E-4</v>
          </cell>
          <cell r="DA55">
            <v>8.0699071497812417E-4</v>
          </cell>
          <cell r="DB55">
            <v>8.0426274408907457E-4</v>
          </cell>
          <cell r="DC55">
            <v>8.0154129502029955E-4</v>
          </cell>
          <cell r="DD55">
            <v>7.9882637538794803E-4</v>
          </cell>
          <cell r="DE55">
            <v>7.9611799256603527E-4</v>
          </cell>
          <cell r="DF55">
            <v>7.934161536882027E-4</v>
          </cell>
          <cell r="DG55">
            <v>7.9072086564947698E-4</v>
          </cell>
          <cell r="DH55">
            <v>7.8803213510802116E-4</v>
          </cell>
          <cell r="DI55">
            <v>7.8534996848688798E-4</v>
          </cell>
          <cell r="DJ55">
            <v>7.8267437197576401E-4</v>
          </cell>
          <cell r="DL55" t="str">
            <v>.Transportation Freight.FreightMBService requested.Transportation Freight.Freight.Air</v>
          </cell>
        </row>
        <row r="56">
          <cell r="DL56" t="str">
            <v/>
          </cell>
        </row>
        <row r="57">
          <cell r="M57" t="str">
            <v>k*tkm</v>
          </cell>
          <cell r="N57">
            <v>0.9597601835262668</v>
          </cell>
          <cell r="O57">
            <v>0.96000838483338691</v>
          </cell>
          <cell r="P57">
            <v>0.95503990214377943</v>
          </cell>
          <cell r="Q57">
            <v>0.9517613109834917</v>
          </cell>
          <cell r="R57">
            <v>0.95611932534064703</v>
          </cell>
          <cell r="S57">
            <v>0.95507189148924931</v>
          </cell>
          <cell r="T57">
            <v>0.9526072576441168</v>
          </cell>
          <cell r="U57">
            <v>0.95417774778473841</v>
          </cell>
          <cell r="V57">
            <v>0.95342166005937201</v>
          </cell>
          <cell r="W57">
            <v>0.95390390180696072</v>
          </cell>
          <cell r="X57">
            <v>0.95908594269350944</v>
          </cell>
          <cell r="Y57">
            <v>0.96012701640923859</v>
          </cell>
          <cell r="Z57">
            <v>0.95637306493581997</v>
          </cell>
          <cell r="AA57">
            <v>0.95622721592624504</v>
          </cell>
          <cell r="AB57">
            <v>0.95625492571934545</v>
          </cell>
          <cell r="AC57">
            <v>0.95490196194196697</v>
          </cell>
          <cell r="AD57">
            <v>0.95603069194225598</v>
          </cell>
          <cell r="AE57">
            <v>0.95429111026016344</v>
          </cell>
          <cell r="AF57">
            <v>0.9575346579341818</v>
          </cell>
          <cell r="AG57">
            <v>0.95758863967073993</v>
          </cell>
          <cell r="AH57">
            <v>0.94339193058263049</v>
          </cell>
          <cell r="AI57">
            <v>0.95120920232145767</v>
          </cell>
          <cell r="AJ57">
            <v>0.95949580101644805</v>
          </cell>
          <cell r="AK57">
            <v>0.95953814863548814</v>
          </cell>
          <cell r="AL57">
            <v>0.95958073135768085</v>
          </cell>
          <cell r="AM57">
            <v>0.95962355035652835</v>
          </cell>
          <cell r="AN57">
            <v>0.95966660680450755</v>
          </cell>
          <cell r="AO57">
            <v>0.95970990187292815</v>
          </cell>
          <cell r="AP57">
            <v>0.95975343673178937</v>
          </cell>
          <cell r="AQ57">
            <v>0.95979721254963279</v>
          </cell>
          <cell r="AR57">
            <v>0.95984123049339443</v>
          </cell>
          <cell r="AS57">
            <v>0.95988549172825366</v>
          </cell>
          <cell r="AT57">
            <v>0.95992999741747986</v>
          </cell>
          <cell r="AU57">
            <v>0.95997474872227773</v>
          </cell>
          <cell r="AV57">
            <v>0.96001974680162883</v>
          </cell>
          <cell r="AW57">
            <v>0.96006499281213231</v>
          </cell>
          <cell r="AX57">
            <v>0.96011048790784226</v>
          </cell>
          <cell r="AY57">
            <v>0.96015623324010313</v>
          </cell>
          <cell r="AZ57">
            <v>0.96020222995738291</v>
          </cell>
          <cell r="BA57">
            <v>0.96024847920510403</v>
          </cell>
          <cell r="BB57">
            <v>0.96029498212547149</v>
          </cell>
          <cell r="BC57">
            <v>0.96034173985729931</v>
          </cell>
          <cell r="BD57">
            <v>0.96038875353583397</v>
          </cell>
          <cell r="BE57">
            <v>0.96043602429257602</v>
          </cell>
          <cell r="BF57">
            <v>0.96048355325509893</v>
          </cell>
          <cell r="BG57">
            <v>0.96053134154686615</v>
          </cell>
          <cell r="BH57">
            <v>0.96057939028704509</v>
          </cell>
          <cell r="BI57">
            <v>0.96062770059031921</v>
          </cell>
          <cell r="BJ57">
            <v>0.96067627356669782</v>
          </cell>
          <cell r="BK57">
            <v>0.96072511032132324</v>
          </cell>
          <cell r="BL57">
            <v>0.96077421195427559</v>
          </cell>
          <cell r="BM57">
            <v>0.96079892934362987</v>
          </cell>
          <cell r="BN57">
            <v>0.96082371378500486</v>
          </cell>
          <cell r="BO57">
            <v>0.96084856541580688</v>
          </cell>
          <cell r="BP57">
            <v>0.96087348437308451</v>
          </cell>
          <cell r="BQ57">
            <v>0.96089847079352242</v>
          </cell>
          <cell r="BR57">
            <v>0.9609235248134349</v>
          </cell>
          <cell r="BS57">
            <v>0.96094864656875878</v>
          </cell>
          <cell r="BT57">
            <v>0.9609738361950475</v>
          </cell>
          <cell r="BU57">
            <v>0.96099909382746418</v>
          </cell>
          <cell r="BV57">
            <v>0.961024419600775</v>
          </cell>
          <cell r="BW57">
            <v>0.96104981364934228</v>
          </cell>
          <cell r="BX57">
            <v>0.96107527610711818</v>
          </cell>
          <cell r="BY57">
            <v>0.96110080710763757</v>
          </cell>
          <cell r="BZ57">
            <v>0.96112640678401173</v>
          </cell>
          <cell r="CA57">
            <v>0.96115207526892055</v>
          </cell>
          <cell r="CB57">
            <v>0.96117781269460689</v>
          </cell>
          <cell r="CC57">
            <v>0.96120361919286845</v>
          </cell>
          <cell r="CD57">
            <v>0.96122949489505172</v>
          </cell>
          <cell r="CE57">
            <v>0.96125543993204465</v>
          </cell>
          <cell r="CF57">
            <v>0.9612814544342696</v>
          </cell>
          <cell r="CG57">
            <v>0.96130753853167628</v>
          </cell>
          <cell r="CH57">
            <v>0.96133369235373467</v>
          </cell>
          <cell r="CI57">
            <v>0.96135991602942805</v>
          </cell>
          <cell r="CJ57">
            <v>0.96138620968724542</v>
          </cell>
          <cell r="CK57">
            <v>0.96141257345517495</v>
          </cell>
          <cell r="CL57">
            <v>0.96143900746069599</v>
          </cell>
          <cell r="CM57">
            <v>0.96146551183077245</v>
          </cell>
          <cell r="CN57">
            <v>0.96149208669184494</v>
          </cell>
          <cell r="CO57">
            <v>0.96151873216982398</v>
          </cell>
          <cell r="CP57">
            <v>0.96154544839008182</v>
          </cell>
          <cell r="CQ57">
            <v>0.96157223547744608</v>
          </cell>
          <cell r="CR57">
            <v>0.96159909355619155</v>
          </cell>
          <cell r="CS57">
            <v>0.96162602275003262</v>
          </cell>
          <cell r="CT57">
            <v>0.96165302318211654</v>
          </cell>
          <cell r="CU57">
            <v>0.96168009497501483</v>
          </cell>
          <cell r="CV57">
            <v>0.96170723825071658</v>
          </cell>
          <cell r="CW57">
            <v>0.96173445313062023</v>
          </cell>
          <cell r="CX57">
            <v>0.96176173973552648</v>
          </cell>
          <cell r="CY57">
            <v>0.96178909818562974</v>
          </cell>
          <cell r="CZ57">
            <v>0.96181652860051148</v>
          </cell>
          <cell r="DA57">
            <v>0.96184403109913164</v>
          </cell>
          <cell r="DB57">
            <v>0.96187160579982101</v>
          </cell>
          <cell r="DC57">
            <v>0.96189925282027378</v>
          </cell>
          <cell r="DD57">
            <v>0.96192697227753921</v>
          </cell>
          <cell r="DE57">
            <v>0.96195476428801396</v>
          </cell>
          <cell r="DF57">
            <v>0.96198262896743425</v>
          </cell>
          <cell r="DG57">
            <v>0.96201056643086791</v>
          </cell>
          <cell r="DH57">
            <v>0.96203857679270599</v>
          </cell>
          <cell r="DI57">
            <v>0.9620666601666551</v>
          </cell>
          <cell r="DJ57">
            <v>0.9620948166657296</v>
          </cell>
          <cell r="DL57" t="str">
            <v>.Transportation Freight.FreightONService requested.Transportation Freight.Freight.Land</v>
          </cell>
        </row>
        <row r="58">
          <cell r="M58" t="str">
            <v>k*tkm</v>
          </cell>
          <cell r="N58">
            <v>3.8458140574033677E-2</v>
          </cell>
          <cell r="O58">
            <v>3.8367725958396146E-2</v>
          </cell>
          <cell r="P58">
            <v>4.3777276642270394E-2</v>
          </cell>
          <cell r="Q58">
            <v>4.7014415477638162E-2</v>
          </cell>
          <cell r="R58">
            <v>4.2489779881288971E-2</v>
          </cell>
          <cell r="S58">
            <v>4.3070956924132299E-2</v>
          </cell>
          <cell r="T58">
            <v>4.6023954164453193E-2</v>
          </cell>
          <cell r="U58">
            <v>4.4753225364301645E-2</v>
          </cell>
          <cell r="V58">
            <v>4.5314738520871339E-2</v>
          </cell>
          <cell r="W58">
            <v>4.4679496485262926E-2</v>
          </cell>
          <cell r="X58">
            <v>3.9458092313895125E-2</v>
          </cell>
          <cell r="Y58">
            <v>3.8408613154661139E-2</v>
          </cell>
          <cell r="Z58">
            <v>4.2072989037577252E-2</v>
          </cell>
          <cell r="AA58">
            <v>4.2313133056454212E-2</v>
          </cell>
          <cell r="AB58">
            <v>4.2317819140620196E-2</v>
          </cell>
          <cell r="AC58">
            <v>4.3720756695765792E-2</v>
          </cell>
          <cell r="AD58">
            <v>4.2533135128437559E-2</v>
          </cell>
          <cell r="AE58">
            <v>4.3735863790656554E-2</v>
          </cell>
          <cell r="AF58">
            <v>4.0440548388875237E-2</v>
          </cell>
          <cell r="AG58">
            <v>4.0611726165564528E-2</v>
          </cell>
          <cell r="AH58">
            <v>5.5226105379003049E-2</v>
          </cell>
          <cell r="AI58">
            <v>4.685291422546866E-2</v>
          </cell>
          <cell r="AJ58">
            <v>3.8785491078452417E-2</v>
          </cell>
          <cell r="AK58">
            <v>3.8743973358287484E-2</v>
          </cell>
          <cell r="AL58">
            <v>3.8702232026542549E-2</v>
          </cell>
          <cell r="AM58">
            <v>3.8660265977851667E-2</v>
          </cell>
          <cell r="AN58">
            <v>3.861807410796185E-2</v>
          </cell>
          <cell r="AO58">
            <v>3.8575655313868973E-2</v>
          </cell>
          <cell r="AP58">
            <v>3.853300849395562E-2</v>
          </cell>
          <cell r="AQ58">
            <v>3.8490132548131273E-2</v>
          </cell>
          <cell r="AR58">
            <v>3.8447026377974425E-2</v>
          </cell>
          <cell r="AS58">
            <v>3.8403688886877008E-2</v>
          </cell>
          <cell r="AT58">
            <v>3.8360118980190878E-2</v>
          </cell>
          <cell r="AU58">
            <v>3.8316315565376464E-2</v>
          </cell>
          <cell r="AV58">
            <v>3.8272277552153657E-2</v>
          </cell>
          <cell r="AW58">
            <v>3.8228003852654791E-2</v>
          </cell>
          <cell r="AX58">
            <v>3.8183493381579871E-2</v>
          </cell>
          <cell r="AY58">
            <v>3.8138745056353986E-2</v>
          </cell>
          <cell r="AZ58">
            <v>3.8093757797286854E-2</v>
          </cell>
          <cell r="BA58">
            <v>3.8048530527734686E-2</v>
          </cell>
          <cell r="BB58">
            <v>3.8003062174264142E-2</v>
          </cell>
          <cell r="BC58">
            <v>3.7957351666818594E-2</v>
          </cell>
          <cell r="BD58">
            <v>3.791139793888653E-2</v>
          </cell>
          <cell r="BE58">
            <v>3.7865199927672254E-2</v>
          </cell>
          <cell r="BF58">
            <v>3.7818756574268725E-2</v>
          </cell>
          <cell r="BG58">
            <v>3.7772066823832669E-2</v>
          </cell>
          <cell r="BH58">
            <v>3.7725129625761959E-2</v>
          </cell>
          <cell r="BI58">
            <v>3.7677943933875087E-2</v>
          </cell>
          <cell r="BJ58">
            <v>3.7630508706593055E-2</v>
          </cell>
          <cell r="BK58">
            <v>3.7582822907123281E-2</v>
          </cell>
          <cell r="BL58">
            <v>3.7534885503645879E-2</v>
          </cell>
          <cell r="BM58">
            <v>3.751075770140834E-2</v>
          </cell>
          <cell r="BN58">
            <v>3.7486566211419617E-2</v>
          </cell>
          <cell r="BO58">
            <v>3.7462310904856078E-2</v>
          </cell>
          <cell r="BP58">
            <v>3.7437991653244303E-2</v>
          </cell>
          <cell r="BQ58">
            <v>3.741360832846724E-2</v>
          </cell>
          <cell r="BR58">
            <v>3.7389160802770445E-2</v>
          </cell>
          <cell r="BS58">
            <v>3.7364648948768245E-2</v>
          </cell>
          <cell r="BT58">
            <v>3.7340072639450127E-2</v>
          </cell>
          <cell r="BU58">
            <v>3.7315431748186981E-2</v>
          </cell>
          <cell r="BV58">
            <v>3.7290726148737463E-2</v>
          </cell>
          <cell r="BW58">
            <v>3.7265955715254401E-2</v>
          </cell>
          <cell r="BX58">
            <v>3.7241120322291224E-2</v>
          </cell>
          <cell r="BY58">
            <v>3.7216219844808378E-2</v>
          </cell>
          <cell r="BZ58">
            <v>3.719125415817983E-2</v>
          </cell>
          <cell r="CA58">
            <v>3.7166223138199624E-2</v>
          </cell>
          <cell r="CB58">
            <v>3.7141126661088396E-2</v>
          </cell>
          <cell r="CC58">
            <v>3.7115964603500001E-2</v>
          </cell>
          <cell r="CD58">
            <v>3.7090736842528123E-2</v>
          </cell>
          <cell r="CE58">
            <v>3.7065443255712954E-2</v>
          </cell>
          <cell r="CF58">
            <v>3.7040083721047876E-2</v>
          </cell>
          <cell r="CG58">
            <v>3.7014658116986184E-2</v>
          </cell>
          <cell r="CH58">
            <v>3.6989166322447885E-2</v>
          </cell>
          <cell r="CI58">
            <v>3.6963608216826468E-2</v>
          </cell>
          <cell r="CJ58">
            <v>3.6937983679995741E-2</v>
          </cell>
          <cell r="CK58">
            <v>3.6912292592316709E-2</v>
          </cell>
          <cell r="CL58">
            <v>3.6886534834644456E-2</v>
          </cell>
          <cell r="CM58">
            <v>3.6860710288335111E-2</v>
          </cell>
          <cell r="CN58">
            <v>3.6834818835252775E-2</v>
          </cell>
          <cell r="CO58">
            <v>3.6808860357776516E-2</v>
          </cell>
          <cell r="CP58">
            <v>3.6782834738807502E-2</v>
          </cell>
          <cell r="CQ58">
            <v>3.6756741861775931E-2</v>
          </cell>
          <cell r="CR58">
            <v>3.6730581610648183E-2</v>
          </cell>
          <cell r="CS58">
            <v>3.6704353869934002E-2</v>
          </cell>
          <cell r="CT58">
            <v>3.6678058524693587E-2</v>
          </cell>
          <cell r="CU58">
            <v>3.6651695460544823E-2</v>
          </cell>
          <cell r="CV58">
            <v>3.6625264563670525E-2</v>
          </cell>
          <cell r="CW58">
            <v>3.6598765720825648E-2</v>
          </cell>
          <cell r="CX58">
            <v>3.6572198819344641E-2</v>
          </cell>
          <cell r="CY58">
            <v>3.6545563747148714E-2</v>
          </cell>
          <cell r="CZ58">
            <v>3.6518860392753268E-2</v>
          </cell>
          <cell r="DA58">
            <v>3.6492088645275166E-2</v>
          </cell>
          <cell r="DB58">
            <v>3.6465248394440271E-2</v>
          </cell>
          <cell r="DC58">
            <v>3.6438339530590842E-2</v>
          </cell>
          <cell r="DD58">
            <v>3.6411361944693015E-2</v>
          </cell>
          <cell r="DE58">
            <v>3.6384315528344292E-2</v>
          </cell>
          <cell r="DF58">
            <v>3.6357200173781155E-2</v>
          </cell>
          <cell r="DG58">
            <v>3.6330015773886531E-2</v>
          </cell>
          <cell r="DH58">
            <v>3.6302762222197492E-2</v>
          </cell>
          <cell r="DI58">
            <v>3.6275439412912849E-2</v>
          </cell>
          <cell r="DJ58">
            <v>3.624804724090077E-2</v>
          </cell>
          <cell r="DL58" t="str">
            <v>.Transportation Freight.FreightONService requested.Transportation Freight.Freight.Marine</v>
          </cell>
        </row>
        <row r="59">
          <cell r="M59" t="str">
            <v>k*tkm</v>
          </cell>
          <cell r="N59">
            <v>1.7816758996995745E-3</v>
          </cell>
          <cell r="O59">
            <v>1.6238892082169425E-3</v>
          </cell>
          <cell r="P59">
            <v>1.1828212139501234E-3</v>
          </cell>
          <cell r="Q59">
            <v>1.2242735388700778E-3</v>
          </cell>
          <cell r="R59">
            <v>1.3908947780640086E-3</v>
          </cell>
          <cell r="S59">
            <v>1.8571515866183603E-3</v>
          </cell>
          <cell r="T59">
            <v>1.3687881914299816E-3</v>
          </cell>
          <cell r="U59">
            <v>1.0690268509599931E-3</v>
          </cell>
          <cell r="V59">
            <v>1.2636014197566123E-3</v>
          </cell>
          <cell r="W59">
            <v>1.41660170777631E-3</v>
          </cell>
          <cell r="X59">
            <v>1.4559649925954426E-3</v>
          </cell>
          <cell r="Y59">
            <v>1.4643704361003171E-3</v>
          </cell>
          <cell r="Z59">
            <v>1.5539460266027426E-3</v>
          </cell>
          <cell r="AA59">
            <v>1.4596510173007717E-3</v>
          </cell>
          <cell r="AB59">
            <v>1.4272551400343158E-3</v>
          </cell>
          <cell r="AC59">
            <v>1.3772813622672058E-3</v>
          </cell>
          <cell r="AD59">
            <v>1.4361729293064149E-3</v>
          </cell>
          <cell r="AE59">
            <v>1.9730259491799488E-3</v>
          </cell>
          <cell r="AF59">
            <v>2.0247936769429674E-3</v>
          </cell>
          <cell r="AG59">
            <v>1.7996341636955869E-3</v>
          </cell>
          <cell r="AH59">
            <v>1.3819640383664815E-3</v>
          </cell>
          <cell r="AI59">
            <v>1.9378834530736245E-3</v>
          </cell>
          <cell r="AJ59">
            <v>1.7187079050995347E-3</v>
          </cell>
          <cell r="AK59">
            <v>1.7178780062244306E-3</v>
          </cell>
          <cell r="AL59">
            <v>1.7170366157765612E-3</v>
          </cell>
          <cell r="AM59">
            <v>1.7161836656199316E-3</v>
          </cell>
          <cell r="AN59">
            <v>1.7153190875306434E-3</v>
          </cell>
          <cell r="AO59">
            <v>1.7144428132028885E-3</v>
          </cell>
          <cell r="AP59">
            <v>1.7135547742550517E-3</v>
          </cell>
          <cell r="AQ59">
            <v>1.712654902235938E-3</v>
          </cell>
          <cell r="AR59">
            <v>1.7117431286311098E-3</v>
          </cell>
          <cell r="AS59">
            <v>1.7108193848693475E-3</v>
          </cell>
          <cell r="AT59">
            <v>1.7098836023292261E-3</v>
          </cell>
          <cell r="AU59">
            <v>1.7089357123458114E-3</v>
          </cell>
          <cell r="AV59">
            <v>1.7079756462174782E-3</v>
          </cell>
          <cell r="AW59">
            <v>1.7070033352128491E-3</v>
          </cell>
          <cell r="AX59">
            <v>1.7060187105778541E-3</v>
          </cell>
          <cell r="AY59">
            <v>1.705021703542917E-3</v>
          </cell>
          <cell r="AZ59">
            <v>1.7040122453302587E-3</v>
          </cell>
          <cell r="BA59">
            <v>1.7029902671613318E-3</v>
          </cell>
          <cell r="BB59">
            <v>1.7019557002643754E-3</v>
          </cell>
          <cell r="BC59">
            <v>1.7009084758820971E-3</v>
          </cell>
          <cell r="BD59">
            <v>1.6998485252794815E-3</v>
          </cell>
          <cell r="BE59">
            <v>1.6987757797517252E-3</v>
          </cell>
          <cell r="BF59">
            <v>1.6976901706322986E-3</v>
          </cell>
          <cell r="BG59">
            <v>1.6965916293011358E-3</v>
          </cell>
          <cell r="BH59">
            <v>1.695480087192955E-3</v>
          </cell>
          <cell r="BI59">
            <v>1.6943554758057043E-3</v>
          </cell>
          <cell r="BJ59">
            <v>1.6932177267091411E-3</v>
          </cell>
          <cell r="BK59">
            <v>1.6920667715535364E-3</v>
          </cell>
          <cell r="BL59">
            <v>1.6909025420785134E-3</v>
          </cell>
          <cell r="BM59">
            <v>1.6903129549617653E-3</v>
          </cell>
          <cell r="BN59">
            <v>1.6897200035755023E-3</v>
          </cell>
          <cell r="BO59">
            <v>1.6891236793370806E-3</v>
          </cell>
          <cell r="BP59">
            <v>1.688523973671223E-3</v>
          </cell>
          <cell r="BQ59">
            <v>1.6879208780103145E-3</v>
          </cell>
          <cell r="BR59">
            <v>1.6873143837947008E-3</v>
          </cell>
          <cell r="BS59">
            <v>1.6867044824729872E-3</v>
          </cell>
          <cell r="BT59">
            <v>1.6860911655023428E-3</v>
          </cell>
          <cell r="BU59">
            <v>1.6854744243488034E-3</v>
          </cell>
          <cell r="BV59">
            <v>1.6848542504875792E-3</v>
          </cell>
          <cell r="BW59">
            <v>1.6842306354033628E-3</v>
          </cell>
          <cell r="BX59">
            <v>1.6836035705906402E-3</v>
          </cell>
          <cell r="BY59">
            <v>1.6829730475540036E-3</v>
          </cell>
          <cell r="BZ59">
            <v>1.6823390578084663E-3</v>
          </cell>
          <cell r="CA59">
            <v>1.6817015928797801E-3</v>
          </cell>
          <cell r="CB59">
            <v>1.6810606443047544E-3</v>
          </cell>
          <cell r="CC59">
            <v>1.6804162036315766E-3</v>
          </cell>
          <cell r="CD59">
            <v>1.6797682624201369E-3</v>
          </cell>
          <cell r="CE59">
            <v>1.6791168122423541E-3</v>
          </cell>
          <cell r="CF59">
            <v>1.6784618446825004E-3</v>
          </cell>
          <cell r="CG59">
            <v>1.6778033513375344E-3</v>
          </cell>
          <cell r="CH59">
            <v>1.677141323817431E-3</v>
          </cell>
          <cell r="CI59">
            <v>1.6764757537455165E-3</v>
          </cell>
          <cell r="CJ59">
            <v>1.675806632758803E-3</v>
          </cell>
          <cell r="CK59">
            <v>1.675133952508329E-3</v>
          </cell>
          <cell r="CL59">
            <v>1.6744577046594971E-3</v>
          </cell>
          <cell r="CM59">
            <v>1.6737778808924178E-3</v>
          </cell>
          <cell r="CN59">
            <v>1.6730944729022538E-3</v>
          </cell>
          <cell r="CO59">
            <v>1.6724074723995655E-3</v>
          </cell>
          <cell r="CP59">
            <v>1.6717168711106627E-3</v>
          </cell>
          <cell r="CQ59">
            <v>1.6710226607779507E-3</v>
          </cell>
          <cell r="CR59">
            <v>1.6703248331602857E-3</v>
          </cell>
          <cell r="CS59">
            <v>1.6696233800333313E-3</v>
          </cell>
          <cell r="CT59">
            <v>1.6689182931899115E-3</v>
          </cell>
          <cell r="CU59">
            <v>1.6682095644403728E-3</v>
          </cell>
          <cell r="CV59">
            <v>1.6674971856129449E-3</v>
          </cell>
          <cell r="CW59">
            <v>1.6667811485541022E-3</v>
          </cell>
          <cell r="CX59">
            <v>1.666061445128931E-3</v>
          </cell>
          <cell r="CY59">
            <v>1.6653380672214961E-3</v>
          </cell>
          <cell r="CZ59">
            <v>1.6646110067352099E-3</v>
          </cell>
          <cell r="DA59">
            <v>1.6638802555932032E-3</v>
          </cell>
          <cell r="DB59">
            <v>1.6631458057387008E-3</v>
          </cell>
          <cell r="DC59">
            <v>1.6624076491353953E-3</v>
          </cell>
          <cell r="DD59">
            <v>1.6616657777678246E-3</v>
          </cell>
          <cell r="DE59">
            <v>1.6609201836417526E-3</v>
          </cell>
          <cell r="DF59">
            <v>1.6601708587845503E-3</v>
          </cell>
          <cell r="DG59">
            <v>1.6594177952455782E-3</v>
          </cell>
          <cell r="DH59">
            <v>1.6586609850965739E-3</v>
          </cell>
          <cell r="DI59">
            <v>1.6579004204320394E-3</v>
          </cell>
          <cell r="DJ59">
            <v>1.6571360933696285E-3</v>
          </cell>
          <cell r="DL59" t="str">
            <v>.Transportation Freight.FreightONService requested.Transportation Freight.Freight.Air</v>
          </cell>
        </row>
        <row r="60">
          <cell r="DL60" t="str">
            <v/>
          </cell>
        </row>
        <row r="61">
          <cell r="M61" t="str">
            <v>k*tkm</v>
          </cell>
          <cell r="N61">
            <v>0.76132173029938499</v>
          </cell>
          <cell r="O61">
            <v>0.7593736402835789</v>
          </cell>
          <cell r="P61">
            <v>0.73999413470809028</v>
          </cell>
          <cell r="Q61">
            <v>0.74116763237819483</v>
          </cell>
          <cell r="R61">
            <v>0.75852794707363758</v>
          </cell>
          <cell r="S61">
            <v>0.7320670543236395</v>
          </cell>
          <cell r="T61">
            <v>0.73896365898119987</v>
          </cell>
          <cell r="U61">
            <v>0.75171981490212114</v>
          </cell>
          <cell r="V61">
            <v>0.75791682746982791</v>
          </cell>
          <cell r="W61">
            <v>0.77579396429518499</v>
          </cell>
          <cell r="X61">
            <v>0.78077094451325946</v>
          </cell>
          <cell r="Y61">
            <v>0.80291168041624916</v>
          </cell>
          <cell r="Z61">
            <v>0.80933018631711029</v>
          </cell>
          <cell r="AA61">
            <v>0.80828349926204346</v>
          </cell>
          <cell r="AB61">
            <v>0.80825066403965506</v>
          </cell>
          <cell r="AC61">
            <v>0.81371814980217583</v>
          </cell>
          <cell r="AD61">
            <v>0.82709932076194703</v>
          </cell>
          <cell r="AE61">
            <v>0.8256606281411577</v>
          </cell>
          <cell r="AF61">
            <v>0.81769129669558416</v>
          </cell>
          <cell r="AG61">
            <v>0.81757687193936701</v>
          </cell>
          <cell r="AH61">
            <v>0.81202511833630309</v>
          </cell>
          <cell r="AI61">
            <v>0.81290351499651436</v>
          </cell>
          <cell r="AJ61">
            <v>0.82319834444169326</v>
          </cell>
          <cell r="AK61">
            <v>0.8247457143005571</v>
          </cell>
          <cell r="AL61">
            <v>0.8262836320803385</v>
          </cell>
          <cell r="AM61">
            <v>0.8278120814837</v>
          </cell>
          <cell r="AN61">
            <v>0.82933104708559346</v>
          </cell>
          <cell r="AO61">
            <v>0.83084051432731043</v>
          </cell>
          <cell r="AP61">
            <v>0.83234046951036744</v>
          </cell>
          <cell r="AQ61">
            <v>0.83383089979023417</v>
          </cell>
          <cell r="AR61">
            <v>0.83531179316990434</v>
          </cell>
          <cell r="AS61">
            <v>0.83678313849331643</v>
          </cell>
          <cell r="AT61">
            <v>0.83824492543862483</v>
          </cell>
          <cell r="AU61">
            <v>0.83969714451132726</v>
          </cell>
          <cell r="AV61">
            <v>0.84113978703725034</v>
          </cell>
          <cell r="AW61">
            <v>0.84257284515539921</v>
          </cell>
          <cell r="AX61">
            <v>0.84399631181067236</v>
          </cell>
          <cell r="AY61">
            <v>0.8454101807464478</v>
          </cell>
          <cell r="AZ61">
            <v>0.84681444649704218</v>
          </cell>
          <cell r="BA61">
            <v>0.8482091043800486</v>
          </cell>
          <cell r="BB61">
            <v>0.84959415048855447</v>
          </cell>
          <cell r="BC61">
            <v>0.8509695816832461</v>
          </cell>
          <cell r="BD61">
            <v>0.85233539558440063</v>
          </cell>
          <cell r="BE61">
            <v>0.8536915905637712</v>
          </cell>
          <cell r="BF61">
            <v>0.85503816573636882</v>
          </cell>
          <cell r="BG61">
            <v>0.85637512095214341</v>
          </cell>
          <cell r="BH61">
            <v>0.85770245678756918</v>
          </cell>
          <cell r="BI61">
            <v>0.85902017453713697</v>
          </cell>
          <cell r="BJ61">
            <v>0.86032827620475816</v>
          </cell>
          <cell r="BK61">
            <v>0.86162676449508269</v>
          </cell>
          <cell r="BL61">
            <v>0.86291564280473643</v>
          </cell>
          <cell r="BM61">
            <v>0.86355616149503034</v>
          </cell>
          <cell r="BN61">
            <v>0.86419428226634443</v>
          </cell>
          <cell r="BO61">
            <v>0.86483000569144752</v>
          </cell>
          <cell r="BP61">
            <v>0.86546333238447515</v>
          </cell>
          <cell r="BQ61">
            <v>0.86609426300064873</v>
          </cell>
          <cell r="BR61">
            <v>0.86672279823599463</v>
          </cell>
          <cell r="BS61">
            <v>0.86734893882706099</v>
          </cell>
          <cell r="BT61">
            <v>0.86797268555063523</v>
          </cell>
          <cell r="BU61">
            <v>0.86859403922345901</v>
          </cell>
          <cell r="BV61">
            <v>0.86921300070194352</v>
          </cell>
          <cell r="BW61">
            <v>0.86982957088188273</v>
          </cell>
          <cell r="BX61">
            <v>0.87044375069816715</v>
          </cell>
          <cell r="BY61">
            <v>0.87105554112449535</v>
          </cell>
          <cell r="BZ61">
            <v>0.87166494317308552</v>
          </cell>
          <cell r="CA61">
            <v>0.87227195789438616</v>
          </cell>
          <cell r="CB61">
            <v>0.87287658637678556</v>
          </cell>
          <cell r="CC61">
            <v>0.87347882974632141</v>
          </cell>
          <cell r="CD61">
            <v>0.87407868916638831</v>
          </cell>
          <cell r="CE61">
            <v>0.87467616583744623</v>
          </cell>
          <cell r="CF61">
            <v>0.87527126099672736</v>
          </cell>
          <cell r="CG61">
            <v>0.87586397591794218</v>
          </cell>
          <cell r="CH61">
            <v>0.87645431191098555</v>
          </cell>
          <cell r="CI61">
            <v>0.87704227032164184</v>
          </cell>
          <cell r="CJ61">
            <v>0.87762785253128961</v>
          </cell>
          <cell r="CK61">
            <v>0.87821105995660576</v>
          </cell>
          <cell r="CL61">
            <v>0.87879189404926916</v>
          </cell>
          <cell r="CM61">
            <v>0.87937035629566385</v>
          </cell>
          <cell r="CN61">
            <v>0.87994644821658152</v>
          </cell>
          <cell r="CO61">
            <v>0.88052017136692418</v>
          </cell>
          <cell r="CP61">
            <v>0.88109152733540597</v>
          </cell>
          <cell r="CQ61">
            <v>0.88166051774425447</v>
          </cell>
          <cell r="CR61">
            <v>0.8822271442489118</v>
          </cell>
          <cell r="CS61">
            <v>0.88279140853773608</v>
          </cell>
          <cell r="CT61">
            <v>0.883353312331701</v>
          </cell>
          <cell r="CU61">
            <v>0.88391285738409708</v>
          </cell>
          <cell r="CV61">
            <v>0.88447004548023078</v>
          </cell>
          <cell r="CW61">
            <v>0.88502487843712485</v>
          </cell>
          <cell r="CX61">
            <v>0.88557735810321803</v>
          </cell>
          <cell r="CY61">
            <v>0.88612748635806349</v>
          </cell>
          <cell r="CZ61">
            <v>0.88667526511202921</v>
          </cell>
          <cell r="DA61">
            <v>0.88722069630599643</v>
          </cell>
          <cell r="DB61">
            <v>0.88776378191105842</v>
          </cell>
          <cell r="DC61">
            <v>0.88830452392822001</v>
          </cell>
          <cell r="DD61">
            <v>0.88884292438809587</v>
          </cell>
          <cell r="DE61">
            <v>0.88937898535060944</v>
          </cell>
          <cell r="DF61">
            <v>0.88991270890469176</v>
          </cell>
          <cell r="DG61">
            <v>0.89044409716797979</v>
          </cell>
          <cell r="DH61">
            <v>0.89097315228651586</v>
          </cell>
          <cell r="DI61">
            <v>0.89149987643444573</v>
          </cell>
          <cell r="DJ61">
            <v>0.89202427181371791</v>
          </cell>
          <cell r="DL61" t="str">
            <v>.Transportation Freight.FreightQCService requested.Transportation Freight.Freight.Land</v>
          </cell>
        </row>
        <row r="62">
          <cell r="M62" t="str">
            <v>k*tkm</v>
          </cell>
          <cell r="N62">
            <v>0.23786886481365277</v>
          </cell>
          <cell r="O62">
            <v>0.23964128165153045</v>
          </cell>
          <cell r="P62">
            <v>0.25881532151506198</v>
          </cell>
          <cell r="Q62">
            <v>0.25798880434780758</v>
          </cell>
          <cell r="R62">
            <v>0.24068530943925276</v>
          </cell>
          <cell r="S62">
            <v>0.26732296708716413</v>
          </cell>
          <cell r="T62">
            <v>0.25998836149148824</v>
          </cell>
          <cell r="U62">
            <v>0.24731649136647055</v>
          </cell>
          <cell r="V62">
            <v>0.24152860130157114</v>
          </cell>
          <cell r="W62">
            <v>0.22380190903177144</v>
          </cell>
          <cell r="X62">
            <v>0.21869099461661595</v>
          </cell>
          <cell r="Y62">
            <v>0.19642375026966682</v>
          </cell>
          <cell r="Z62">
            <v>0.18950316510773083</v>
          </cell>
          <cell r="AA62">
            <v>0.19057517717848743</v>
          </cell>
          <cell r="AB62">
            <v>0.19061877007714431</v>
          </cell>
          <cell r="AC62">
            <v>0.18510961142813062</v>
          </cell>
          <cell r="AD62">
            <v>0.17171967209048442</v>
          </cell>
          <cell r="AE62">
            <v>0.17306902716588821</v>
          </cell>
          <cell r="AF62">
            <v>0.18098795494296696</v>
          </cell>
          <cell r="AG62">
            <v>0.18104143854329968</v>
          </cell>
          <cell r="AH62">
            <v>0.18715848094400633</v>
          </cell>
          <cell r="AI62">
            <v>0.18615037050789265</v>
          </cell>
          <cell r="AJ62">
            <v>0.1754625435897251</v>
          </cell>
          <cell r="AK62">
            <v>0.17389189156432663</v>
          </cell>
          <cell r="AL62">
            <v>0.17233032682059013</v>
          </cell>
          <cell r="AM62">
            <v>0.17077786067398423</v>
          </cell>
          <cell r="AN62">
            <v>0.16923450351182015</v>
          </cell>
          <cell r="AO62">
            <v>0.16770026479876102</v>
          </cell>
          <cell r="AP62">
            <v>0.16617515308249367</v>
          </cell>
          <cell r="AQ62">
            <v>0.16465917599955823</v>
          </cell>
          <cell r="AR62">
            <v>0.16315234028133352</v>
          </cell>
          <cell r="AS62">
            <v>0.16165465176017291</v>
          </cell>
          <cell r="AT62">
            <v>0.16016611537568867</v>
          </cell>
          <cell r="AU62">
            <v>0.15868673518118012</v>
          </cell>
          <cell r="AV62">
            <v>0.15721651435020251</v>
          </cell>
          <cell r="AW62">
            <v>0.15575545518327238</v>
          </cell>
          <cell r="AX62">
            <v>0.15430355911470706</v>
          </cell>
          <cell r="AY62">
            <v>0.15286082671959275</v>
          </cell>
          <cell r="AZ62">
            <v>0.15142725772087931</v>
          </cell>
          <cell r="BA62">
            <v>0.15000285099659696</v>
          </cell>
          <cell r="BB62">
            <v>0.14858760458719175</v>
          </cell>
          <cell r="BC62">
            <v>0.14718151570297586</v>
          </cell>
          <cell r="BD62">
            <v>0.14578458073168937</v>
          </cell>
          <cell r="BE62">
            <v>0.14439679524616955</v>
          </cell>
          <cell r="BF62">
            <v>0.14301815401212398</v>
          </cell>
          <cell r="BG62">
            <v>0.14164865099600424</v>
          </cell>
          <cell r="BH62">
            <v>0.14028827937297628</v>
          </cell>
          <cell r="BI62">
            <v>0.13893703153498357</v>
          </cell>
          <cell r="BJ62">
            <v>0.13759489909889999</v>
          </cell>
          <cell r="BK62">
            <v>0.13626187291476857</v>
          </cell>
          <cell r="BL62">
            <v>0.13493794307412207</v>
          </cell>
          <cell r="BM62">
            <v>0.13427961397172056</v>
          </cell>
          <cell r="BN62">
            <v>0.13362355045469751</v>
          </cell>
          <cell r="BO62">
            <v>0.13296975110205234</v>
          </cell>
          <cell r="BP62">
            <v>0.13231821444705896</v>
          </cell>
          <cell r="BQ62">
            <v>0.13166893897753212</v>
          </cell>
          <cell r="BR62">
            <v>0.13102192313609429</v>
          </cell>
          <cell r="BS62">
            <v>0.13037716532044391</v>
          </cell>
          <cell r="BT62">
            <v>0.12973466388362442</v>
          </cell>
          <cell r="BU62">
            <v>0.12909441713429451</v>
          </cell>
          <cell r="BV62">
            <v>0.12845642333699894</v>
          </cell>
          <cell r="BW62">
            <v>0.12782068071244063</v>
          </cell>
          <cell r="BX62">
            <v>0.12718718743775331</v>
          </cell>
          <cell r="BY62">
            <v>0.12655594164677539</v>
          </cell>
          <cell r="BZ62">
            <v>0.12592694143032443</v>
          </cell>
          <cell r="CA62">
            <v>0.12530018483647229</v>
          </cell>
          <cell r="CB62">
            <v>0.1246756698708214</v>
          </cell>
          <cell r="CC62">
            <v>0.12405339449678161</v>
          </cell>
          <cell r="CD62">
            <v>0.12343335663584769</v>
          </cell>
          <cell r="CE62">
            <v>0.12281555416787758</v>
          </cell>
          <cell r="CF62">
            <v>0.12219998493137157</v>
          </cell>
          <cell r="CG62">
            <v>0.12158664672375169</v>
          </cell>
          <cell r="CH62">
            <v>0.12097553730164198</v>
          </cell>
          <cell r="CI62">
            <v>0.12036665438114955</v>
          </cell>
          <cell r="CJ62">
            <v>0.11975999563814567</v>
          </cell>
          <cell r="CK62">
            <v>0.11915555870854813</v>
          </cell>
          <cell r="CL62">
            <v>0.1185533411886034</v>
          </cell>
          <cell r="CM62">
            <v>0.11795334063516986</v>
          </cell>
          <cell r="CN62">
            <v>0.11735555456600123</v>
          </cell>
          <cell r="CO62">
            <v>0.11675998046003051</v>
          </cell>
          <cell r="CP62">
            <v>0.11616661575765434</v>
          </cell>
          <cell r="CQ62">
            <v>0.11557545786101779</v>
          </cell>
          <cell r="CR62">
            <v>0.11498650413429971</v>
          </cell>
          <cell r="CS62">
            <v>0.11439975190399786</v>
          </cell>
          <cell r="CT62">
            <v>0.11381519845921523</v>
          </cell>
          <cell r="CU62">
            <v>0.11323284105194591</v>
          </cell>
          <cell r="CV62">
            <v>0.11265267689736168</v>
          </cell>
          <cell r="CW62">
            <v>0.11207470317409876</v>
          </cell>
          <cell r="CX62">
            <v>0.11149891702454476</v>
          </cell>
          <cell r="CY62">
            <v>0.11092531555512587</v>
          </cell>
          <cell r="CZ62">
            <v>0.11035389583659437</v>
          </cell>
          <cell r="DA62">
            <v>0.10978465490431601</v>
          </cell>
          <cell r="DB62">
            <v>0.10921758975855801</v>
          </cell>
          <cell r="DC62">
            <v>0.10865269736477672</v>
          </cell>
          <cell r="DD62">
            <v>0.10808997465390566</v>
          </cell>
          <cell r="DE62">
            <v>0.10752941852264364</v>
          </cell>
          <cell r="DF62">
            <v>0.10697102583374289</v>
          </cell>
          <cell r="DG62">
            <v>0.1064147934162972</v>
          </cell>
          <cell r="DH62">
            <v>0.10586071806603016</v>
          </cell>
          <cell r="DI62">
            <v>0.10530879654558331</v>
          </cell>
          <cell r="DJ62">
            <v>0.10475902558480453</v>
          </cell>
          <cell r="DL62" t="str">
            <v>.Transportation Freight.FreightQCService requested.Transportation Freight.Freight.Marine</v>
          </cell>
        </row>
        <row r="63">
          <cell r="M63" t="str">
            <v>k*tkm</v>
          </cell>
          <cell r="N63">
            <v>8.0940488696221776E-4</v>
          </cell>
          <cell r="O63">
            <v>9.8507806489063487E-4</v>
          </cell>
          <cell r="P63">
            <v>1.1905437768477214E-3</v>
          </cell>
          <cell r="Q63">
            <v>8.4356327399760409E-4</v>
          </cell>
          <cell r="R63">
            <v>7.8674348710964679E-4</v>
          </cell>
          <cell r="S63">
            <v>6.0997858919638575E-4</v>
          </cell>
          <cell r="T63">
            <v>1.047979527311877E-3</v>
          </cell>
          <cell r="U63">
            <v>9.6369373140825206E-4</v>
          </cell>
          <cell r="V63">
            <v>5.5457122860098256E-4</v>
          </cell>
          <cell r="W63">
            <v>4.0412667304362933E-4</v>
          </cell>
          <cell r="X63">
            <v>5.3806087012454916E-4</v>
          </cell>
          <cell r="Y63">
            <v>6.6456931408404756E-4</v>
          </cell>
          <cell r="Z63">
            <v>1.1666485751588625E-3</v>
          </cell>
          <cell r="AA63">
            <v>1.1413235594690809E-3</v>
          </cell>
          <cell r="AB63">
            <v>1.1305658832006097E-3</v>
          </cell>
          <cell r="AC63">
            <v>1.1722387696935592E-3</v>
          </cell>
          <cell r="AD63">
            <v>1.1810071475684841E-3</v>
          </cell>
          <cell r="AE63">
            <v>1.2703446929540787E-3</v>
          </cell>
          <cell r="AF63">
            <v>1.3207483614489201E-3</v>
          </cell>
          <cell r="AG63">
            <v>1.3816895173332873E-3</v>
          </cell>
          <cell r="AH63">
            <v>8.1640071969060193E-4</v>
          </cell>
          <cell r="AI63">
            <v>9.461144955929913E-4</v>
          </cell>
          <cell r="AJ63">
            <v>1.3391119685815744E-3</v>
          </cell>
          <cell r="AK63">
            <v>1.3623941351162997E-3</v>
          </cell>
          <cell r="AL63">
            <v>1.3860410990713399E-3</v>
          </cell>
          <cell r="AM63">
            <v>1.4100578423158179E-3</v>
          </cell>
          <cell r="AN63">
            <v>1.4344494025863637E-3</v>
          </cell>
          <cell r="AO63">
            <v>1.4592208739285246E-3</v>
          </cell>
          <cell r="AP63">
            <v>1.4843774071388574E-3</v>
          </cell>
          <cell r="AQ63">
            <v>1.5099242102076472E-3</v>
          </cell>
          <cell r="AR63">
            <v>1.5358665487622085E-3</v>
          </cell>
          <cell r="AS63">
            <v>1.5622097465107037E-3</v>
          </cell>
          <cell r="AT63">
            <v>1.5889591856864352E-3</v>
          </cell>
          <cell r="AU63">
            <v>1.6161203074925479E-3</v>
          </cell>
          <cell r="AV63">
            <v>1.6436986125470915E-3</v>
          </cell>
          <cell r="AW63">
            <v>1.6716996613283751E-3</v>
          </cell>
          <cell r="AX63">
            <v>1.7001290746205726E-3</v>
          </cell>
          <cell r="AY63">
            <v>1.7289925339594994E-3</v>
          </cell>
          <cell r="AZ63">
            <v>1.7582957820785161E-3</v>
          </cell>
          <cell r="BA63">
            <v>1.788044623354489E-3</v>
          </cell>
          <cell r="BB63">
            <v>1.8182449242537487E-3</v>
          </cell>
          <cell r="BC63">
            <v>1.8489026137779798E-3</v>
          </cell>
          <cell r="BD63">
            <v>1.8800236839099824E-3</v>
          </cell>
          <cell r="BE63">
            <v>1.9116141900592395E-3</v>
          </cell>
          <cell r="BF63">
            <v>1.9436802515072156E-3</v>
          </cell>
          <cell r="BG63">
            <v>1.9762280518523319E-3</v>
          </cell>
          <cell r="BH63">
            <v>2.0092638394545422E-3</v>
          </cell>
          <cell r="BI63">
            <v>2.0427939278794419E-3</v>
          </cell>
          <cell r="BJ63">
            <v>2.0768246963418411E-3</v>
          </cell>
          <cell r="BK63">
            <v>2.1113625901487305E-3</v>
          </cell>
          <cell r="BL63">
            <v>2.1464141211415635E-3</v>
          </cell>
          <cell r="BM63">
            <v>2.1642245332490896E-3</v>
          </cell>
          <cell r="BN63">
            <v>2.1821672789580976E-3</v>
          </cell>
          <cell r="BO63">
            <v>2.2002432065001925E-3</v>
          </cell>
          <cell r="BP63">
            <v>2.2184531684659278E-3</v>
          </cell>
          <cell r="BQ63">
            <v>2.236798021819112E-3</v>
          </cell>
          <cell r="BR63">
            <v>2.2552786279111019E-3</v>
          </cell>
          <cell r="BS63">
            <v>2.2738958524950812E-3</v>
          </cell>
          <cell r="BT63">
            <v>2.2926505657403212E-3</v>
          </cell>
          <cell r="BU63">
            <v>2.3115436422464246E-3</v>
          </cell>
          <cell r="BV63">
            <v>2.3305759610575513E-3</v>
          </cell>
          <cell r="BW63">
            <v>2.3497484056766247E-3</v>
          </cell>
          <cell r="BX63">
            <v>2.3690618640795193E-3</v>
          </cell>
          <cell r="BY63">
            <v>2.3885172287292306E-3</v>
          </cell>
          <cell r="BZ63">
            <v>2.4081153965900227E-3</v>
          </cell>
          <cell r="CA63">
            <v>2.4278572691415509E-3</v>
          </cell>
          <cell r="CB63">
            <v>2.44774375239297E-3</v>
          </cell>
          <cell r="CC63">
            <v>2.467775756897017E-3</v>
          </cell>
          <cell r="CD63">
            <v>2.4879541977640665E-3</v>
          </cell>
          <cell r="CE63">
            <v>2.5082799946761682E-3</v>
          </cell>
          <cell r="CF63">
            <v>2.5287540719010587E-3</v>
          </cell>
          <cell r="CG63">
            <v>2.5493773583061441E-3</v>
          </cell>
          <cell r="CH63">
            <v>2.5701507873724621E-3</v>
          </cell>
          <cell r="CI63">
            <v>2.5910752972086153E-3</v>
          </cell>
          <cell r="CJ63">
            <v>2.6121518305646748E-3</v>
          </cell>
          <cell r="CK63">
            <v>2.6333813348460642E-3</v>
          </cell>
          <cell r="CL63">
            <v>2.6547647621274015E-3</v>
          </cell>
          <cell r="CM63">
            <v>2.6763030691663255E-3</v>
          </cell>
          <cell r="CN63">
            <v>2.6979972174172853E-3</v>
          </cell>
          <cell r="CO63">
            <v>2.7198481730452981E-3</v>
          </cell>
          <cell r="CP63">
            <v>2.7418569069396809E-3</v>
          </cell>
          <cell r="CQ63">
            <v>2.7640243947277426E-3</v>
          </cell>
          <cell r="CR63">
            <v>2.7863516167884561E-3</v>
          </cell>
          <cell r="CS63">
            <v>2.8088395582660766E-3</v>
          </cell>
          <cell r="CT63">
            <v>2.8314892090837498E-3</v>
          </cell>
          <cell r="CU63">
            <v>2.8543015639570669E-3</v>
          </cell>
          <cell r="CV63">
            <v>2.8772776224075891E-3</v>
          </cell>
          <cell r="CW63">
            <v>2.9004183887763428E-3</v>
          </cell>
          <cell r="CX63">
            <v>2.9237248722372659E-3</v>
          </cell>
          <cell r="CY63">
            <v>2.9471980868106275E-3</v>
          </cell>
          <cell r="CZ63">
            <v>2.9708390513764004E-3</v>
          </cell>
          <cell r="DA63">
            <v>2.9946487896875978E-3</v>
          </cell>
          <cell r="DB63">
            <v>3.0186283303835753E-3</v>
          </cell>
          <cell r="DC63">
            <v>3.0427787070032796E-3</v>
          </cell>
          <cell r="DD63">
            <v>3.0671009579984689E-3</v>
          </cell>
          <cell r="DE63">
            <v>3.0915961267468819E-3</v>
          </cell>
          <cell r="DF63">
            <v>3.1162652615653709E-3</v>
          </cell>
          <cell r="DG63">
            <v>3.1411094157229843E-3</v>
          </cell>
          <cell r="DH63">
            <v>3.1661296474540081E-3</v>
          </cell>
          <cell r="DI63">
            <v>3.191327019970964E-3</v>
          </cell>
          <cell r="DJ63">
            <v>3.2167026014775597E-3</v>
          </cell>
          <cell r="DL63" t="str">
            <v>.Transportation Freight.FreightQCService requested.Transportation Freight.Freight.Air</v>
          </cell>
        </row>
        <row r="64">
          <cell r="DL64" t="str">
            <v/>
          </cell>
        </row>
        <row r="65">
          <cell r="M65" t="str">
            <v>k*tkm</v>
          </cell>
          <cell r="N65">
            <v>0.84341558074860912</v>
          </cell>
          <cell r="O65">
            <v>0.84960153544617123</v>
          </cell>
          <cell r="P65">
            <v>0.83205391860688516</v>
          </cell>
          <cell r="Q65">
            <v>0.82024229869624199</v>
          </cell>
          <cell r="R65">
            <v>0.83183943802931615</v>
          </cell>
          <cell r="S65">
            <v>0.81165611879710009</v>
          </cell>
          <cell r="T65">
            <v>0.79883689244246281</v>
          </cell>
          <cell r="U65">
            <v>0.78980105466805683</v>
          </cell>
          <cell r="V65">
            <v>0.7580156285336398</v>
          </cell>
          <cell r="W65">
            <v>0.78451754352877223</v>
          </cell>
          <cell r="X65">
            <v>0.81965555639965593</v>
          </cell>
          <cell r="Y65">
            <v>0.8331318442212845</v>
          </cell>
          <cell r="Z65">
            <v>0.82201308829728714</v>
          </cell>
          <cell r="AA65">
            <v>0.78849626974075848</v>
          </cell>
          <cell r="AB65">
            <v>0.80786906745036546</v>
          </cell>
          <cell r="AC65">
            <v>0.79864168168982275</v>
          </cell>
          <cell r="AD65">
            <v>0.78860055181273225</v>
          </cell>
          <cell r="AE65">
            <v>0.77579852337922828</v>
          </cell>
          <cell r="AF65">
            <v>0.79323638804771779</v>
          </cell>
          <cell r="AG65">
            <v>0.7763534867406604</v>
          </cell>
          <cell r="AH65">
            <v>0.77534857357262599</v>
          </cell>
          <cell r="AI65">
            <v>0.74198254525693641</v>
          </cell>
          <cell r="AJ65">
            <v>0.78847635999811994</v>
          </cell>
          <cell r="AK65">
            <v>0.78825832960375264</v>
          </cell>
          <cell r="AL65">
            <v>0.78804501983962749</v>
          </cell>
          <cell r="AM65">
            <v>0.78783646406876118</v>
          </cell>
          <cell r="AN65">
            <v>0.78763269580805528</v>
          </cell>
          <cell r="AO65">
            <v>0.78743374872820615</v>
          </cell>
          <cell r="AP65">
            <v>0.7872396566534593</v>
          </cell>
          <cell r="AQ65">
            <v>0.78705045356120429</v>
          </cell>
          <cell r="AR65">
            <v>0.78686617358140332</v>
          </cell>
          <cell r="AS65">
            <v>0.78668685099585023</v>
          </cell>
          <cell r="AT65">
            <v>0.7865125202372526</v>
          </cell>
          <cell r="AU65">
            <v>0.78634321588813461</v>
          </cell>
          <cell r="AV65">
            <v>0.78617897267955239</v>
          </cell>
          <cell r="AW65">
            <v>0.78601982548961868</v>
          </cell>
          <cell r="AX65">
            <v>0.7858658093418307</v>
          </cell>
          <cell r="AY65">
            <v>0.78571695940319586</v>
          </cell>
          <cell r="AZ65">
            <v>0.78557331098214978</v>
          </cell>
          <cell r="BA65">
            <v>0.785434899526262</v>
          </cell>
          <cell r="BB65">
            <v>0.78530176061972223</v>
          </cell>
          <cell r="BC65">
            <v>0.78517392998060453</v>
          </cell>
          <cell r="BD65">
            <v>0.7850514434578999</v>
          </cell>
          <cell r="BE65">
            <v>0.78493433702831594</v>
          </cell>
          <cell r="BF65">
            <v>0.78482264679283498</v>
          </cell>
          <cell r="BG65">
            <v>0.78471640897302652</v>
          </cell>
          <cell r="BH65">
            <v>0.7846156599071088</v>
          </cell>
          <cell r="BI65">
            <v>0.78452043604575183</v>
          </cell>
          <cell r="BJ65">
            <v>0.78443077394762017</v>
          </cell>
          <cell r="BK65">
            <v>0.78434671027464453</v>
          </cell>
          <cell r="BL65">
            <v>0.78426828178702346</v>
          </cell>
          <cell r="BM65">
            <v>0.78423204034239891</v>
          </cell>
          <cell r="BN65">
            <v>0.78419721497703299</v>
          </cell>
          <cell r="BO65">
            <v>0.78416381032164184</v>
          </cell>
          <cell r="BP65">
            <v>0.78413183101224848</v>
          </cell>
          <cell r="BQ65">
            <v>0.78410128168999293</v>
          </cell>
          <cell r="BR65">
            <v>0.78407216700093629</v>
          </cell>
          <cell r="BS65">
            <v>0.78404449159586154</v>
          </cell>
          <cell r="BT65">
            <v>0.78401826013006815</v>
          </cell>
          <cell r="BU65">
            <v>0.78399347726316293</v>
          </cell>
          <cell r="BV65">
            <v>0.78397014765884587</v>
          </cell>
          <cell r="BW65">
            <v>0.78394827598469108</v>
          </cell>
          <cell r="BX65">
            <v>0.78392786691192229</v>
          </cell>
          <cell r="BY65">
            <v>0.78390892511518429</v>
          </cell>
          <cell r="BZ65">
            <v>0.78389145527230852</v>
          </cell>
          <cell r="CA65">
            <v>0.78387546206407499</v>
          </cell>
          <cell r="CB65">
            <v>0.78386095017396706</v>
          </cell>
          <cell r="CC65">
            <v>0.78384792428792305</v>
          </cell>
          <cell r="CD65">
            <v>0.78383638909408193</v>
          </cell>
          <cell r="CE65">
            <v>0.78382634928252326</v>
          </cell>
          <cell r="CF65">
            <v>0.78381780954500346</v>
          </cell>
          <cell r="CG65">
            <v>0.78381077457468495</v>
          </cell>
          <cell r="CH65">
            <v>0.78380524906586135</v>
          </cell>
          <cell r="CI65">
            <v>0.78380123771367738</v>
          </cell>
          <cell r="CJ65">
            <v>0.78379874521384174</v>
          </cell>
          <cell r="CK65">
            <v>0.78379777626233715</v>
          </cell>
          <cell r="CL65">
            <v>0.78379833555512302</v>
          </cell>
          <cell r="CM65">
            <v>0.78380042778783265</v>
          </cell>
          <cell r="CN65">
            <v>0.78380405765546668</v>
          </cell>
          <cell r="CO65">
            <v>0.78380922985207901</v>
          </cell>
          <cell r="CP65">
            <v>0.78381594907045837</v>
          </cell>
          <cell r="CQ65">
            <v>0.78382422000180374</v>
          </cell>
          <cell r="CR65">
            <v>0.78383404733539441</v>
          </cell>
          <cell r="CS65">
            <v>0.78384543575825438</v>
          </cell>
          <cell r="CT65">
            <v>0.78385838995481028</v>
          </cell>
          <cell r="CU65">
            <v>0.7838729146065454</v>
          </cell>
          <cell r="CV65">
            <v>0.78388901439164593</v>
          </cell>
          <cell r="CW65">
            <v>0.78390669398464252</v>
          </cell>
          <cell r="CX65">
            <v>0.78392595805604603</v>
          </cell>
          <cell r="CY65">
            <v>0.78394681127197718</v>
          </cell>
          <cell r="CZ65">
            <v>0.78396925829378994</v>
          </cell>
          <cell r="DA65">
            <v>0.78399330377769028</v>
          </cell>
          <cell r="DB65">
            <v>0.78401895237434749</v>
          </cell>
          <cell r="DC65">
            <v>0.78404620872850073</v>
          </cell>
          <cell r="DD65">
            <v>0.7840750774785592</v>
          </cell>
          <cell r="DE65">
            <v>0.78410556325619585</v>
          </cell>
          <cell r="DF65">
            <v>0.78413767068593632</v>
          </cell>
          <cell r="DG65">
            <v>0.78417140438474042</v>
          </cell>
          <cell r="DH65">
            <v>0.78420676896157882</v>
          </cell>
          <cell r="DI65">
            <v>0.78424376901700232</v>
          </cell>
          <cell r="DJ65">
            <v>0.78428240914270686</v>
          </cell>
          <cell r="DL65" t="str">
            <v>.Transportation Freight.FreightNBService requested.Transportation Freight.Freight.Land</v>
          </cell>
        </row>
        <row r="66">
          <cell r="M66" t="str">
            <v>k*tkm</v>
          </cell>
          <cell r="N66">
            <v>0.15568759468518811</v>
          </cell>
          <cell r="O66">
            <v>0.14960489874437083</v>
          </cell>
          <cell r="P66">
            <v>0.1674358309468329</v>
          </cell>
          <cell r="Q66">
            <v>0.17924426057920076</v>
          </cell>
          <cell r="R66">
            <v>0.16768975426878363</v>
          </cell>
          <cell r="S66">
            <v>0.18782791197981594</v>
          </cell>
          <cell r="T66">
            <v>0.20054138603592217</v>
          </cell>
          <cell r="U66">
            <v>0.20991891281709771</v>
          </cell>
          <cell r="V66">
            <v>0.24153728198603072</v>
          </cell>
          <cell r="W66">
            <v>0.21489496732362981</v>
          </cell>
          <cell r="X66">
            <v>0.17978677108457619</v>
          </cell>
          <cell r="Y66">
            <v>0.16633674762335054</v>
          </cell>
          <cell r="Z66">
            <v>0.17751595082973423</v>
          </cell>
          <cell r="AA66">
            <v>0.21069385451371928</v>
          </cell>
          <cell r="AB66">
            <v>0.19143135008431084</v>
          </cell>
          <cell r="AC66">
            <v>0.20080013446214115</v>
          </cell>
          <cell r="AD66">
            <v>0.21094612204945959</v>
          </cell>
          <cell r="AE66">
            <v>0.22359097417730306</v>
          </cell>
          <cell r="AF66">
            <v>0.2061289703024459</v>
          </cell>
          <cell r="AG66">
            <v>0.22301917926803336</v>
          </cell>
          <cell r="AH66">
            <v>0.22415931846280329</v>
          </cell>
          <cell r="AI66">
            <v>0.25747510387355421</v>
          </cell>
          <cell r="AJ66">
            <v>0.21093031096936293</v>
          </cell>
          <cell r="AK66">
            <v>0.2111474337978487</v>
          </cell>
          <cell r="AL66">
            <v>0.21135984849398778</v>
          </cell>
          <cell r="AM66">
            <v>0.21156752180777624</v>
          </cell>
          <cell r="AN66">
            <v>0.21177042033596413</v>
          </cell>
          <cell r="AO66">
            <v>0.21196851052214657</v>
          </cell>
          <cell r="AP66">
            <v>0.21216175865700965</v>
          </cell>
          <cell r="AQ66">
            <v>0.21235013087873625</v>
          </cell>
          <cell r="AR66">
            <v>0.21253359317357676</v>
          </cell>
          <cell r="AS66">
            <v>0.21271211137658971</v>
          </cell>
          <cell r="AT66">
            <v>0.21288565117255784</v>
          </cell>
          <cell r="AU66">
            <v>0.21305417809708405</v>
          </cell>
          <cell r="AV66">
            <v>0.21321765753787339</v>
          </cell>
          <cell r="AW66">
            <v>0.21337605473620561</v>
          </cell>
          <cell r="AX66">
            <v>0.21352933478860384</v>
          </cell>
          <cell r="AY66">
            <v>0.2136774626487051</v>
          </cell>
          <cell r="AZ66">
            <v>0.21382040312933714</v>
          </cell>
          <cell r="BA66">
            <v>0.21395812090480817</v>
          </cell>
          <cell r="BB66">
            <v>0.21409058051341401</v>
          </cell>
          <cell r="BC66">
            <v>0.21421774636016822</v>
          </cell>
          <cell r="BD66">
            <v>0.2143395827197615</v>
          </cell>
          <cell r="BE66">
            <v>0.21445605373975477</v>
          </cell>
          <cell r="BF66">
            <v>0.2145671234440121</v>
          </cell>
          <cell r="BG66">
            <v>0.21467275573637901</v>
          </cell>
          <cell r="BH66">
            <v>0.21477291440461121</v>
          </cell>
          <cell r="BI66">
            <v>0.21486756312455987</v>
          </cell>
          <cell r="BJ66">
            <v>0.21495666546461856</v>
          </cell>
          <cell r="BK66">
            <v>0.21504018489043764</v>
          </cell>
          <cell r="BL66">
            <v>0.2151180847699109</v>
          </cell>
          <cell r="BM66">
            <v>0.21515407075838497</v>
          </cell>
          <cell r="BN66">
            <v>0.21518864460862447</v>
          </cell>
          <cell r="BO66">
            <v>0.21522180170606814</v>
          </cell>
          <cell r="BP66">
            <v>0.21525353743087727</v>
          </cell>
          <cell r="BQ66">
            <v>0.2152838471581256</v>
          </cell>
          <cell r="BR66">
            <v>0.21531272625799397</v>
          </cell>
          <cell r="BS66">
            <v>0.21534017009597001</v>
          </cell>
          <cell r="BT66">
            <v>0.21536617403305197</v>
          </cell>
          <cell r="BU66">
            <v>0.2153907334259578</v>
          </cell>
          <cell r="BV66">
            <v>0.21541384362733865</v>
          </cell>
          <cell r="BW66">
            <v>0.21543549998599748</v>
          </cell>
          <cell r="BX66">
            <v>0.21545569784711263</v>
          </cell>
          <cell r="BY66">
            <v>0.21547443255246598</v>
          </cell>
          <cell r="BZ66">
            <v>0.21549169944067639</v>
          </cell>
          <cell r="CA66">
            <v>0.21550749384743781</v>
          </cell>
          <cell r="CB66">
            <v>0.21552181110576302</v>
          </cell>
          <cell r="CC66">
            <v>0.2155346465462317</v>
          </cell>
          <cell r="CD66">
            <v>0.21554599549724437</v>
          </cell>
          <cell r="CE66">
            <v>0.21555585328528079</v>
          </cell>
          <cell r="CF66">
            <v>0.21556421523516417</v>
          </cell>
          <cell r="CG66">
            <v>0.21557107667033013</v>
          </cell>
          <cell r="CH66">
            <v>0.21557643291310133</v>
          </cell>
          <cell r="CI66">
            <v>0.21558027928496698</v>
          </cell>
          <cell r="CJ66">
            <v>0.21558261110686838</v>
          </cell>
          <cell r="CK66">
            <v>0.21558342369948894</v>
          </cell>
          <cell r="CL66">
            <v>0.21558271238355017</v>
          </cell>
          <cell r="CM66">
            <v>0.21558047248011344</v>
          </cell>
          <cell r="CN66">
            <v>0.21557669931088624</v>
          </cell>
          <cell r="CO66">
            <v>0.21557138819853494</v>
          </cell>
          <cell r="CP66">
            <v>0.21556453446700244</v>
          </cell>
          <cell r="CQ66">
            <v>0.21555613344183175</v>
          </cell>
          <cell r="CR66">
            <v>0.21554618045049523</v>
          </cell>
          <cell r="CS66">
            <v>0.21553467082272898</v>
          </cell>
          <cell r="CT66">
            <v>0.2155215998908738</v>
          </cell>
          <cell r="CU66">
            <v>0.21550696299022068</v>
          </cell>
          <cell r="CV66">
            <v>0.21549075545936311</v>
          </cell>
          <cell r="CW66">
            <v>0.21547297264055454</v>
          </cell>
          <cell r="CX66">
            <v>0.21545360988007176</v>
          </cell>
          <cell r="CY66">
            <v>0.21543266252858426</v>
          </cell>
          <cell r="CZ66">
            <v>0.21541012594152906</v>
          </cell>
          <cell r="DA66">
            <v>0.21538599547949197</v>
          </cell>
          <cell r="DB66">
            <v>0.21536026650859411</v>
          </cell>
          <cell r="DC66">
            <v>0.2153329344008848</v>
          </cell>
          <cell r="DD66">
            <v>0.2153039945347402</v>
          </cell>
          <cell r="DE66">
            <v>0.21527344229526796</v>
          </cell>
          <cell r="DF66">
            <v>0.21524127307471791</v>
          </cell>
          <cell r="DG66">
            <v>0.21520748227289838</v>
          </cell>
          <cell r="DH66">
            <v>0.21517206529759911</v>
          </cell>
          <cell r="DI66">
            <v>0.21513501756502015</v>
          </cell>
          <cell r="DJ66">
            <v>0.21509633450020582</v>
          </cell>
          <cell r="DL66" t="str">
            <v>.Transportation Freight.FreightNBService requested.Transportation Freight.Freight.Marine</v>
          </cell>
        </row>
        <row r="67">
          <cell r="M67" t="str">
            <v>k*tkm</v>
          </cell>
          <cell r="N67">
            <v>8.9682456620273905E-4</v>
          </cell>
          <cell r="O67">
            <v>7.9356580945790162E-4</v>
          </cell>
          <cell r="P67">
            <v>5.1025044628200372E-4</v>
          </cell>
          <cell r="Q67">
            <v>5.1344072455722443E-4</v>
          </cell>
          <cell r="R67">
            <v>4.7080770190020783E-4</v>
          </cell>
          <cell r="S67">
            <v>5.1596922308400886E-4</v>
          </cell>
          <cell r="T67">
            <v>6.2172152161505637E-4</v>
          </cell>
          <cell r="U67">
            <v>2.8003251484542735E-4</v>
          </cell>
          <cell r="V67">
            <v>4.4708948032948426E-4</v>
          </cell>
          <cell r="W67">
            <v>5.8748914759797417E-4</v>
          </cell>
          <cell r="X67">
            <v>5.5767251576786347E-4</v>
          </cell>
          <cell r="Y67">
            <v>5.3140815536492072E-4</v>
          </cell>
          <cell r="Z67">
            <v>4.7096087297868042E-4</v>
          </cell>
          <cell r="AA67">
            <v>8.0987574552227916E-4</v>
          </cell>
          <cell r="AB67">
            <v>6.9958246532374018E-4</v>
          </cell>
          <cell r="AC67">
            <v>5.581838480361468E-4</v>
          </cell>
          <cell r="AD67">
            <v>4.5332613780816358E-4</v>
          </cell>
          <cell r="AE67">
            <v>6.1050244346869608E-4</v>
          </cell>
          <cell r="AF67">
            <v>6.3464164983630328E-4</v>
          </cell>
          <cell r="AG67">
            <v>6.2733399130624336E-4</v>
          </cell>
          <cell r="AH67">
            <v>4.9210796457067776E-4</v>
          </cell>
          <cell r="AI67">
            <v>5.4235086950930466E-4</v>
          </cell>
          <cell r="AJ67">
            <v>5.9332903251717902E-4</v>
          </cell>
          <cell r="AK67">
            <v>5.9423659839863299E-4</v>
          </cell>
          <cell r="AL67">
            <v>5.9513166638472132E-4</v>
          </cell>
          <cell r="AM67">
            <v>5.9601412346254852E-4</v>
          </cell>
          <cell r="AN67">
            <v>5.9688385598052245E-4</v>
          </cell>
          <cell r="AO67">
            <v>5.9774074964728146E-4</v>
          </cell>
          <cell r="AP67">
            <v>5.98584689531058E-4</v>
          </cell>
          <cell r="AQ67">
            <v>5.994155600594919E-4</v>
          </cell>
          <cell r="AR67">
            <v>6.0023324501991423E-4</v>
          </cell>
          <cell r="AS67">
            <v>6.0103762756011055E-4</v>
          </cell>
          <cell r="AT67">
            <v>6.018285901895873E-4</v>
          </cell>
          <cell r="AU67">
            <v>6.0260601478135116E-4</v>
          </cell>
          <cell r="AV67">
            <v>6.0336978257422382E-4</v>
          </cell>
          <cell r="AW67">
            <v>6.0411977417570365E-4</v>
          </cell>
          <cell r="AX67">
            <v>6.0485586956539545E-4</v>
          </cell>
          <cell r="AY67">
            <v>6.0557794809902251E-4</v>
          </cell>
          <cell r="AZ67">
            <v>6.0628588851303943E-4</v>
          </cell>
          <cell r="BA67">
            <v>6.0697956892986481E-4</v>
          </cell>
          <cell r="BB67">
            <v>6.0765886686374687E-4</v>
          </cell>
          <cell r="BC67">
            <v>6.0832365922728433E-4</v>
          </cell>
          <cell r="BD67">
            <v>6.0897382233861892E-4</v>
          </cell>
          <cell r="BE67">
            <v>6.0960923192931538E-4</v>
          </cell>
          <cell r="BF67">
            <v>6.1022976315295002E-4</v>
          </cell>
          <cell r="BG67">
            <v>6.1083529059442429E-4</v>
          </cell>
          <cell r="BH67">
            <v>6.1142568828002246E-4</v>
          </cell>
          <cell r="BI67">
            <v>6.1200082968822993E-4</v>
          </cell>
          <cell r="BJ67">
            <v>6.1256058776133326E-4</v>
          </cell>
          <cell r="BK67">
            <v>6.1310483491781821E-4</v>
          </cell>
          <cell r="BL67">
            <v>6.1363344306558415E-4</v>
          </cell>
          <cell r="BM67">
            <v>6.1388889921612164E-4</v>
          </cell>
          <cell r="BN67">
            <v>6.1414041434251353E-4</v>
          </cell>
          <cell r="BO67">
            <v>6.1438797229001574E-4</v>
          </cell>
          <cell r="BP67">
            <v>6.1463155687420628E-4</v>
          </cell>
          <cell r="BQ67">
            <v>6.1487115188149926E-4</v>
          </cell>
          <cell r="BR67">
            <v>6.1510674106967441E-4</v>
          </cell>
          <cell r="BS67">
            <v>6.1533830816842166E-4</v>
          </cell>
          <cell r="BT67">
            <v>6.1556583687989784E-4</v>
          </cell>
          <cell r="BU67">
            <v>6.1578931087929968E-4</v>
          </cell>
          <cell r="BV67">
            <v>6.1600871381545046E-4</v>
          </cell>
          <cell r="BW67">
            <v>6.1622402931140222E-4</v>
          </cell>
          <cell r="BX67">
            <v>6.1643524096505187E-4</v>
          </cell>
          <cell r="BY67">
            <v>6.1664233234977361E-4</v>
          </cell>
          <cell r="BZ67">
            <v>6.1684528701506502E-4</v>
          </cell>
          <cell r="CA67">
            <v>6.170440884872095E-4</v>
          </cell>
          <cell r="CB67">
            <v>6.1723872026995413E-4</v>
          </cell>
          <cell r="CC67">
            <v>6.1742916584520309E-4</v>
          </cell>
          <cell r="CD67">
            <v>6.1761540867372611E-4</v>
          </cell>
          <cell r="CE67">
            <v>6.1779743219588347E-4</v>
          </cell>
          <cell r="CF67">
            <v>6.1797521983236736E-4</v>
          </cell>
          <cell r="CG67">
            <v>6.1814875498495813E-4</v>
          </cell>
          <cell r="CH67">
            <v>6.1831802103729796E-4</v>
          </cell>
          <cell r="CI67">
            <v>6.1848300135568029E-4</v>
          </cell>
          <cell r="CJ67">
            <v>6.1864367928985645E-4</v>
          </cell>
          <cell r="CK67">
            <v>6.1880003817385814E-4</v>
          </cell>
          <cell r="CL67">
            <v>6.189520613268366E-4</v>
          </cell>
          <cell r="CM67">
            <v>6.1909973205392054E-4</v>
          </cell>
          <cell r="CN67">
            <v>6.1924303364708827E-4</v>
          </cell>
          <cell r="CO67">
            <v>6.1938194938605925E-4</v>
          </cell>
          <cell r="CP67">
            <v>6.1951646253920222E-4</v>
          </cell>
          <cell r="CQ67">
            <v>6.1964655636445956E-4</v>
          </cell>
          <cell r="CR67">
            <v>6.1977221411029188E-4</v>
          </cell>
          <cell r="CS67">
            <v>6.1989341901663741E-4</v>
          </cell>
          <cell r="CT67">
            <v>6.2001015431589182E-4</v>
          </cell>
          <cell r="CU67">
            <v>6.2012240323390218E-4</v>
          </cell>
          <cell r="CV67">
            <v>6.2023014899098355E-4</v>
          </cell>
          <cell r="CW67">
            <v>6.2033337480295E-4</v>
          </cell>
          <cell r="CX67">
            <v>6.2043206388216591E-4</v>
          </cell>
          <cell r="CY67">
            <v>6.2052619943861465E-4</v>
          </cell>
          <cell r="CZ67">
            <v>6.2061576468098534E-4</v>
          </cell>
          <cell r="DA67">
            <v>6.2070074281778001E-4</v>
          </cell>
          <cell r="DB67">
            <v>6.2078111705843667E-4</v>
          </cell>
          <cell r="DC67">
            <v>6.2085687061447388E-4</v>
          </cell>
          <cell r="DD67">
            <v>6.2092798670065148E-4</v>
          </cell>
          <cell r="DE67">
            <v>6.2099444853615259E-4</v>
          </cell>
          <cell r="DF67">
            <v>6.2105623934578357E-4</v>
          </cell>
          <cell r="DG67">
            <v>6.2111334236119187E-4</v>
          </cell>
          <cell r="DH67">
            <v>6.2116574082210594E-4</v>
          </cell>
          <cell r="DI67">
            <v>6.2121341797759201E-4</v>
          </cell>
          <cell r="DJ67">
            <v>6.2125635708733013E-4</v>
          </cell>
          <cell r="DL67" t="str">
            <v>.Transportation Freight.FreightNBService requested.Transportation Freight.Freight.Air</v>
          </cell>
        </row>
        <row r="68">
          <cell r="DL68" t="str">
            <v/>
          </cell>
        </row>
        <row r="69">
          <cell r="M69" t="str">
            <v>k*tkm</v>
          </cell>
          <cell r="N69">
            <v>0.52987710994622161</v>
          </cell>
          <cell r="O69">
            <v>0.53790531688162613</v>
          </cell>
          <cell r="P69">
            <v>0.52250988355851047</v>
          </cell>
          <cell r="Q69">
            <v>0.59550323538180838</v>
          </cell>
          <cell r="R69">
            <v>0.55346595537311738</v>
          </cell>
          <cell r="S69">
            <v>0.53492549863460215</v>
          </cell>
          <cell r="T69">
            <v>0.49074703162086741</v>
          </cell>
          <cell r="U69">
            <v>0.53919549454261484</v>
          </cell>
          <cell r="V69">
            <v>0.51228140964618973</v>
          </cell>
          <cell r="W69">
            <v>0.52539911533674055</v>
          </cell>
          <cell r="X69">
            <v>0.55722212226903645</v>
          </cell>
          <cell r="Y69">
            <v>0.61861369511713815</v>
          </cell>
          <cell r="Z69">
            <v>0.57430752226039328</v>
          </cell>
          <cell r="AA69">
            <v>0.56524026556971596</v>
          </cell>
          <cell r="AB69">
            <v>0.58322030827220916</v>
          </cell>
          <cell r="AC69">
            <v>0.60625937148131248</v>
          </cell>
          <cell r="AD69">
            <v>0.63411554188703478</v>
          </cell>
          <cell r="AE69">
            <v>0.66309949717883565</v>
          </cell>
          <cell r="AF69">
            <v>0.63124519454806871</v>
          </cell>
          <cell r="AG69">
            <v>0.64745756559784695</v>
          </cell>
          <cell r="AH69">
            <v>0.67269211256294748</v>
          </cell>
          <cell r="AI69">
            <v>0.66938741327445228</v>
          </cell>
          <cell r="AJ69">
            <v>0.66096520940944425</v>
          </cell>
          <cell r="AK69">
            <v>0.66304881173246288</v>
          </cell>
          <cell r="AL69">
            <v>0.66513057200198711</v>
          </cell>
          <cell r="AM69">
            <v>0.66721037798915228</v>
          </cell>
          <cell r="AN69">
            <v>0.66928811752818684</v>
          </cell>
          <cell r="AO69">
            <v>0.67136367854367962</v>
          </cell>
          <cell r="AP69">
            <v>0.67343694907787732</v>
          </cell>
          <cell r="AQ69">
            <v>0.67550781731799758</v>
          </cell>
          <cell r="AR69">
            <v>0.677576171623544</v>
          </cell>
          <cell r="AS69">
            <v>0.67964190055360718</v>
          </cell>
          <cell r="AT69">
            <v>0.68170489289414038</v>
          </cell>
          <cell r="AU69">
            <v>0.68376503768519414</v>
          </cell>
          <cell r="AV69">
            <v>0.68582222424809425</v>
          </cell>
          <cell r="AW69">
            <v>0.68787634221255223</v>
          </cell>
          <cell r="AX69">
            <v>0.68992728154369032</v>
          </cell>
          <cell r="AY69">
            <v>0.69197493256897147</v>
          </cell>
          <cell r="AZ69">
            <v>0.69401918600501478</v>
          </cell>
          <cell r="BA69">
            <v>0.69605993298428714</v>
          </cell>
          <cell r="BB69">
            <v>0.69809706508165459</v>
          </cell>
          <cell r="BC69">
            <v>0.70013047434078024</v>
          </cell>
          <cell r="BD69">
            <v>0.70216005330035536</v>
          </cell>
          <cell r="BE69">
            <v>0.70418569502014849</v>
          </cell>
          <cell r="BF69">
            <v>0.70620729310686214</v>
          </cell>
          <cell r="BG69">
            <v>0.70822474173977945</v>
          </cell>
          <cell r="BH69">
            <v>0.71023793569619209</v>
          </cell>
          <cell r="BI69">
            <v>0.71224677037659267</v>
          </cell>
          <cell r="BJ69">
            <v>0.71425114182962057</v>
          </cell>
          <cell r="BK69">
            <v>0.71625094677674883</v>
          </cell>
          <cell r="BL69">
            <v>0.7182460826366982</v>
          </cell>
          <cell r="BM69">
            <v>0.71924197730830786</v>
          </cell>
          <cell r="BN69">
            <v>0.72023666876606074</v>
          </cell>
          <cell r="BO69">
            <v>0.72123014437214783</v>
          </cell>
          <cell r="BP69">
            <v>0.72222239153672962</v>
          </cell>
          <cell r="BQ69">
            <v>0.72321339771866588</v>
          </cell>
          <cell r="BR69">
            <v>0.72420315042624051</v>
          </cell>
          <cell r="BS69">
            <v>0.72519163721788216</v>
          </cell>
          <cell r="BT69">
            <v>0.7261788457028775</v>
          </cell>
          <cell r="BU69">
            <v>0.72716476354208204</v>
          </cell>
          <cell r="BV69">
            <v>0.72814937844862249</v>
          </cell>
          <cell r="BW69">
            <v>0.72913267818859606</v>
          </cell>
          <cell r="BX69">
            <v>0.7301146505817625</v>
          </cell>
          <cell r="BY69">
            <v>0.73109528350223174</v>
          </cell>
          <cell r="BZ69">
            <v>0.73207456487914446</v>
          </cell>
          <cell r="CA69">
            <v>0.73305248269734791</v>
          </cell>
          <cell r="CB69">
            <v>0.73402902499806499</v>
          </cell>
          <cell r="CC69">
            <v>0.73500417987955857</v>
          </cell>
          <cell r="CD69">
            <v>0.73597793549778723</v>
          </cell>
          <cell r="CE69">
            <v>0.73695028006705843</v>
          </cell>
          <cell r="CF69">
            <v>0.737921201860672</v>
          </cell>
          <cell r="CG69">
            <v>0.73889068921155954</v>
          </cell>
          <cell r="CH69">
            <v>0.73985873051291628</v>
          </cell>
          <cell r="CI69">
            <v>0.74082531421882769</v>
          </cell>
          <cell r="CJ69">
            <v>0.74179042884488733</v>
          </cell>
          <cell r="CK69">
            <v>0.74275406296881163</v>
          </cell>
          <cell r="CL69">
            <v>0.74371620523104431</v>
          </cell>
          <cell r="CM69">
            <v>0.74467684433535608</v>
          </cell>
          <cell r="CN69">
            <v>0.74563596904943807</v>
          </cell>
          <cell r="CO69">
            <v>0.74659356820548628</v>
          </cell>
          <cell r="CP69">
            <v>0.74754963070078162</v>
          </cell>
          <cell r="CQ69">
            <v>0.74850414549826083</v>
          </cell>
          <cell r="CR69">
            <v>0.74945710162708168</v>
          </cell>
          <cell r="CS69">
            <v>0.75040848818318096</v>
          </cell>
          <cell r="CT69">
            <v>0.75135829432982426</v>
          </cell>
          <cell r="CU69">
            <v>0.75230650929815046</v>
          </cell>
          <cell r="CV69">
            <v>0.75325312238770659</v>
          </cell>
          <cell r="CW69">
            <v>0.75419812296697797</v>
          </cell>
          <cell r="CX69">
            <v>0.7551415004739086</v>
          </cell>
          <cell r="CY69">
            <v>0.7560832444164155</v>
          </cell>
          <cell r="CZ69">
            <v>0.75702334437289576</v>
          </cell>
          <cell r="DA69">
            <v>0.75796178999272512</v>
          </cell>
          <cell r="DB69">
            <v>0.75889857099674995</v>
          </cell>
          <cell r="DC69">
            <v>0.75983367717777039</v>
          </cell>
          <cell r="DD69">
            <v>0.76076709840101775</v>
          </cell>
          <cell r="DE69">
            <v>0.76169882460462235</v>
          </cell>
          <cell r="DF69">
            <v>0.76262884580007451</v>
          </cell>
          <cell r="DG69">
            <v>0.76355715207267849</v>
          </cell>
          <cell r="DH69">
            <v>0.76448373358199662</v>
          </cell>
          <cell r="DI69">
            <v>0.76540858056228811</v>
          </cell>
          <cell r="DJ69">
            <v>0.76633168332293766</v>
          </cell>
          <cell r="DL69" t="str">
            <v>.Transportation Freight.FreightNSService requested.Transportation Freight.Freight.Land</v>
          </cell>
        </row>
        <row r="70">
          <cell r="M70" t="str">
            <v>k*tkm</v>
          </cell>
          <cell r="N70">
            <v>0.46833892576000602</v>
          </cell>
          <cell r="O70">
            <v>0.46049336562508419</v>
          </cell>
          <cell r="P70">
            <v>0.47612051046088466</v>
          </cell>
          <cell r="Q70">
            <v>0.40323538548435078</v>
          </cell>
          <cell r="R70">
            <v>0.44443382825147487</v>
          </cell>
          <cell r="S70">
            <v>0.46273929451932949</v>
          </cell>
          <cell r="T70">
            <v>0.5071995776443482</v>
          </cell>
          <cell r="U70">
            <v>0.45979729380959966</v>
          </cell>
          <cell r="V70">
            <v>0.48661307015174676</v>
          </cell>
          <cell r="W70">
            <v>0.47329592622707861</v>
          </cell>
          <cell r="X70">
            <v>0.44124616609256639</v>
          </cell>
          <cell r="Y70">
            <v>0.38019426956986679</v>
          </cell>
          <cell r="Z70">
            <v>0.42489869612953901</v>
          </cell>
          <cell r="AA70">
            <v>0.43355731215448423</v>
          </cell>
          <cell r="AB70">
            <v>0.41555901902251169</v>
          </cell>
          <cell r="AC70">
            <v>0.39237598638902893</v>
          </cell>
          <cell r="AD70">
            <v>0.36439282318246607</v>
          </cell>
          <cell r="AE70">
            <v>0.33562560018295318</v>
          </cell>
          <cell r="AF70">
            <v>0.36755417275689817</v>
          </cell>
          <cell r="AG70">
            <v>0.35140328853654207</v>
          </cell>
          <cell r="AH70">
            <v>0.32642970826044426</v>
          </cell>
          <cell r="AI70">
            <v>0.32954272504826754</v>
          </cell>
          <cell r="AJ70">
            <v>0.33793929103557474</v>
          </cell>
          <cell r="AK70">
            <v>0.33587241966214865</v>
          </cell>
          <cell r="AL70">
            <v>0.33380716988694559</v>
          </cell>
          <cell r="AM70">
            <v>0.33174365626713359</v>
          </cell>
          <cell r="AN70">
            <v>0.32968199327906833</v>
          </cell>
          <cell r="AO70">
            <v>0.32762229529114345</v>
          </cell>
          <cell r="AP70">
            <v>0.32556467653660892</v>
          </cell>
          <cell r="AQ70">
            <v>0.32350925108637091</v>
          </cell>
          <cell r="AR70">
            <v>0.32145613282178787</v>
          </cell>
          <cell r="AS70">
            <v>0.3194054354074774</v>
          </cell>
          <cell r="AT70">
            <v>0.31735727226414717</v>
          </cell>
          <cell r="AU70">
            <v>0.31531175654146465</v>
          </cell>
          <cell r="AV70">
            <v>0.31326900109098016</v>
          </cell>
          <cell r="AW70">
            <v>0.31122911843911688</v>
          </cell>
          <cell r="AX70">
            <v>0.30919222076024255</v>
          </cell>
          <cell r="AY70">
            <v>0.30715841984983622</v>
          </cell>
          <cell r="AZ70">
            <v>0.30512782709776548</v>
          </cell>
          <cell r="BA70">
            <v>0.30310055346168679</v>
          </cell>
          <cell r="BB70">
            <v>0.30107670944058412</v>
          </cell>
          <cell r="BC70">
            <v>0.29905640504845865</v>
          </cell>
          <cell r="BD70">
            <v>0.2970397497881842</v>
          </cell>
          <cell r="BE70">
            <v>0.29502685262554207</v>
          </cell>
          <cell r="BF70">
            <v>0.29301782196344789</v>
          </cell>
          <cell r="BG70">
            <v>0.29101276561638495</v>
          </cell>
          <cell r="BH70">
            <v>0.28901179078505707</v>
          </cell>
          <cell r="BI70">
            <v>0.28701500403127356</v>
          </cell>
          <cell r="BJ70">
            <v>0.28502251125307937</v>
          </cell>
          <cell r="BK70">
            <v>0.28303441766014459</v>
          </cell>
          <cell r="BL70">
            <v>0.28105082774942297</v>
          </cell>
          <cell r="BM70">
            <v>0.28006062837308049</v>
          </cell>
          <cell r="BN70">
            <v>0.27907159184159308</v>
          </cell>
          <cell r="BO70">
            <v>0.27808373102494899</v>
          </cell>
          <cell r="BP70">
            <v>0.27709705874423657</v>
          </cell>
          <cell r="BQ70">
            <v>0.27611158777091716</v>
          </cell>
          <cell r="BR70">
            <v>0.27512733082610119</v>
          </cell>
          <cell r="BS70">
            <v>0.27414430057983091</v>
          </cell>
          <cell r="BT70">
            <v>0.27316250965036765</v>
          </cell>
          <cell r="BU70">
            <v>0.27218197060348437</v>
          </cell>
          <cell r="BV70">
            <v>0.27120269595176411</v>
          </cell>
          <cell r="BW70">
            <v>0.27022469815390332</v>
          </cell>
          <cell r="BX70">
            <v>0.26924798961402152</v>
          </cell>
          <cell r="BY70">
            <v>0.2682725826809757</v>
          </cell>
          <cell r="BZ70">
            <v>0.26729848964768121</v>
          </cell>
          <cell r="CA70">
            <v>0.26632572275043864</v>
          </cell>
          <cell r="CB70">
            <v>0.2653542941682655</v>
          </cell>
          <cell r="CC70">
            <v>0.26438421602223505</v>
          </cell>
          <cell r="CD70">
            <v>0.26341550037482092</v>
          </cell>
          <cell r="CE70">
            <v>0.26244815922924714</v>
          </cell>
          <cell r="CF70">
            <v>0.2614822045288458</v>
          </cell>
          <cell r="CG70">
            <v>0.26051764815641937</v>
          </cell>
          <cell r="CH70">
            <v>0.25955450193361063</v>
          </cell>
          <cell r="CI70">
            <v>0.25859277762027855</v>
          </cell>
          <cell r="CJ70">
            <v>0.25763248691388074</v>
          </cell>
          <cell r="CK70">
            <v>0.25667364144886229</v>
          </cell>
          <cell r="CL70">
            <v>0.25571625279605159</v>
          </cell>
          <cell r="CM70">
            <v>0.25476033246206292</v>
          </cell>
          <cell r="CN70">
            <v>0.25380589188870489</v>
          </cell>
          <cell r="CO70">
            <v>0.25285294245239731</v>
          </cell>
          <cell r="CP70">
            <v>0.25190149546359331</v>
          </cell>
          <cell r="CQ70">
            <v>0.2509515621662099</v>
          </cell>
          <cell r="CR70">
            <v>0.25000315373706417</v>
          </cell>
          <cell r="CS70">
            <v>0.24905628128531759</v>
          </cell>
          <cell r="CT70">
            <v>0.2481109558519273</v>
          </cell>
          <cell r="CU70">
            <v>0.24716718840910387</v>
          </cell>
          <cell r="CV70">
            <v>0.24622498985977728</v>
          </cell>
          <cell r="CW70">
            <v>0.24528437103706949</v>
          </cell>
          <cell r="CX70">
            <v>0.24434534270377486</v>
          </cell>
          <cell r="CY70">
            <v>0.24340791555184754</v>
          </cell>
          <cell r="CZ70">
            <v>0.24247210020189655</v>
          </cell>
          <cell r="DA70">
            <v>0.24153790720268836</v>
          </cell>
          <cell r="DB70">
            <v>0.24060534703065692</v>
          </cell>
          <cell r="DC70">
            <v>0.23967443008942133</v>
          </cell>
          <cell r="DD70">
            <v>0.23874516670931126</v>
          </cell>
          <cell r="DE70">
            <v>0.23781756714689972</v>
          </cell>
          <cell r="DF70">
            <v>0.23689164158454401</v>
          </cell>
          <cell r="DG70">
            <v>0.23596740012993364</v>
          </cell>
          <cell r="DH70">
            <v>0.2350448528156473</v>
          </cell>
          <cell r="DI70">
            <v>0.23412400959871618</v>
          </cell>
          <cell r="DJ70">
            <v>0.2332048803601964</v>
          </cell>
          <cell r="DL70" t="str">
            <v>.Transportation Freight.FreightNSService requested.Transportation Freight.Freight.Marine</v>
          </cell>
        </row>
        <row r="71">
          <cell r="M71" t="str">
            <v>k*tkm</v>
          </cell>
          <cell r="N71">
            <v>1.7839642937723154E-3</v>
          </cell>
          <cell r="O71">
            <v>1.6013174932897037E-3</v>
          </cell>
          <cell r="P71">
            <v>1.3696059806048569E-3</v>
          </cell>
          <cell r="Q71">
            <v>1.2613791338408136E-3</v>
          </cell>
          <cell r="R71">
            <v>2.1002163754076961E-3</v>
          </cell>
          <cell r="S71">
            <v>2.3352068460683276E-3</v>
          </cell>
          <cell r="T71">
            <v>2.0533907347843358E-3</v>
          </cell>
          <cell r="U71">
            <v>1.0072116477854842E-3</v>
          </cell>
          <cell r="V71">
            <v>1.1055202020635003E-3</v>
          </cell>
          <cell r="W71">
            <v>1.3049584361809071E-3</v>
          </cell>
          <cell r="X71">
            <v>1.5317116383971588E-3</v>
          </cell>
          <cell r="Y71">
            <v>1.1920353129950927E-3</v>
          </cell>
          <cell r="Z71">
            <v>7.937816100677419E-4</v>
          </cell>
          <cell r="AA71">
            <v>1.2024222757998759E-3</v>
          </cell>
          <cell r="AB71">
            <v>1.2206727052791104E-3</v>
          </cell>
          <cell r="AC71">
            <v>1.3646421296586286E-3</v>
          </cell>
          <cell r="AD71">
            <v>1.4916349304991371E-3</v>
          </cell>
          <cell r="AE71">
            <v>1.2749026382111481E-3</v>
          </cell>
          <cell r="AF71">
            <v>1.2006326950331106E-3</v>
          </cell>
          <cell r="AG71">
            <v>1.1391458656109371E-3</v>
          </cell>
          <cell r="AH71">
            <v>8.7817917660818607E-4</v>
          </cell>
          <cell r="AI71">
            <v>1.0698616772801828E-3</v>
          </cell>
          <cell r="AJ71">
            <v>1.0954995549810698E-3</v>
          </cell>
          <cell r="AK71">
            <v>1.0787686053884756E-3</v>
          </cell>
          <cell r="AL71">
            <v>1.062258111067333E-3</v>
          </cell>
          <cell r="AM71">
            <v>1.0459657437141355E-3</v>
          </cell>
          <cell r="AN71">
            <v>1.0298891927448522E-3</v>
          </cell>
          <cell r="AO71">
            <v>1.0140261651769298E-3</v>
          </cell>
          <cell r="AP71">
            <v>9.9837438551373964E-4</v>
          </cell>
          <cell r="AQ71">
            <v>9.8293159563142985E-4</v>
          </cell>
          <cell r="AR71">
            <v>9.6769555466813388E-4</v>
          </cell>
          <cell r="AS71">
            <v>9.5266403891549212E-4</v>
          </cell>
          <cell r="AT71">
            <v>9.3783484171244076E-4</v>
          </cell>
          <cell r="AU71">
            <v>9.2320577334121872E-4</v>
          </cell>
          <cell r="AV71">
            <v>9.087746609255491E-4</v>
          </cell>
          <cell r="AW71">
            <v>8.9453934833094533E-4</v>
          </cell>
          <cell r="AX71">
            <v>8.8049769606709529E-4</v>
          </cell>
          <cell r="AY71">
            <v>8.6664758119227368E-4</v>
          </cell>
          <cell r="AZ71">
            <v>8.529868972197369E-4</v>
          </cell>
          <cell r="BA71">
            <v>8.3951355402604809E-4</v>
          </cell>
          <cell r="BB71">
            <v>8.2622547776128679E-4</v>
          </cell>
          <cell r="BC71">
            <v>8.1312061076108957E-4</v>
          </cell>
          <cell r="BD71">
            <v>8.0019691146047684E-4</v>
          </cell>
          <cell r="BE71">
            <v>7.8745235430941125E-4</v>
          </cell>
          <cell r="BF71">
            <v>7.7488492969004195E-4</v>
          </cell>
          <cell r="BG71">
            <v>7.6249264383558069E-4</v>
          </cell>
          <cell r="BH71">
            <v>7.5027351875076378E-4</v>
          </cell>
          <cell r="BI71">
            <v>7.3822559213384631E-4</v>
          </cell>
          <cell r="BJ71">
            <v>7.2634691730007791E-4</v>
          </cell>
          <cell r="BK71">
            <v>7.1463556310661671E-4</v>
          </cell>
          <cell r="BL71">
            <v>7.0308961387882045E-4</v>
          </cell>
          <cell r="BM71">
            <v>6.9739431861164125E-4</v>
          </cell>
          <cell r="BN71">
            <v>6.9173939234618562E-4</v>
          </cell>
          <cell r="BO71">
            <v>6.8612460290323144E-4</v>
          </cell>
          <cell r="BP71">
            <v>6.8054971903377644E-4</v>
          </cell>
          <cell r="BQ71">
            <v>6.7501451041699679E-4</v>
          </cell>
          <cell r="BR71">
            <v>6.695187476582242E-4</v>
          </cell>
          <cell r="BS71">
            <v>6.6406220228693968E-4</v>
          </cell>
          <cell r="BT71">
            <v>6.5864464675478504E-4</v>
          </cell>
          <cell r="BU71">
            <v>6.5326585443359125E-4</v>
          </cell>
          <cell r="BV71">
            <v>6.4792559961342232E-4</v>
          </cell>
          <cell r="BW71">
            <v>6.4262365750063655E-4</v>
          </cell>
          <cell r="BX71">
            <v>6.3735980421596281E-4</v>
          </cell>
          <cell r="BY71">
            <v>6.3213381679259125E-4</v>
          </cell>
          <cell r="BZ71">
            <v>6.2694547317428031E-4</v>
          </cell>
          <cell r="CA71">
            <v>6.217945522134778E-4</v>
          </cell>
          <cell r="CB71">
            <v>6.1668083366945518E-4</v>
          </cell>
          <cell r="CC71">
            <v>6.1160409820645671E-4</v>
          </cell>
          <cell r="CD71">
            <v>6.0656412739186244E-4</v>
          </cell>
          <cell r="CE71">
            <v>6.0156070369436244E-4</v>
          </cell>
          <cell r="CF71">
            <v>5.9659361048214538E-4</v>
          </cell>
          <cell r="CG71">
            <v>5.9166263202109861E-4</v>
          </cell>
          <cell r="CH71">
            <v>5.8676755347302043E-4</v>
          </cell>
          <cell r="CI71">
            <v>5.8190816089384383E-4</v>
          </cell>
          <cell r="CJ71">
            <v>5.7708424123187221E-4</v>
          </cell>
          <cell r="CK71">
            <v>5.7229558232602432E-4</v>
          </cell>
          <cell r="CL71">
            <v>5.6754197290409135E-4</v>
          </cell>
          <cell r="CM71">
            <v>5.6282320258100411E-4</v>
          </cell>
          <cell r="CN71">
            <v>5.5813906185710768E-4</v>
          </cell>
          <cell r="CO71">
            <v>5.5348934211644986E-4</v>
          </cell>
          <cell r="CP71">
            <v>5.4887383562507409E-4</v>
          </cell>
          <cell r="CQ71">
            <v>5.4429233552932507E-4</v>
          </cell>
          <cell r="CR71">
            <v>5.3974463585415989E-4</v>
          </cell>
          <cell r="CS71">
            <v>5.3523053150146907E-4</v>
          </cell>
          <cell r="CT71">
            <v>5.3074981824840464E-4</v>
          </cell>
          <cell r="CU71">
            <v>5.2630229274571599E-4</v>
          </cell>
          <cell r="CV71">
            <v>5.2188775251609248E-4</v>
          </cell>
          <cell r="CW71">
            <v>5.1750599595251298E-4</v>
          </cell>
          <cell r="CX71">
            <v>5.131568223166028E-4</v>
          </cell>
          <cell r="CY71">
            <v>5.0884003173699431E-4</v>
          </cell>
          <cell r="CZ71">
            <v>5.0455542520769637E-4</v>
          </cell>
          <cell r="DA71">
            <v>5.0030280458646754E-4</v>
          </cell>
          <cell r="DB71">
            <v>4.9608197259319435E-4</v>
          </cell>
          <cell r="DC71">
            <v>4.9189273280827539E-4</v>
          </cell>
          <cell r="DD71">
            <v>4.8773488967100953E-4</v>
          </cell>
          <cell r="DE71">
            <v>4.8360824847798814E-4</v>
          </cell>
          <cell r="DF71">
            <v>4.7951261538149199E-4</v>
          </cell>
          <cell r="DG71">
            <v>4.7544779738789057E-4</v>
          </cell>
          <cell r="DH71">
            <v>4.7141360235604678E-4</v>
          </cell>
          <cell r="DI71">
            <v>4.6740983899572235E-4</v>
          </cell>
          <cell r="DJ71">
            <v>4.6343631686598838E-4</v>
          </cell>
          <cell r="DL71" t="str">
            <v>.Transportation Freight.FreightNSService requested.Transportation Freight.Freight.Air</v>
          </cell>
        </row>
        <row r="72">
          <cell r="DL72" t="str">
            <v/>
          </cell>
        </row>
        <row r="73">
          <cell r="M73" t="str">
            <v>k*tkm</v>
          </cell>
          <cell r="N73">
            <v>0.45883926470356307</v>
          </cell>
          <cell r="O73">
            <v>0.42309555479572403</v>
          </cell>
          <cell r="P73">
            <v>0.35138958768460937</v>
          </cell>
          <cell r="Q73">
            <v>0.36477528453454711</v>
          </cell>
          <cell r="R73">
            <v>0.38876743951176107</v>
          </cell>
          <cell r="S73">
            <v>0.34355884780197909</v>
          </cell>
          <cell r="T73">
            <v>0.28340525067644673</v>
          </cell>
          <cell r="U73">
            <v>0.27813597836304715</v>
          </cell>
          <cell r="V73">
            <v>0.26962797247325121</v>
          </cell>
          <cell r="W73">
            <v>0.25283896901960279</v>
          </cell>
          <cell r="X73">
            <v>0.25051575318724661</v>
          </cell>
          <cell r="Y73">
            <v>0.3429564598504008</v>
          </cell>
          <cell r="Z73">
            <v>0.33915900944338928</v>
          </cell>
          <cell r="AA73">
            <v>0.31576075374228108</v>
          </cell>
          <cell r="AB73">
            <v>0.35855045431620869</v>
          </cell>
          <cell r="AC73">
            <v>0.3784768260773228</v>
          </cell>
          <cell r="AD73">
            <v>0.38035483332796505</v>
          </cell>
          <cell r="AE73">
            <v>0.36612361355145262</v>
          </cell>
          <cell r="AF73">
            <v>0.34138392844486065</v>
          </cell>
          <cell r="AG73">
            <v>0.33842739579567394</v>
          </cell>
          <cell r="AH73">
            <v>0.5211529201307683</v>
          </cell>
          <cell r="AI73">
            <v>0.53065488162893271</v>
          </cell>
          <cell r="AJ73">
            <v>0.33842739579567382</v>
          </cell>
          <cell r="AK73">
            <v>0.33837202701311175</v>
          </cell>
          <cell r="AL73">
            <v>0.3383189836902678</v>
          </cell>
          <cell r="AM73">
            <v>0.33826827253028213</v>
          </cell>
          <cell r="AN73">
            <v>0.33821990021963777</v>
          </cell>
          <cell r="AO73">
            <v>0.33817387342760108</v>
          </cell>
          <cell r="AP73">
            <v>0.33813019880565254</v>
          </cell>
          <cell r="AQ73">
            <v>0.33808888298691298</v>
          </cell>
          <cell r="AR73">
            <v>0.33804993258555927</v>
          </cell>
          <cell r="AS73">
            <v>0.33801335419623324</v>
          </cell>
          <cell r="AT73">
            <v>0.33797915439344295</v>
          </cell>
          <cell r="AU73">
            <v>0.33794733973095592</v>
          </cell>
          <cell r="AV73">
            <v>0.33791791674118343</v>
          </cell>
          <cell r="AW73">
            <v>0.33789089193455724</v>
          </cell>
          <cell r="AX73">
            <v>0.33786627179889883</v>
          </cell>
          <cell r="AY73">
            <v>0.33784406279877899</v>
          </cell>
          <cell r="AZ73">
            <v>0.33782427137486859</v>
          </cell>
          <cell r="BA73">
            <v>0.33780690394328361</v>
          </cell>
          <cell r="BB73">
            <v>0.33779196689491719</v>
          </cell>
          <cell r="BC73">
            <v>0.33777946659476743</v>
          </cell>
          <cell r="BD73">
            <v>0.33776940938125333</v>
          </cell>
          <cell r="BE73">
            <v>0.33776180156552227</v>
          </cell>
          <cell r="BF73">
            <v>0.33775664943075001</v>
          </cell>
          <cell r="BG73">
            <v>0.33775395923142992</v>
          </cell>
          <cell r="BH73">
            <v>0.33775373719265334</v>
          </cell>
          <cell r="BI73">
            <v>0.33775598950938135</v>
          </cell>
          <cell r="BJ73">
            <v>0.33776072234570675</v>
          </cell>
          <cell r="BK73">
            <v>0.33776794183410574</v>
          </cell>
          <cell r="BL73">
            <v>0.33777765407468152</v>
          </cell>
          <cell r="BM73">
            <v>0.33778376451509462</v>
          </cell>
          <cell r="BN73">
            <v>0.3377905021911598</v>
          </cell>
          <cell r="BO73">
            <v>0.33779786785851273</v>
          </cell>
          <cell r="BP73">
            <v>0.33780586227058806</v>
          </cell>
          <cell r="BQ73">
            <v>0.33781448617859489</v>
          </cell>
          <cell r="BR73">
            <v>0.3378237403314901</v>
          </cell>
          <cell r="BS73">
            <v>0.33783362547595441</v>
          </cell>
          <cell r="BT73">
            <v>0.33784414235636506</v>
          </cell>
          <cell r="BU73">
            <v>0.33785529171477091</v>
          </cell>
          <cell r="BV73">
            <v>0.33786707429086638</v>
          </cell>
          <cell r="BW73">
            <v>0.33787949082196445</v>
          </cell>
          <cell r="BX73">
            <v>0.33789254204297126</v>
          </cell>
          <cell r="BY73">
            <v>0.33790622868635911</v>
          </cell>
          <cell r="BZ73">
            <v>0.33792055148213929</v>
          </cell>
          <cell r="CA73">
            <v>0.33793551115783615</v>
          </cell>
          <cell r="CB73">
            <v>0.3379511084384591</v>
          </cell>
          <cell r="CC73">
            <v>0.33796734404647577</v>
          </cell>
          <cell r="CD73">
            <v>0.3379842187017853</v>
          </cell>
          <cell r="CE73">
            <v>0.33800173312168913</v>
          </cell>
          <cell r="CF73">
            <v>0.3380198880208648</v>
          </cell>
          <cell r="CG73">
            <v>0.3380386841113372</v>
          </cell>
          <cell r="CH73">
            <v>0.33805812210245101</v>
          </cell>
          <cell r="CI73">
            <v>0.33807820270084177</v>
          </cell>
          <cell r="CJ73">
            <v>0.33809892661040786</v>
          </cell>
          <cell r="CK73">
            <v>0.33812029453228165</v>
          </cell>
          <cell r="CL73">
            <v>0.33814230716480098</v>
          </cell>
          <cell r="CM73">
            <v>0.33816496520348027</v>
          </cell>
          <cell r="CN73">
            <v>0.33818826934098001</v>
          </cell>
          <cell r="CO73">
            <v>0.33821222026707987</v>
          </cell>
          <cell r="CP73">
            <v>0.33823681866864663</v>
          </cell>
          <cell r="CQ73">
            <v>0.33826206522960611</v>
          </cell>
          <cell r="CR73">
            <v>0.33828796063091238</v>
          </cell>
          <cell r="CS73">
            <v>0.33831450555051845</v>
          </cell>
          <cell r="CT73">
            <v>0.33834170066334512</v>
          </cell>
          <cell r="CU73">
            <v>0.3383695466412513</v>
          </cell>
          <cell r="CV73">
            <v>0.33839804415300234</v>
          </cell>
          <cell r="CW73">
            <v>0.33842719386424069</v>
          </cell>
          <cell r="CX73">
            <v>0.33845699643745286</v>
          </cell>
          <cell r="CY73">
            <v>0.33848745253194046</v>
          </cell>
          <cell r="CZ73">
            <v>0.33851856280378678</v>
          </cell>
          <cell r="DA73">
            <v>0.33855032790582651</v>
          </cell>
          <cell r="DB73">
            <v>0.33858274848761316</v>
          </cell>
          <cell r="DC73">
            <v>0.33861582519538691</v>
          </cell>
          <cell r="DD73">
            <v>0.33864955867204383</v>
          </cell>
          <cell r="DE73">
            <v>0.33868394955710124</v>
          </cell>
          <cell r="DF73">
            <v>0.33871899848666709</v>
          </cell>
          <cell r="DG73">
            <v>0.3387547060934063</v>
          </cell>
          <cell r="DH73">
            <v>0.33879107300650713</v>
          </cell>
          <cell r="DI73">
            <v>0.3388280998516493</v>
          </cell>
          <cell r="DJ73">
            <v>0.33886578725096972</v>
          </cell>
          <cell r="DL73" t="str">
            <v>.Transportation Freight.FreightPEService requested.Transportation Freight.Freight.Land</v>
          </cell>
        </row>
        <row r="74">
          <cell r="M74" t="str">
            <v>k*tkm</v>
          </cell>
          <cell r="N74">
            <v>0.54079879521277829</v>
          </cell>
          <cell r="O74">
            <v>0.57650587422420996</v>
          </cell>
          <cell r="P74">
            <v>0.64823541758624836</v>
          </cell>
          <cell r="Q74">
            <v>0.63482472386927025</v>
          </cell>
          <cell r="R74">
            <v>0.61082226976004039</v>
          </cell>
          <cell r="S74">
            <v>0.65607156437309733</v>
          </cell>
          <cell r="T74">
            <v>0.71605465040107397</v>
          </cell>
          <cell r="U74">
            <v>0.72145579492305045</v>
          </cell>
          <cell r="V74">
            <v>0.72991153549446164</v>
          </cell>
          <cell r="W74">
            <v>0.74646730187158539</v>
          </cell>
          <cell r="X74">
            <v>0.7486227815483012</v>
          </cell>
          <cell r="Y74">
            <v>0.65653963271272442</v>
          </cell>
          <cell r="Z74">
            <v>0.66072787308750169</v>
          </cell>
          <cell r="AA74">
            <v>0.68407269499418688</v>
          </cell>
          <cell r="AB74">
            <v>0.64110550889453055</v>
          </cell>
          <cell r="AC74">
            <v>0.62112371672197142</v>
          </cell>
          <cell r="AD74">
            <v>0.61897459672245791</v>
          </cell>
          <cell r="AE74">
            <v>0.63320716883985373</v>
          </cell>
          <cell r="AF74">
            <v>0.65786245953106393</v>
          </cell>
          <cell r="AG74">
            <v>0.66081136197580026</v>
          </cell>
          <cell r="AH74">
            <v>0.47820562764773183</v>
          </cell>
          <cell r="AI74">
            <v>0.4686323327005783</v>
          </cell>
          <cell r="AJ74">
            <v>0.66081136197580037</v>
          </cell>
          <cell r="AK74">
            <v>0.66085466394100378</v>
          </cell>
          <cell r="AL74">
            <v>0.66089545216085399</v>
          </cell>
          <cell r="AM74">
            <v>0.66093371705340964</v>
          </cell>
          <cell r="AN74">
            <v>0.66096944901055921</v>
          </cell>
          <cell r="AO74">
            <v>0.66100263839796736</v>
          </cell>
          <cell r="AP74">
            <v>0.66103327555502323</v>
          </cell>
          <cell r="AQ74">
            <v>0.66106135079478512</v>
          </cell>
          <cell r="AR74">
            <v>0.66108685440392667</v>
          </cell>
          <cell r="AS74">
            <v>0.66110977664268122</v>
          </cell>
          <cell r="AT74">
            <v>0.66113010774478642</v>
          </cell>
          <cell r="AU74">
            <v>0.66114783791742615</v>
          </cell>
          <cell r="AV74">
            <v>0.66116295734117436</v>
          </cell>
          <cell r="AW74">
            <v>0.66117545616993589</v>
          </cell>
          <cell r="AX74">
            <v>0.66118532453088741</v>
          </cell>
          <cell r="AY74">
            <v>0.66119255252441711</v>
          </cell>
          <cell r="AZ74">
            <v>0.6611971302240649</v>
          </cell>
          <cell r="BA74">
            <v>0.66119904767645943</v>
          </cell>
          <cell r="BB74">
            <v>0.66119829490125659</v>
          </cell>
          <cell r="BC74">
            <v>0.66119486189107535</v>
          </cell>
          <cell r="BD74">
            <v>0.66118873861143335</v>
          </cell>
          <cell r="BE74">
            <v>0.66117991500068229</v>
          </cell>
          <cell r="BF74">
            <v>0.66116838096994102</v>
          </cell>
          <cell r="BG74">
            <v>0.6611541264030284</v>
          </cell>
          <cell r="BH74">
            <v>0.66113714115639544</v>
          </cell>
          <cell r="BI74">
            <v>0.66111741505905586</v>
          </cell>
          <cell r="BJ74">
            <v>0.66109493791251561</v>
          </cell>
          <cell r="BK74">
            <v>0.66106969949070238</v>
          </cell>
          <cell r="BL74">
            <v>0.66104168953989229</v>
          </cell>
          <cell r="BM74">
            <v>0.66102628127666585</v>
          </cell>
          <cell r="BN74">
            <v>0.66101017382546623</v>
          </cell>
          <cell r="BO74">
            <v>0.66099336588648128</v>
          </cell>
          <cell r="BP74">
            <v>0.66097585615811238</v>
          </cell>
          <cell r="BQ74">
            <v>0.66095764333697093</v>
          </cell>
          <cell r="BR74">
            <v>0.66093872611787696</v>
          </cell>
          <cell r="BS74">
            <v>0.66091910319385516</v>
          </cell>
          <cell r="BT74">
            <v>0.66089877325613344</v>
          </cell>
          <cell r="BU74">
            <v>0.66087773499413927</v>
          </cell>
          <cell r="BV74">
            <v>0.66085598709549709</v>
          </cell>
          <cell r="BW74">
            <v>0.66083352824602593</v>
          </cell>
          <cell r="BX74">
            <v>0.66081035712973613</v>
          </cell>
          <cell r="BY74">
            <v>0.66078647242882693</v>
          </cell>
          <cell r="BZ74">
            <v>0.66076187282368348</v>
          </cell>
          <cell r="CA74">
            <v>0.6607365569928737</v>
          </cell>
          <cell r="CB74">
            <v>0.66071052361314631</v>
          </cell>
          <cell r="CC74">
            <v>0.6606837713594268</v>
          </cell>
          <cell r="CD74">
            <v>0.66065629890481503</v>
          </cell>
          <cell r="CE74">
            <v>0.66062810492058277</v>
          </cell>
          <cell r="CF74">
            <v>0.6605991880761698</v>
          </cell>
          <cell r="CG74">
            <v>0.66056954703918169</v>
          </cell>
          <cell r="CH74">
            <v>0.6605391804753864</v>
          </cell>
          <cell r="CI74">
            <v>0.66050808704871133</v>
          </cell>
          <cell r="CJ74">
            <v>0.6604762654212406</v>
          </cell>
          <cell r="CK74">
            <v>0.66044371425321158</v>
          </cell>
          <cell r="CL74">
            <v>0.66041043220301188</v>
          </cell>
          <cell r="CM74">
            <v>0.66037641792717605</v>
          </cell>
          <cell r="CN74">
            <v>0.66034167008038358</v>
          </cell>
          <cell r="CO74">
            <v>0.66030618731545376</v>
          </cell>
          <cell r="CP74">
            <v>0.66026996828334439</v>
          </cell>
          <cell r="CQ74">
            <v>0.6602330116331474</v>
          </cell>
          <cell r="CR74">
            <v>0.66019531601208647</v>
          </cell>
          <cell r="CS74">
            <v>0.66015688006551276</v>
          </cell>
          <cell r="CT74">
            <v>0.66011770243690271</v>
          </cell>
          <cell r="CU74">
            <v>0.66007778176785381</v>
          </cell>
          <cell r="CV74">
            <v>0.66003711669808229</v>
          </cell>
          <cell r="CW74">
            <v>0.65999570586541867</v>
          </cell>
          <cell r="CX74">
            <v>0.65995354790580574</v>
          </cell>
          <cell r="CY74">
            <v>0.65991064145329337</v>
          </cell>
          <cell r="CZ74">
            <v>0.65986698514003705</v>
          </cell>
          <cell r="DA74">
            <v>0.65982257759629281</v>
          </cell>
          <cell r="DB74">
            <v>0.65977741745041496</v>
          </cell>
          <cell r="DC74">
            <v>0.65973150332885222</v>
          </cell>
          <cell r="DD74">
            <v>0.6596848338561434</v>
          </cell>
          <cell r="DE74">
            <v>0.65963740765491563</v>
          </cell>
          <cell r="DF74">
            <v>0.65958922334587888</v>
          </cell>
          <cell r="DG74">
            <v>0.65954027954782368</v>
          </cell>
          <cell r="DH74">
            <v>0.6594905748776172</v>
          </cell>
          <cell r="DI74">
            <v>0.65944010795019936</v>
          </cell>
          <cell r="DJ74">
            <v>0.65938887737857943</v>
          </cell>
          <cell r="DL74" t="str">
            <v>.Transportation Freight.FreightPEService requested.Transportation Freight.Freight.Marine</v>
          </cell>
        </row>
        <row r="75">
          <cell r="M75" t="str">
            <v>k*tkm</v>
          </cell>
          <cell r="N75">
            <v>3.6194008365865324E-4</v>
          </cell>
          <cell r="O75">
            <v>3.9857098006606189E-4</v>
          </cell>
          <cell r="P75">
            <v>3.7499472914221782E-4</v>
          </cell>
          <cell r="Q75">
            <v>3.9999159618261807E-4</v>
          </cell>
          <cell r="R75">
            <v>4.1029072819859024E-4</v>
          </cell>
          <cell r="S75">
            <v>3.6958782492354933E-4</v>
          </cell>
          <cell r="T75">
            <v>5.4009892247927269E-4</v>
          </cell>
          <cell r="U75">
            <v>4.082267139024353E-4</v>
          </cell>
          <cell r="V75">
            <v>4.6049203228717359E-4</v>
          </cell>
          <cell r="W75">
            <v>6.9372910881182026E-4</v>
          </cell>
          <cell r="X75">
            <v>8.6146526445219154E-4</v>
          </cell>
          <cell r="Y75">
            <v>5.0390743687483335E-4</v>
          </cell>
          <cell r="Z75">
            <v>1.1311746910907058E-4</v>
          </cell>
          <cell r="AA75">
            <v>1.6655126353202709E-4</v>
          </cell>
          <cell r="AB75">
            <v>3.440367892607294E-4</v>
          </cell>
          <cell r="AC75">
            <v>3.9945720070576774E-4</v>
          </cell>
          <cell r="AD75">
            <v>6.7056994957706789E-4</v>
          </cell>
          <cell r="AE75">
            <v>6.6921760869368167E-4</v>
          </cell>
          <cell r="AF75">
            <v>7.5361202407542543E-4</v>
          </cell>
          <cell r="AG75">
            <v>7.6124222852579863E-4</v>
          </cell>
          <cell r="AH75">
            <v>6.4145222149990786E-4</v>
          </cell>
          <cell r="AI75">
            <v>7.1278567048896867E-4</v>
          </cell>
          <cell r="AJ75">
            <v>7.6124222852579874E-4</v>
          </cell>
          <cell r="AK75">
            <v>7.7330904588446205E-4</v>
          </cell>
          <cell r="AL75">
            <v>7.8556414887823547E-4</v>
          </cell>
          <cell r="AM75">
            <v>7.9801041630821678E-4</v>
          </cell>
          <cell r="AN75">
            <v>8.1065076980302991E-4</v>
          </cell>
          <cell r="AO75">
            <v>8.2348817443160494E-4</v>
          </cell>
          <cell r="AP75">
            <v>8.3652563932421398E-4</v>
          </cell>
          <cell r="AQ75">
            <v>8.4976621830185658E-4</v>
          </cell>
          <cell r="AR75">
            <v>8.6321301051410558E-4</v>
          </cell>
          <cell r="AS75">
            <v>8.7686916108550275E-4</v>
          </cell>
          <cell r="AT75">
            <v>8.9073786177061966E-4</v>
          </cell>
          <cell r="AU75">
            <v>9.0482235161787469E-4</v>
          </cell>
          <cell r="AV75">
            <v>9.1912591764222351E-4</v>
          </cell>
          <cell r="AW75">
            <v>9.33651895506817E-4</v>
          </cell>
          <cell r="AX75">
            <v>9.4840367021374215E-4</v>
          </cell>
          <cell r="AY75">
            <v>9.6338467680394629E-4</v>
          </cell>
          <cell r="AZ75">
            <v>9.7859840106645935E-4</v>
          </cell>
          <cell r="BA75">
            <v>9.9404838025701769E-4</v>
          </cell>
          <cell r="BB75">
            <v>1.0097382038262044E-3</v>
          </cell>
          <cell r="BC75">
            <v>1.0256715141572146E-3</v>
          </cell>
          <cell r="BD75">
            <v>1.0418520073133574E-3</v>
          </cell>
          <cell r="BE75">
            <v>1.0582834337954123E-3</v>
          </cell>
          <cell r="BF75">
            <v>1.0749695993089463E-3</v>
          </cell>
          <cell r="BG75">
            <v>1.0919143655417146E-3</v>
          </cell>
          <cell r="BH75">
            <v>1.1091216509512552E-3</v>
          </cell>
          <cell r="BI75">
            <v>1.1265954315627968E-3</v>
          </cell>
          <cell r="BJ75">
            <v>1.144339741777598E-3</v>
          </cell>
          <cell r="BK75">
            <v>1.1623586751918352E-3</v>
          </cell>
          <cell r="BL75">
            <v>1.1806563854261586E-3</v>
          </cell>
          <cell r="BM75">
            <v>1.1899542082395829E-3</v>
          </cell>
          <cell r="BN75">
            <v>1.1993239833740083E-3</v>
          </cell>
          <cell r="BO75">
            <v>1.2087662550059784E-3</v>
          </cell>
          <cell r="BP75">
            <v>1.2182815712995601E-3</v>
          </cell>
          <cell r="BQ75">
            <v>1.2278704844342315E-3</v>
          </cell>
          <cell r="BR75">
            <v>1.2375335506329532E-3</v>
          </cell>
          <cell r="BS75">
            <v>1.2472713301904174E-3</v>
          </cell>
          <cell r="BT75">
            <v>1.2570843875014841E-3</v>
          </cell>
          <cell r="BU75">
            <v>1.2669732910897972E-3</v>
          </cell>
          <cell r="BV75">
            <v>1.2769386136365873E-3</v>
          </cell>
          <cell r="BW75">
            <v>1.2869809320096603E-3</v>
          </cell>
          <cell r="BX75">
            <v>1.2971008272925728E-3</v>
          </cell>
          <cell r="BY75">
            <v>1.3072988848139943E-3</v>
          </cell>
          <cell r="BZ75">
            <v>1.3175756941772609E-3</v>
          </cell>
          <cell r="CA75">
            <v>1.3279318492901144E-3</v>
          </cell>
          <cell r="CB75">
            <v>1.3383679483946389E-3</v>
          </cell>
          <cell r="CC75">
            <v>1.3488845940973829E-3</v>
          </cell>
          <cell r="CD75">
            <v>1.3594823933996778E-3</v>
          </cell>
          <cell r="CE75">
            <v>1.3701619577281522E-3</v>
          </cell>
          <cell r="CF75">
            <v>1.3809239029654358E-3</v>
          </cell>
          <cell r="CG75">
            <v>1.3917688494810665E-3</v>
          </cell>
          <cell r="CH75">
            <v>1.402697422162589E-3</v>
          </cell>
          <cell r="CI75">
            <v>1.4137102504468556E-3</v>
          </cell>
          <cell r="CJ75">
            <v>1.4248079683515239E-3</v>
          </cell>
          <cell r="CK75">
            <v>1.4359912145067563E-3</v>
          </cell>
          <cell r="CL75">
            <v>1.4472606321871218E-3</v>
          </cell>
          <cell r="CM75">
            <v>1.4586168693436982E-3</v>
          </cell>
          <cell r="CN75">
            <v>1.4700605786363808E-3</v>
          </cell>
          <cell r="CO75">
            <v>1.4815924174663929E-3</v>
          </cell>
          <cell r="CP75">
            <v>1.4932130480090065E-3</v>
          </cell>
          <cell r="CQ75">
            <v>1.5049231372464636E-3</v>
          </cell>
          <cell r="CR75">
            <v>1.5167233570011133E-3</v>
          </cell>
          <cell r="CS75">
            <v>1.5286143839687509E-3</v>
          </cell>
          <cell r="CT75">
            <v>1.5405968997521736E-3</v>
          </cell>
          <cell r="CU75">
            <v>1.5526715908949411E-3</v>
          </cell>
          <cell r="CV75">
            <v>1.5648391489153568E-3</v>
          </cell>
          <cell r="CW75">
            <v>1.577100270340653E-3</v>
          </cell>
          <cell r="CX75">
            <v>1.5894556567414004E-3</v>
          </cell>
          <cell r="CY75">
            <v>1.6019060147661243E-3</v>
          </cell>
          <cell r="CZ75">
            <v>1.6144520561761477E-3</v>
          </cell>
          <cell r="DA75">
            <v>1.627094497880642E-3</v>
          </cell>
          <cell r="DB75">
            <v>1.6398340619719059E-3</v>
          </cell>
          <cell r="DC75">
            <v>1.6526714757608587E-3</v>
          </cell>
          <cell r="DD75">
            <v>1.6656074718127572E-3</v>
          </cell>
          <cell r="DE75">
            <v>1.6786427879831374E-3</v>
          </cell>
          <cell r="DF75">
            <v>1.6917781674539742E-3</v>
          </cell>
          <cell r="DG75">
            <v>1.7050143587700719E-3</v>
          </cell>
          <cell r="DH75">
            <v>1.7183521158756776E-3</v>
          </cell>
          <cell r="DI75">
            <v>1.7317921981513222E-3</v>
          </cell>
          <cell r="DJ75">
            <v>1.7453353704508896E-3</v>
          </cell>
          <cell r="DL75" t="str">
            <v>.Transportation Freight.FreightPEService requested.Transportation Freight.Freight.Air</v>
          </cell>
        </row>
        <row r="76">
          <cell r="DL76" t="str">
            <v/>
          </cell>
        </row>
        <row r="77">
          <cell r="M77" t="str">
            <v>k*tkm</v>
          </cell>
          <cell r="N77">
            <v>0.19150626164091389</v>
          </cell>
          <cell r="O77">
            <v>0.21605068924976334</v>
          </cell>
          <cell r="P77">
            <v>0.19137438934046325</v>
          </cell>
          <cell r="Q77">
            <v>0.20806842043487972</v>
          </cell>
          <cell r="R77">
            <v>0.17491796824489658</v>
          </cell>
          <cell r="S77">
            <v>0.17941567676024039</v>
          </cell>
          <cell r="T77">
            <v>0.16468543767816124</v>
          </cell>
          <cell r="U77">
            <v>0.17564854600438495</v>
          </cell>
          <cell r="V77">
            <v>0.19224425673164669</v>
          </cell>
          <cell r="W77">
            <v>0.19653353991065436</v>
          </cell>
          <cell r="X77">
            <v>0.20556566600416137</v>
          </cell>
          <cell r="Y77">
            <v>0.25765201245689828</v>
          </cell>
          <cell r="Z77">
            <v>0.21075732609566533</v>
          </cell>
          <cell r="AA77">
            <v>0.21633118956799224</v>
          </cell>
          <cell r="AB77">
            <v>0.26224470190538829</v>
          </cell>
          <cell r="AC77">
            <v>0.30178088125838198</v>
          </cell>
          <cell r="AD77">
            <v>0.29959341029719977</v>
          </cell>
          <cell r="AE77">
            <v>0.28679814060251141</v>
          </cell>
          <cell r="AF77">
            <v>0.29465077865006029</v>
          </cell>
          <cell r="AG77">
            <v>0.28641709714404351</v>
          </cell>
          <cell r="AH77">
            <v>0.22923238052571082</v>
          </cell>
          <cell r="AI77">
            <v>0.23315867520863987</v>
          </cell>
          <cell r="AJ77">
            <v>0.28641709714404373</v>
          </cell>
          <cell r="AK77">
            <v>0.28914624588447591</v>
          </cell>
          <cell r="AL77">
            <v>0.29189366058426724</v>
          </cell>
          <cell r="AM77">
            <v>0.29465929271039148</v>
          </cell>
          <cell r="AN77">
            <v>0.29744308945110265</v>
          </cell>
          <cell r="AO77">
            <v>0.30024499365814938</v>
          </cell>
          <cell r="AP77">
            <v>0.30306494379000271</v>
          </cell>
          <cell r="AQ77">
            <v>0.30590287385616621</v>
          </cell>
          <cell r="AR77">
            <v>0.30875871336263461</v>
          </cell>
          <cell r="AS77">
            <v>0.31163238725857412</v>
          </cell>
          <cell r="AT77">
            <v>0.31452381588429112</v>
          </cell>
          <cell r="AU77">
            <v>0.31743291492056236</v>
          </cell>
          <cell r="AV77">
            <v>0.32035959533939784</v>
          </cell>
          <cell r="AW77">
            <v>0.32330376335630817</v>
          </cell>
          <cell r="AX77">
            <v>0.32626532038415168</v>
          </cell>
          <cell r="AY77">
            <v>0.3292441629886288</v>
          </cell>
          <cell r="AZ77">
            <v>0.33224018284550638</v>
          </cell>
          <cell r="BA77">
            <v>0.33525326669963573</v>
          </cell>
          <cell r="BB77">
            <v>0.33828329632584597</v>
          </cell>
          <cell r="BC77">
            <v>0.34133014849178356</v>
          </cell>
          <cell r="BD77">
            <v>0.34439369492277316</v>
          </cell>
          <cell r="BE77">
            <v>0.34747380226877245</v>
          </cell>
          <cell r="BF77">
            <v>0.35057033207349664</v>
          </cell>
          <cell r="BG77">
            <v>0.35368314074578522</v>
          </cell>
          <cell r="BH77">
            <v>0.35681207953328387</v>
          </cell>
          <cell r="BI77">
            <v>0.35995699449851393</v>
          </cell>
          <cell r="BJ77">
            <v>0.36311772649740237</v>
          </cell>
          <cell r="BK77">
            <v>0.36629411116034216</v>
          </cell>
          <cell r="BL77">
            <v>0.36948597887585377</v>
          </cell>
          <cell r="BM77">
            <v>0.37108821094257893</v>
          </cell>
          <cell r="BN77">
            <v>0.37269425919837362</v>
          </cell>
          <cell r="BO77">
            <v>0.37430410102143363</v>
          </cell>
          <cell r="BP77">
            <v>0.37591771345909908</v>
          </cell>
          <cell r="BQ77">
            <v>0.37753507322764368</v>
          </cell>
          <cell r="BR77">
            <v>0.37915615671210745</v>
          </cell>
          <cell r="BS77">
            <v>0.3807809399661769</v>
          </cell>
          <cell r="BT77">
            <v>0.38240939871211055</v>
          </cell>
          <cell r="BU77">
            <v>0.38404150834071149</v>
          </cell>
          <cell r="BV77">
            <v>0.38567724391134872</v>
          </cell>
          <cell r="BW77">
            <v>0.3873165801520233</v>
          </cell>
          <cell r="BX77">
            <v>0.38895949145948627</v>
          </cell>
          <cell r="BY77">
            <v>0.39060595189940284</v>
          </cell>
          <cell r="BZ77">
            <v>0.3922559352065671</v>
          </cell>
          <cell r="CA77">
            <v>0.39390941478516517</v>
          </cell>
          <cell r="CB77">
            <v>0.39556636370909082</v>
          </cell>
          <cell r="CC77">
            <v>0.39722675472230817</v>
          </cell>
          <cell r="CD77">
            <v>0.39889056023926861</v>
          </cell>
          <cell r="CE77">
            <v>0.40055775234537783</v>
          </cell>
          <cell r="CF77">
            <v>0.40222830279751276</v>
          </cell>
          <cell r="CG77">
            <v>0.40390218302459491</v>
          </cell>
          <cell r="CH77">
            <v>0.40557936412821194</v>
          </cell>
          <cell r="CI77">
            <v>0.4072598168832946</v>
          </cell>
          <cell r="CJ77">
            <v>0.40894351173884691</v>
          </cell>
          <cell r="CK77">
            <v>0.4106304188187283</v>
          </cell>
          <cell r="CL77">
            <v>0.41232050792249175</v>
          </cell>
          <cell r="CM77">
            <v>0.41401374852627482</v>
          </cell>
          <cell r="CN77">
            <v>0.41571010978374623</v>
          </cell>
          <cell r="CO77">
            <v>0.41740956052710632</v>
          </cell>
          <cell r="CP77">
            <v>0.41911206926814437</v>
          </cell>
          <cell r="CQ77">
            <v>0.42081760419934855</v>
          </cell>
          <cell r="CR77">
            <v>0.42252613319507593</v>
          </cell>
          <cell r="CS77">
            <v>0.42423762381277375</v>
          </cell>
          <cell r="CT77">
            <v>0.42595204329426095</v>
          </cell>
          <cell r="CU77">
            <v>0.42766935856706334</v>
          </cell>
          <cell r="CV77">
            <v>0.42938953624580767</v>
          </cell>
          <cell r="CW77">
            <v>0.43111254263367027</v>
          </cell>
          <cell r="CX77">
            <v>0.43283834372388552</v>
          </cell>
          <cell r="CY77">
            <v>0.43456690520130892</v>
          </cell>
          <cell r="CZ77">
            <v>0.43629819244404011</v>
          </cell>
          <cell r="DA77">
            <v>0.43803217052510102</v>
          </cell>
          <cell r="DB77">
            <v>0.43976880421417353</v>
          </cell>
          <cell r="DC77">
            <v>0.44150805797939441</v>
          </cell>
          <cell r="DD77">
            <v>0.44324989598920761</v>
          </cell>
          <cell r="DE77">
            <v>0.44499428211427572</v>
          </cell>
          <cell r="DF77">
            <v>0.44674117992944806</v>
          </cell>
          <cell r="DG77">
            <v>0.4484905527157883</v>
          </cell>
          <cell r="DH77">
            <v>0.45024236346265989</v>
          </cell>
          <cell r="DI77">
            <v>0.45199657486986755</v>
          </cell>
          <cell r="DJ77">
            <v>0.45375314934986188</v>
          </cell>
          <cell r="DL77" t="str">
            <v>.Transportation Freight.FreightNLService requested.Transportation Freight.Freight.Land</v>
          </cell>
        </row>
        <row r="78">
          <cell r="M78" t="str">
            <v>k*tkm</v>
          </cell>
          <cell r="N78">
            <v>0.80714030100867196</v>
          </cell>
          <cell r="O78">
            <v>0.78265532743543664</v>
          </cell>
          <cell r="P78">
            <v>0.80761143074144837</v>
          </cell>
          <cell r="Q78">
            <v>0.79081517196087814</v>
          </cell>
          <cell r="R78">
            <v>0.82369855091833477</v>
          </cell>
          <cell r="S78">
            <v>0.81920113149456852</v>
          </cell>
          <cell r="T78">
            <v>0.8343459761936739</v>
          </cell>
          <cell r="U78">
            <v>0.8232833334668278</v>
          </cell>
          <cell r="V78">
            <v>0.8064996261038444</v>
          </cell>
          <cell r="W78">
            <v>0.80192293512652157</v>
          </cell>
          <cell r="X78">
            <v>0.79257578817421159</v>
          </cell>
          <cell r="Y78">
            <v>0.74032121563830811</v>
          </cell>
          <cell r="Z78">
            <v>0.78899424294686615</v>
          </cell>
          <cell r="AA78">
            <v>0.78318028702656828</v>
          </cell>
          <cell r="AB78">
            <v>0.73620912301194619</v>
          </cell>
          <cell r="AC78">
            <v>0.69676705513028303</v>
          </cell>
          <cell r="AD78">
            <v>0.69877993026603646</v>
          </cell>
          <cell r="AE78">
            <v>0.7113022700072229</v>
          </cell>
          <cell r="AF78">
            <v>0.7035504408618154</v>
          </cell>
          <cell r="AG78">
            <v>0.71201443960694633</v>
          </cell>
          <cell r="AH78">
            <v>0.76973179740039277</v>
          </cell>
          <cell r="AI78">
            <v>0.76539174391983644</v>
          </cell>
          <cell r="AJ78">
            <v>0.7120144396069461</v>
          </cell>
          <cell r="AK78">
            <v>0.70928246339561463</v>
          </cell>
          <cell r="AL78">
            <v>0.70653228004452473</v>
          </cell>
          <cell r="AM78">
            <v>0.70376393896227285</v>
          </cell>
          <cell r="AN78">
            <v>0.70097749383461361</v>
          </cell>
          <cell r="AO78">
            <v>0.69817300268190219</v>
          </cell>
          <cell r="AP78">
            <v>0.69535052791551744</v>
          </cell>
          <cell r="AQ78">
            <v>0.69251013639319636</v>
          </cell>
          <cell r="AR78">
            <v>0.68965189947321393</v>
          </cell>
          <cell r="AS78">
            <v>0.68677589306733478</v>
          </cell>
          <cell r="AT78">
            <v>0.68388219769247172</v>
          </cell>
          <cell r="AU78">
            <v>0.68097089852097548</v>
          </cell>
          <cell r="AV78">
            <v>0.67804208542948741</v>
          </cell>
          <cell r="AW78">
            <v>0.67509585304628161</v>
          </cell>
          <cell r="AX78">
            <v>0.67213230079702269</v>
          </cell>
          <cell r="AY78">
            <v>0.66915153294886986</v>
          </cell>
          <cell r="AZ78">
            <v>0.66615365865284792</v>
          </cell>
          <cell r="BA78">
            <v>0.66313879198441827</v>
          </cell>
          <cell r="BB78">
            <v>0.6601070519821709</v>
          </cell>
          <cell r="BC78">
            <v>0.65705856268456575</v>
          </cell>
          <cell r="BD78">
            <v>0.65399345316464896</v>
          </cell>
          <cell r="BE78">
            <v>0.65091185756267078</v>
          </cell>
          <cell r="BF78">
            <v>0.6478139151165303</v>
          </cell>
          <cell r="BG78">
            <v>0.64469977018997537</v>
          </cell>
          <cell r="BH78">
            <v>0.64156957229848344</v>
          </cell>
          <cell r="BI78">
            <v>0.63842347613275263</v>
          </cell>
          <cell r="BJ78">
            <v>0.63526164157972942</v>
          </cell>
          <cell r="BK78">
            <v>0.63208423374110434</v>
          </cell>
          <cell r="BL78">
            <v>0.62889142294920397</v>
          </cell>
          <cell r="BM78">
            <v>0.62728876011305168</v>
          </cell>
          <cell r="BN78">
            <v>0.62568230141966086</v>
          </cell>
          <cell r="BO78">
            <v>0.62407206957767569</v>
          </cell>
          <cell r="BP78">
            <v>0.62245808762580801</v>
          </cell>
          <cell r="BQ78">
            <v>0.62084037893303379</v>
          </cell>
          <cell r="BR78">
            <v>0.61921896719874625</v>
          </cell>
          <cell r="BS78">
            <v>0.61759387645286179</v>
          </cell>
          <cell r="BT78">
            <v>0.61596513105588002</v>
          </cell>
          <cell r="BU78">
            <v>0.61433275569889711</v>
          </cell>
          <cell r="BV78">
            <v>0.61269677540357059</v>
          </cell>
          <cell r="BW78">
            <v>0.61105721552203873</v>
          </cell>
          <cell r="BX78">
            <v>0.60941410173678856</v>
          </cell>
          <cell r="BY78">
            <v>0.60776746006047788</v>
          </cell>
          <cell r="BZ78">
            <v>0.60611731683570613</v>
          </cell>
          <cell r="CA78">
            <v>0.60446369873473726</v>
          </cell>
          <cell r="CB78">
            <v>0.60280663275917035</v>
          </cell>
          <cell r="CC78">
            <v>0.60114614623956242</v>
          </cell>
          <cell r="CD78">
            <v>0.59948226683499772</v>
          </cell>
          <cell r="CE78">
            <v>0.5978150225326071</v>
          </cell>
          <cell r="CF78">
            <v>0.59614444164703662</v>
          </cell>
          <cell r="CG78">
            <v>0.59447055281986061</v>
          </cell>
          <cell r="CH78">
            <v>0.59279338501894629</v>
          </cell>
          <cell r="CI78">
            <v>0.59111296753776299</v>
          </cell>
          <cell r="CJ78">
            <v>0.58942932999463826</v>
          </cell>
          <cell r="CK78">
            <v>0.5877425023319619</v>
          </cell>
          <cell r="CL78">
            <v>0.5860525148153346</v>
          </cell>
          <cell r="CM78">
            <v>0.5843593980326629</v>
          </cell>
          <cell r="CN78">
            <v>0.58266318289319918</v>
          </cell>
          <cell r="CO78">
            <v>0.58096390062652814</v>
          </cell>
          <cell r="CP78">
            <v>0.57926158278149564</v>
          </cell>
          <cell r="CQ78">
            <v>0.57755626122508574</v>
          </cell>
          <cell r="CR78">
            <v>0.5758479681412374</v>
          </cell>
          <cell r="CS78">
            <v>0.57413673602961002</v>
          </cell>
          <cell r="CT78">
            <v>0.57242259770428916</v>
          </cell>
          <cell r="CU78">
            <v>0.57070558629243784</v>
          </cell>
          <cell r="CV78">
            <v>0.56898573523289031</v>
          </cell>
          <cell r="CW78">
            <v>0.5672630782746898</v>
          </cell>
          <cell r="CX78">
            <v>0.56553764947556828</v>
          </cell>
          <cell r="CY78">
            <v>0.56380948320037005</v>
          </cell>
          <cell r="CZ78">
            <v>0.56207861411941673</v>
          </cell>
          <cell r="DA78">
            <v>0.56034507720681659</v>
          </cell>
          <cell r="DB78">
            <v>0.55860890773871452</v>
          </cell>
          <cell r="DC78">
            <v>0.55687014129148515</v>
          </cell>
          <cell r="DD78">
            <v>0.55512881373986844</v>
          </cell>
          <cell r="DE78">
            <v>0.55338496125504655</v>
          </cell>
          <cell r="DF78">
            <v>0.55163862030266353</v>
          </cell>
          <cell r="DG78">
            <v>0.54988982764078631</v>
          </cell>
          <cell r="DH78">
            <v>0.54813862031780825</v>
          </cell>
          <cell r="DI78">
            <v>0.54638503567029517</v>
          </cell>
          <cell r="DJ78">
            <v>0.54462911132077085</v>
          </cell>
          <cell r="DL78" t="str">
            <v>.Transportation Freight.FreightNLService requested.Transportation Freight.Freight.Marine</v>
          </cell>
        </row>
        <row r="79">
          <cell r="M79" t="str">
            <v>k*tkm</v>
          </cell>
          <cell r="N79">
            <v>1.3534373504142025E-3</v>
          </cell>
          <cell r="O79">
            <v>1.2939833148000097E-3</v>
          </cell>
          <cell r="P79">
            <v>1.0141799180883378E-3</v>
          </cell>
          <cell r="Q79">
            <v>1.1164076042420889E-3</v>
          </cell>
          <cell r="R79">
            <v>1.3834808367686967E-3</v>
          </cell>
          <cell r="S79">
            <v>1.3831917451911063E-3</v>
          </cell>
          <cell r="T79">
            <v>9.6858612816490307E-4</v>
          </cell>
          <cell r="U79">
            <v>1.0681205287871938E-3</v>
          </cell>
          <cell r="V79">
            <v>1.2561171645088687E-3</v>
          </cell>
          <cell r="W79">
            <v>1.5435249628240437E-3</v>
          </cell>
          <cell r="X79">
            <v>1.8585458216270176E-3</v>
          </cell>
          <cell r="Y79">
            <v>2.0267719047935722E-3</v>
          </cell>
          <cell r="Z79">
            <v>2.4843095746852846E-4</v>
          </cell>
          <cell r="AA79">
            <v>4.8852340543948649E-4</v>
          </cell>
          <cell r="AB79">
            <v>1.5461750826654826E-3</v>
          </cell>
          <cell r="AC79">
            <v>1.4520636113349329E-3</v>
          </cell>
          <cell r="AD79">
            <v>1.626659436763811E-3</v>
          </cell>
          <cell r="AE79">
            <v>1.8995893902656442E-3</v>
          </cell>
          <cell r="AF79">
            <v>1.7987804881243058E-3</v>
          </cell>
          <cell r="AG79">
            <v>1.5684632490101786E-3</v>
          </cell>
          <cell r="AH79">
            <v>1.0358220738964433E-3</v>
          </cell>
          <cell r="AI79">
            <v>1.4495808715237351E-3</v>
          </cell>
          <cell r="AJ79">
            <v>1.5684632490101781E-3</v>
          </cell>
          <cell r="AK79">
            <v>1.5712907199094306E-3</v>
          </cell>
          <cell r="AL79">
            <v>1.5740593712080184E-3</v>
          </cell>
          <cell r="AM79">
            <v>1.5767683273356131E-3</v>
          </cell>
          <cell r="AN79">
            <v>1.5794167142836968E-3</v>
          </cell>
          <cell r="AO79">
            <v>1.5820036599484295E-3</v>
          </cell>
          <cell r="AP79">
            <v>1.5845282944798682E-3</v>
          </cell>
          <cell r="AQ79">
            <v>1.5869897506374327E-3</v>
          </cell>
          <cell r="AR79">
            <v>1.5893871641515056E-3</v>
          </cell>
          <cell r="AS79">
            <v>1.5917196740910535E-3</v>
          </cell>
          <cell r="AT79">
            <v>1.5939864232371375E-3</v>
          </cell>
          <cell r="AU79">
            <v>1.5961865584621739E-3</v>
          </cell>
          <cell r="AV79">
            <v>1.5983192311148024E-3</v>
          </cell>
          <cell r="AW79">
            <v>1.6003835974101968E-3</v>
          </cell>
          <cell r="AX79">
            <v>1.6023788188256568E-3</v>
          </cell>
          <cell r="AY79">
            <v>1.6043040625012988E-3</v>
          </cell>
          <cell r="AZ79">
            <v>1.6061585016456581E-3</v>
          </cell>
          <cell r="BA79">
            <v>1.6079413159460071E-3</v>
          </cell>
          <cell r="BB79">
            <v>1.6096516919831781E-3</v>
          </cell>
          <cell r="BC79">
            <v>1.6112888236506731E-3</v>
          </cell>
          <cell r="BD79">
            <v>1.6128519125778265E-3</v>
          </cell>
          <cell r="BE79">
            <v>1.6143401685567895E-3</v>
          </cell>
          <cell r="BF79">
            <v>1.6157528099730789E-3</v>
          </cell>
          <cell r="BG79">
            <v>1.617089064239431E-3</v>
          </cell>
          <cell r="BH79">
            <v>1.6183481682326922E-3</v>
          </cell>
          <cell r="BI79">
            <v>1.6195293687334637E-3</v>
          </cell>
          <cell r="BJ79">
            <v>1.620631922868207E-3</v>
          </cell>
          <cell r="BK79">
            <v>1.6216550985535115E-3</v>
          </cell>
          <cell r="BL79">
            <v>1.6225981749422138E-3</v>
          </cell>
          <cell r="BM79">
            <v>1.623028944369366E-3</v>
          </cell>
          <cell r="BN79">
            <v>1.6234393819655282E-3</v>
          </cell>
          <cell r="BO79">
            <v>1.6238294008906855E-3</v>
          </cell>
          <cell r="BP79">
            <v>1.6241989150929232E-3</v>
          </cell>
          <cell r="BQ79">
            <v>1.6245478393225562E-3</v>
          </cell>
          <cell r="BR79">
            <v>1.6248760891462728E-3</v>
          </cell>
          <cell r="BS79">
            <v>1.6251835809612733E-3</v>
          </cell>
          <cell r="BT79">
            <v>1.6254702320094153E-3</v>
          </cell>
          <cell r="BU79">
            <v>1.6257359603913534E-3</v>
          </cell>
          <cell r="BV79">
            <v>1.6259806850806723E-3</v>
          </cell>
          <cell r="BW79">
            <v>1.6262043259380166E-3</v>
          </cell>
          <cell r="BX79">
            <v>1.6264068037252014E-3</v>
          </cell>
          <cell r="BY79">
            <v>1.6265880401193161E-3</v>
          </cell>
          <cell r="BZ79">
            <v>1.6267479577268052E-3</v>
          </cell>
          <cell r="CA79">
            <v>1.626886480097532E-3</v>
          </cell>
          <cell r="CB79">
            <v>1.6270035317388154E-3</v>
          </cell>
          <cell r="CC79">
            <v>1.6270990381294431E-3</v>
          </cell>
          <cell r="CD79">
            <v>1.6271729257336517E-3</v>
          </cell>
          <cell r="CE79">
            <v>1.6272251220150744E-3</v>
          </cell>
          <cell r="CF79">
            <v>1.6272555554506568E-3</v>
          </cell>
          <cell r="CG79">
            <v>1.6272641555445228E-3</v>
          </cell>
          <cell r="CH79">
            <v>1.6272508528418076E-3</v>
          </cell>
          <cell r="CI79">
            <v>1.6272155789424406E-3</v>
          </cell>
          <cell r="CJ79">
            <v>1.6271582665148745E-3</v>
          </cell>
          <cell r="CK79">
            <v>1.6270788493097678E-3</v>
          </cell>
          <cell r="CL79">
            <v>1.6269772621736098E-3</v>
          </cell>
          <cell r="CM79">
            <v>1.6268534410622815E-3</v>
          </cell>
          <cell r="CN79">
            <v>1.6267073230545556E-3</v>
          </cell>
          <cell r="CO79">
            <v>1.6265388463655333E-3</v>
          </cell>
          <cell r="CP79">
            <v>1.6263479503600051E-3</v>
          </cell>
          <cell r="CQ79">
            <v>1.6261345755657437E-3</v>
          </cell>
          <cell r="CR79">
            <v>1.6258986636867132E-3</v>
          </cell>
          <cell r="CS79">
            <v>1.6256401576162066E-3</v>
          </cell>
          <cell r="CT79">
            <v>1.62535900144989E-3</v>
          </cell>
          <cell r="CU79">
            <v>1.6250551404987659E-3</v>
          </cell>
          <cell r="CV79">
            <v>1.6247285213020421E-3</v>
          </cell>
          <cell r="CW79">
            <v>1.6243790916399081E-3</v>
          </cell>
          <cell r="CX79">
            <v>1.6240068005462102E-3</v>
          </cell>
          <cell r="CY79">
            <v>1.6236115983210282E-3</v>
          </cell>
          <cell r="CZ79">
            <v>1.6231934365431449E-3</v>
          </cell>
          <cell r="DA79">
            <v>1.6227522680824073E-3</v>
          </cell>
          <cell r="DB79">
            <v>1.6222880471119742E-3</v>
          </cell>
          <cell r="DC79">
            <v>1.6218007291204501E-3</v>
          </cell>
          <cell r="DD79">
            <v>1.6212902709238969E-3</v>
          </cell>
          <cell r="DE79">
            <v>1.6207566306777237E-3</v>
          </cell>
          <cell r="DF79">
            <v>1.6201997678884513E-3</v>
          </cell>
          <cell r="DG79">
            <v>1.6196196434253417E-3</v>
          </cell>
          <cell r="DH79">
            <v>1.6190162195318983E-3</v>
          </cell>
          <cell r="DI79">
            <v>1.6183894598372289E-3</v>
          </cell>
          <cell r="DJ79">
            <v>1.6177393293672607E-3</v>
          </cell>
          <cell r="DL79" t="str">
            <v>.Transportation Freight.FreightNLService requested.Transportation Freight.Freight.Air</v>
          </cell>
        </row>
        <row r="80">
          <cell r="DL80" t="str">
            <v/>
          </cell>
        </row>
        <row r="81">
          <cell r="M81" t="str">
            <v>k*tkm</v>
          </cell>
          <cell r="N81">
            <v>0.54135766471161051</v>
          </cell>
          <cell r="O81">
            <v>0.55446775746565735</v>
          </cell>
          <cell r="P81">
            <v>0.52595472980552072</v>
          </cell>
          <cell r="Q81">
            <v>0.54341356987885558</v>
          </cell>
          <cell r="R81">
            <v>0.53453079850740925</v>
          </cell>
          <cell r="S81">
            <v>0.50979070354399192</v>
          </cell>
          <cell r="T81">
            <v>0.4820666662541625</v>
          </cell>
          <cell r="U81">
            <v>0.49393241103205321</v>
          </cell>
          <cell r="V81">
            <v>0.46660222511904337</v>
          </cell>
          <cell r="W81">
            <v>0.49183930842187762</v>
          </cell>
          <cell r="X81">
            <v>0.5350282059826138</v>
          </cell>
          <cell r="Y81">
            <v>0.57923624686025876</v>
          </cell>
          <cell r="Z81">
            <v>0.54567061434478248</v>
          </cell>
          <cell r="AA81">
            <v>0.51626318702136398</v>
          </cell>
          <cell r="AB81">
            <v>0.54636783423460533</v>
          </cell>
          <cell r="AC81">
            <v>0.55714644963885052</v>
          </cell>
          <cell r="AD81">
            <v>0.56475674359570616</v>
          </cell>
          <cell r="AE81">
            <v>0.56069501412732103</v>
          </cell>
          <cell r="AF81">
            <v>0.5575657533391063</v>
          </cell>
          <cell r="AG81">
            <v>0.54897961006028662</v>
          </cell>
          <cell r="AH81">
            <v>0.54565131607169581</v>
          </cell>
          <cell r="AI81">
            <v>0.5471350901778127</v>
          </cell>
          <cell r="AJ81">
            <v>0.56193158169193769</v>
          </cell>
          <cell r="AK81">
            <v>0.56297321456906113</v>
          </cell>
          <cell r="AL81">
            <v>0.56401812695934161</v>
          </cell>
          <cell r="AM81">
            <v>0.56506633794425054</v>
          </cell>
          <cell r="AN81">
            <v>0.56611786656274221</v>
          </cell>
          <cell r="AO81">
            <v>0.5671727318055193</v>
          </cell>
          <cell r="AP81">
            <v>0.5682309526091629</v>
          </cell>
          <cell r="AQ81">
            <v>0.56929254785012617</v>
          </cell>
          <cell r="AR81">
            <v>0.57035753633859065</v>
          </cell>
          <cell r="AS81">
            <v>0.57142593681218268</v>
          </cell>
          <cell r="AT81">
            <v>0.57249776792954954</v>
          </cell>
          <cell r="AU81">
            <v>0.57357304826379485</v>
          </cell>
          <cell r="AV81">
            <v>0.57465179629576946</v>
          </cell>
          <cell r="AW81">
            <v>0.57573403040722049</v>
          </cell>
          <cell r="AX81">
            <v>0.57681976887379305</v>
          </cell>
          <cell r="AY81">
            <v>0.57790902985788828</v>
          </cell>
          <cell r="AZ81">
            <v>0.57900183140137251</v>
          </cell>
          <cell r="BA81">
            <v>0.58009819141813956</v>
          </cell>
          <cell r="BB81">
            <v>0.58119812768652435</v>
          </cell>
          <cell r="BC81">
            <v>0.58230165784156562</v>
          </cell>
          <cell r="BD81">
            <v>0.58340879936712042</v>
          </cell>
          <cell r="BE81">
            <v>0.5845195695878268</v>
          </cell>
          <cell r="BF81">
            <v>0.58563398566091429</v>
          </cell>
          <cell r="BG81">
            <v>0.58675206456786388</v>
          </cell>
          <cell r="BH81">
            <v>0.58787382310591529</v>
          </cell>
          <cell r="BI81">
            <v>0.58899927787942019</v>
          </cell>
          <cell r="BJ81">
            <v>0.59012844529104558</v>
          </cell>
          <cell r="BK81">
            <v>0.59126134153282062</v>
          </cell>
          <cell r="BL81">
            <v>0.59239798257703358</v>
          </cell>
          <cell r="BM81">
            <v>0.59296724516827859</v>
          </cell>
          <cell r="BN81">
            <v>0.59353745357261678</v>
          </cell>
          <cell r="BO81">
            <v>0.59410860974669211</v>
          </cell>
          <cell r="BP81">
            <v>0.59468071563166691</v>
          </cell>
          <cell r="BQ81">
            <v>0.59525377315291628</v>
          </cell>
          <cell r="BR81">
            <v>0.59582778421972271</v>
          </cell>
          <cell r="BS81">
            <v>0.59640275072496607</v>
          </cell>
          <cell r="BT81">
            <v>0.59697867454481224</v>
          </cell>
          <cell r="BU81">
            <v>0.59755555753839873</v>
          </cell>
          <cell r="BV81">
            <v>0.59813340154751926</v>
          </cell>
          <cell r="BW81">
            <v>0.59871220839630368</v>
          </cell>
          <cell r="BX81">
            <v>0.59929197989089777</v>
          </cell>
          <cell r="BY81">
            <v>0.59987271781913987</v>
          </cell>
          <cell r="BZ81">
            <v>0.60045442395023385</v>
          </cell>
          <cell r="CA81">
            <v>0.60103710003442223</v>
          </cell>
          <cell r="CB81">
            <v>0.60162074780265495</v>
          </cell>
          <cell r="CC81">
            <v>0.60220536896625643</v>
          </cell>
          <cell r="CD81">
            <v>0.60279096521659081</v>
          </cell>
          <cell r="CE81">
            <v>0.60337753822472417</v>
          </cell>
          <cell r="CF81">
            <v>0.60396508964108442</v>
          </cell>
          <cell r="CG81">
            <v>0.60455362109511968</v>
          </cell>
          <cell r="CH81">
            <v>0.6051431341949538</v>
          </cell>
          <cell r="CI81">
            <v>0.60573363052703921</v>
          </cell>
          <cell r="CJ81">
            <v>0.60632511165580871</v>
          </cell>
          <cell r="CK81">
            <v>0.606917579123324</v>
          </cell>
          <cell r="CL81">
            <v>0.60751103444892207</v>
          </cell>
          <cell r="CM81">
            <v>0.60810547912886015</v>
          </cell>
          <cell r="CN81">
            <v>0.60870091463595721</v>
          </cell>
          <cell r="CO81">
            <v>0.60929734241923472</v>
          </cell>
          <cell r="CP81">
            <v>0.60989476390355424</v>
          </cell>
          <cell r="CQ81">
            <v>0.61049318048925283</v>
          </cell>
          <cell r="CR81">
            <v>0.61109259355177703</v>
          </cell>
          <cell r="CS81">
            <v>0.61169300444131458</v>
          </cell>
          <cell r="CT81">
            <v>0.61229441448242272</v>
          </cell>
          <cell r="CU81">
            <v>0.61289682497365727</v>
          </cell>
          <cell r="CV81">
            <v>0.61350023718719604</v>
          </cell>
          <cell r="CW81">
            <v>0.61410465236846368</v>
          </cell>
          <cell r="CX81">
            <v>0.61471007173575187</v>
          </cell>
          <cell r="CY81">
            <v>0.61531649647983888</v>
          </cell>
          <cell r="CZ81">
            <v>0.61592392776360716</v>
          </cell>
          <cell r="DA81">
            <v>0.61653236672165823</v>
          </cell>
          <cell r="DB81">
            <v>0.61714181445992677</v>
          </cell>
          <cell r="DC81">
            <v>0.61775227205529171</v>
          </cell>
          <cell r="DD81">
            <v>0.61836374055518573</v>
          </cell>
          <cell r="DE81">
            <v>0.61897622097720384</v>
          </cell>
          <cell r="DF81">
            <v>0.61958971430870924</v>
          </cell>
          <cell r="DG81">
            <v>0.62020422150643717</v>
          </cell>
          <cell r="DH81">
            <v>0.62081974349609803</v>
          </cell>
          <cell r="DI81">
            <v>0.62143628117197802</v>
          </cell>
          <cell r="DJ81">
            <v>0.62205383539653825</v>
          </cell>
          <cell r="DL81" t="str">
            <v>.Transportation Freight.FreightATService requested.Transportation Freight.Freight.Land</v>
          </cell>
        </row>
        <row r="82">
          <cell r="M82" t="str">
            <v>k*tkm</v>
          </cell>
          <cell r="N82">
            <v>0.45720793315039832</v>
          </cell>
          <cell r="O82">
            <v>0.44420699850644862</v>
          </cell>
          <cell r="P82">
            <v>0.47298680221597605</v>
          </cell>
          <cell r="Q82">
            <v>0.45547896423616757</v>
          </cell>
          <cell r="R82">
            <v>0.46403422031790303</v>
          </cell>
          <cell r="S82">
            <v>0.48866069921654903</v>
          </cell>
          <cell r="T82">
            <v>0.5166601668277464</v>
          </cell>
          <cell r="U82">
            <v>0.50509923252808608</v>
          </cell>
          <cell r="V82">
            <v>0.53221402974262211</v>
          </cell>
          <cell r="W82">
            <v>0.50675234635527733</v>
          </cell>
          <cell r="X82">
            <v>0.46340352007386981</v>
          </cell>
          <cell r="Y82">
            <v>0.4192432272346609</v>
          </cell>
          <cell r="Z82">
            <v>0.45384515119905211</v>
          </cell>
          <cell r="AA82">
            <v>0.48290979696011088</v>
          </cell>
          <cell r="AB82">
            <v>0.45225969992804776</v>
          </cell>
          <cell r="AC82">
            <v>0.44148983759432059</v>
          </cell>
          <cell r="AD82">
            <v>0.43376675952781568</v>
          </cell>
          <cell r="AE82">
            <v>0.43768398570751177</v>
          </cell>
          <cell r="AF82">
            <v>0.44090681750069471</v>
          </cell>
          <cell r="AG82">
            <v>0.44959861116146232</v>
          </cell>
          <cell r="AH82">
            <v>0.45333733151587591</v>
          </cell>
          <cell r="AI82">
            <v>0.45157298005291191</v>
          </cell>
          <cell r="AJ82">
            <v>0.43668746881117682</v>
          </cell>
          <cell r="AK82">
            <v>0.43564918125030372</v>
          </cell>
          <cell r="AL82">
            <v>0.43460762421662003</v>
          </cell>
          <cell r="AM82">
            <v>0.43356277868742843</v>
          </cell>
          <cell r="AN82">
            <v>0.43251462568240412</v>
          </cell>
          <cell r="AO82">
            <v>0.43146314626931137</v>
          </cell>
          <cell r="AP82">
            <v>0.43040832156985465</v>
          </cell>
          <cell r="AQ82">
            <v>0.42935013276566647</v>
          </cell>
          <cell r="AR82">
            <v>0.42828856110443159</v>
          </cell>
          <cell r="AS82">
            <v>0.42722358790615073</v>
          </cell>
          <cell r="AT82">
            <v>0.42615519456954443</v>
          </cell>
          <cell r="AU82">
            <v>0.42508336257859702</v>
          </cell>
          <cell r="AV82">
            <v>0.42400807350924458</v>
          </cell>
          <cell r="AW82">
            <v>0.42292930903620418</v>
          </cell>
          <cell r="AX82">
            <v>0.42184705093995056</v>
          </cell>
          <cell r="AY82">
            <v>0.42076128111383548</v>
          </cell>
          <cell r="AZ82">
            <v>0.41967198157135571</v>
          </cell>
          <cell r="BA82">
            <v>0.41857913445356737</v>
          </cell>
          <cell r="BB82">
            <v>0.41748272203664849</v>
          </cell>
          <cell r="BC82">
            <v>0.41638272673961213</v>
          </cell>
          <cell r="BD82">
            <v>0.41527913113216663</v>
          </cell>
          <cell r="BE82">
            <v>0.4141719179427289</v>
          </cell>
          <cell r="BF82">
            <v>0.41306107006658699</v>
          </cell>
          <cell r="BG82">
            <v>0.41194657057421447</v>
          </cell>
          <cell r="BH82">
            <v>0.41082840271973703</v>
          </cell>
          <cell r="BI82">
            <v>0.40970654994955102</v>
          </cell>
          <cell r="BJ82">
            <v>0.40858099591109398</v>
          </cell>
          <cell r="BK82">
            <v>0.40745172446176814</v>
          </cell>
          <cell r="BL82">
            <v>0.4063187196780163</v>
          </cell>
          <cell r="BM82">
            <v>0.40575127797399779</v>
          </cell>
          <cell r="BN82">
            <v>0.40518289335388041</v>
          </cell>
          <cell r="BO82">
            <v>0.40461356386698366</v>
          </cell>
          <cell r="BP82">
            <v>0.40404328757805902</v>
          </cell>
          <cell r="BQ82">
            <v>0.40347206256759482</v>
          </cell>
          <cell r="BR82">
            <v>0.40289988693212109</v>
          </cell>
          <cell r="BS82">
            <v>0.40232675878451823</v>
          </cell>
          <cell r="BT82">
            <v>0.40175267625432737</v>
          </cell>
          <cell r="BU82">
            <v>0.40117763748806395</v>
          </cell>
          <cell r="BV82">
            <v>0.40060164064953241</v>
          </cell>
          <cell r="BW82">
            <v>0.40002468392014434</v>
          </cell>
          <cell r="BX82">
            <v>0.39944676549923874</v>
          </cell>
          <cell r="BY82">
            <v>0.39886788360440401</v>
          </cell>
          <cell r="BZ82">
            <v>0.39828803647180339</v>
          </cell>
          <cell r="CA82">
            <v>0.39770722235650174</v>
          </cell>
          <cell r="CB82">
            <v>0.39712543953279522</v>
          </cell>
          <cell r="CC82">
            <v>0.39654268629454292</v>
          </cell>
          <cell r="CD82">
            <v>0.39595896095550154</v>
          </cell>
          <cell r="CE82">
            <v>0.3953742618496609</v>
          </cell>
          <cell r="CF82">
            <v>0.39478858733158395</v>
          </cell>
          <cell r="CG82">
            <v>0.39420193577674667</v>
          </cell>
          <cell r="CH82">
            <v>0.39361430558188226</v>
          </cell>
          <cell r="CI82">
            <v>0.39302569516532598</v>
          </cell>
          <cell r="CJ82">
            <v>0.39243610296736364</v>
          </cell>
          <cell r="CK82">
            <v>0.39184552745058093</v>
          </cell>
          <cell r="CL82">
            <v>0.39125396710021654</v>
          </cell>
          <cell r="CM82">
            <v>0.39066142042451574</v>
          </cell>
          <cell r="CN82">
            <v>0.3900678859550879</v>
          </cell>
          <cell r="CO82">
            <v>0.38947336224726475</v>
          </cell>
          <cell r="CP82">
            <v>0.38887784788046148</v>
          </cell>
          <cell r="CQ82">
            <v>0.3882813414585401</v>
          </cell>
          <cell r="CR82">
            <v>0.38768384161017444</v>
          </cell>
          <cell r="CS82">
            <v>0.38708534698921765</v>
          </cell>
          <cell r="CT82">
            <v>0.38648585627507176</v>
          </cell>
          <cell r="CU82">
            <v>0.38588536817305868</v>
          </cell>
          <cell r="CV82">
            <v>0.38528388141479447</v>
          </cell>
          <cell r="CW82">
            <v>0.38468139475856428</v>
          </cell>
          <cell r="CX82">
            <v>0.38407790698970029</v>
          </cell>
          <cell r="CY82">
            <v>0.38347341692096121</v>
          </cell>
          <cell r="CZ82">
            <v>0.38286792339291353</v>
          </cell>
          <cell r="DA82">
            <v>0.38226142527431545</v>
          </cell>
          <cell r="DB82">
            <v>0.38165392146250143</v>
          </cell>
          <cell r="DC82">
            <v>0.3810454108837702</v>
          </cell>
          <cell r="DD82">
            <v>0.38043589249377352</v>
          </cell>
          <cell r="DE82">
            <v>0.37982536527790678</v>
          </cell>
          <cell r="DF82">
            <v>0.37921382825170219</v>
          </cell>
          <cell r="DG82">
            <v>0.37860128046122266</v>
          </cell>
          <cell r="DH82">
            <v>0.37798772098345862</v>
          </cell>
          <cell r="DI82">
            <v>0.37737314892672547</v>
          </cell>
          <cell r="DJ82">
            <v>0.37675756343106331</v>
          </cell>
          <cell r="DL82" t="str">
            <v>.Transportation Freight.FreightATService requested.Transportation Freight.Freight.Marine</v>
          </cell>
        </row>
        <row r="83">
          <cell r="M83" t="str">
            <v>k*tkm</v>
          </cell>
          <cell r="N83">
            <v>1.4344021379911504E-3</v>
          </cell>
          <cell r="O83">
            <v>1.3252440278940752E-3</v>
          </cell>
          <cell r="P83">
            <v>1.0584679785032723E-3</v>
          </cell>
          <cell r="Q83">
            <v>1.1074658849768079E-3</v>
          </cell>
          <cell r="R83">
            <v>1.4349811746877307E-3</v>
          </cell>
          <cell r="S83">
            <v>1.548597239458966E-3</v>
          </cell>
          <cell r="T83">
            <v>1.2731669180910887E-3</v>
          </cell>
          <cell r="U83">
            <v>9.6835643986067205E-4</v>
          </cell>
          <cell r="V83">
            <v>1.183745138334566E-3</v>
          </cell>
          <cell r="W83">
            <v>1.408345222844998E-3</v>
          </cell>
          <cell r="X83">
            <v>1.5682739435163666E-3</v>
          </cell>
          <cell r="Y83">
            <v>1.5205259050803776E-3</v>
          </cell>
          <cell r="Z83">
            <v>4.8423445616539208E-4</v>
          </cell>
          <cell r="AA83">
            <v>8.2701601852515718E-4</v>
          </cell>
          <cell r="AB83">
            <v>1.3724658373469212E-3</v>
          </cell>
          <cell r="AC83">
            <v>1.3637127668289341E-3</v>
          </cell>
          <cell r="AD83">
            <v>1.4764968764781866E-3</v>
          </cell>
          <cell r="AE83">
            <v>1.6210001651671419E-3</v>
          </cell>
          <cell r="AF83">
            <v>1.5274291601990045E-3</v>
          </cell>
          <cell r="AG83">
            <v>1.4217787782509796E-3</v>
          </cell>
          <cell r="AH83">
            <v>1.0113524124283342E-3</v>
          </cell>
          <cell r="AI83">
            <v>1.291929769275365E-3</v>
          </cell>
          <cell r="AJ83">
            <v>1.3809494968855598E-3</v>
          </cell>
          <cell r="AK83">
            <v>1.3776041806350917E-3</v>
          </cell>
          <cell r="AL83">
            <v>1.3742488240383085E-3</v>
          </cell>
          <cell r="AM83">
            <v>1.3708833683210039E-3</v>
          </cell>
          <cell r="AN83">
            <v>1.3675077548536319E-3</v>
          </cell>
          <cell r="AO83">
            <v>1.3641219251693468E-3</v>
          </cell>
          <cell r="AP83">
            <v>1.3607258209824688E-3</v>
          </cell>
          <cell r="AQ83">
            <v>1.3573193842073713E-3</v>
          </cell>
          <cell r="AR83">
            <v>1.3539025569777991E-3</v>
          </cell>
          <cell r="AS83">
            <v>1.3504752816666194E-3</v>
          </cell>
          <cell r="AT83">
            <v>1.3470375009060104E-3</v>
          </cell>
          <cell r="AU83">
            <v>1.3435891576080896E-3</v>
          </cell>
          <cell r="AV83">
            <v>1.3401301949859893E-3</v>
          </cell>
          <cell r="AW83">
            <v>1.3366605565753747E-3</v>
          </cell>
          <cell r="AX83">
            <v>1.3331801862564198E-3</v>
          </cell>
          <cell r="AY83">
            <v>1.3296890282762312E-3</v>
          </cell>
          <cell r="AZ83">
            <v>1.3261870272717323E-3</v>
          </cell>
          <cell r="BA83">
            <v>1.3226741282930084E-3</v>
          </cell>
          <cell r="BB83">
            <v>1.3191502768271084E-3</v>
          </cell>
          <cell r="BC83">
            <v>1.3156154188223182E-3</v>
          </cell>
          <cell r="BD83">
            <v>1.3120695007128949E-3</v>
          </cell>
          <cell r="BE83">
            <v>1.3085124694442731E-3</v>
          </cell>
          <cell r="BF83">
            <v>1.3049442724987401E-3</v>
          </cell>
          <cell r="BG83">
            <v>1.3013648579215801E-3</v>
          </cell>
          <cell r="BH83">
            <v>1.2977741743476969E-3</v>
          </cell>
          <cell r="BI83">
            <v>1.2941721710287028E-3</v>
          </cell>
          <cell r="BJ83">
            <v>1.290558797860488E-3</v>
          </cell>
          <cell r="BK83">
            <v>1.286934005411258E-3</v>
          </cell>
          <cell r="BL83">
            <v>1.2832977449500516E-3</v>
          </cell>
          <cell r="BM83">
            <v>1.2814768577236802E-3</v>
          </cell>
          <cell r="BN83">
            <v>1.2796530735027585E-3</v>
          </cell>
          <cell r="BO83">
            <v>1.2778263863241722E-3</v>
          </cell>
          <cell r="BP83">
            <v>1.2759967902740859E-3</v>
          </cell>
          <cell r="BQ83">
            <v>1.2741642794888996E-3</v>
          </cell>
          <cell r="BR83">
            <v>1.2723288481562057E-3</v>
          </cell>
          <cell r="BS83">
            <v>1.2704904905157589E-3</v>
          </cell>
          <cell r="BT83">
            <v>1.26864920086045E-3</v>
          </cell>
          <cell r="BU83">
            <v>1.2668049735372895E-3</v>
          </cell>
          <cell r="BV83">
            <v>1.2649578029483967E-3</v>
          </cell>
          <cell r="BW83">
            <v>1.2631076835519965E-3</v>
          </cell>
          <cell r="BX83">
            <v>1.2612546098634259E-3</v>
          </cell>
          <cell r="BY83">
            <v>1.2593985764561425E-3</v>
          </cell>
          <cell r="BZ83">
            <v>1.2575395779627475E-3</v>
          </cell>
          <cell r="CA83">
            <v>1.2556776090760099E-3</v>
          </cell>
          <cell r="CB83">
            <v>1.2538126645499003E-3</v>
          </cell>
          <cell r="CC83">
            <v>1.2519447392006318E-3</v>
          </cell>
          <cell r="CD83">
            <v>1.2500738279077087E-3</v>
          </cell>
          <cell r="CE83">
            <v>1.2481999256149809E-3</v>
          </cell>
          <cell r="CF83">
            <v>1.2463230273317067E-3</v>
          </cell>
          <cell r="CG83">
            <v>1.2444431281336211E-3</v>
          </cell>
          <cell r="CH83">
            <v>1.2425602231640144E-3</v>
          </cell>
          <cell r="CI83">
            <v>1.2406743076348124E-3</v>
          </cell>
          <cell r="CJ83">
            <v>1.2387853768276692E-3</v>
          </cell>
          <cell r="CK83">
            <v>1.2368934260950633E-3</v>
          </cell>
          <cell r="CL83">
            <v>1.2349984508614026E-3</v>
          </cell>
          <cell r="CM83">
            <v>1.2331004466241333E-3</v>
          </cell>
          <cell r="CN83">
            <v>1.2311994089548599E-3</v>
          </cell>
          <cell r="CO83">
            <v>1.2292953335004675E-3</v>
          </cell>
          <cell r="CP83">
            <v>1.2273882159842542E-3</v>
          </cell>
          <cell r="CQ83">
            <v>1.225478052207068E-3</v>
          </cell>
          <cell r="CR83">
            <v>1.2235648380484508E-3</v>
          </cell>
          <cell r="CS83">
            <v>1.2216485694677896E-3</v>
          </cell>
          <cell r="CT83">
            <v>1.2197292425054733E-3</v>
          </cell>
          <cell r="CU83">
            <v>1.2178068532840551E-3</v>
          </cell>
          <cell r="CV83">
            <v>1.2158813980094243E-3</v>
          </cell>
          <cell r="CW83">
            <v>1.2139528729719796E-3</v>
          </cell>
          <cell r="CX83">
            <v>1.2120212745478135E-3</v>
          </cell>
          <cell r="CY83">
            <v>1.2100865991998982E-3</v>
          </cell>
          <cell r="CZ83">
            <v>1.2081488434792821E-3</v>
          </cell>
          <cell r="DA83">
            <v>1.206208004026288E-3</v>
          </cell>
          <cell r="DB83">
            <v>1.2042640775717193E-3</v>
          </cell>
          <cell r="DC83">
            <v>1.2023170609380721E-3</v>
          </cell>
          <cell r="DD83">
            <v>1.2003669510407529E-3</v>
          </cell>
          <cell r="DE83">
            <v>1.1984137448893006E-3</v>
          </cell>
          <cell r="DF83">
            <v>1.1964574395886148E-3</v>
          </cell>
          <cell r="DG83">
            <v>1.1944980323401911E-3</v>
          </cell>
          <cell r="DH83">
            <v>1.1925355204433583E-3</v>
          </cell>
          <cell r="DI83">
            <v>1.1905699012965251E-3</v>
          </cell>
          <cell r="DJ83">
            <v>1.188601172398427E-3</v>
          </cell>
          <cell r="DL83" t="str">
            <v>.Transportation Freight.FreightATService requested.Transportation Freight.Freight.Air</v>
          </cell>
        </row>
        <row r="84">
          <cell r="DL84" t="str">
            <v/>
          </cell>
        </row>
        <row r="85">
          <cell r="DL85" t="str">
            <v/>
          </cell>
        </row>
        <row r="86">
          <cell r="DL86" t="str">
            <v/>
          </cell>
        </row>
        <row r="87">
          <cell r="M87" t="str">
            <v>k*tkm</v>
          </cell>
          <cell r="N87">
            <v>6.7634150581640642E-2</v>
          </cell>
          <cell r="O87">
            <v>8.6290813885735757E-2</v>
          </cell>
          <cell r="P87">
            <v>9.4792208364883709E-2</v>
          </cell>
          <cell r="Q87">
            <v>0.13859771826929565</v>
          </cell>
          <cell r="R87">
            <v>0.16819250893306942</v>
          </cell>
          <cell r="S87">
            <v>0.1751688908609535</v>
          </cell>
          <cell r="T87">
            <v>0.23347605385052214</v>
          </cell>
          <cell r="U87">
            <v>0.21385921159017635</v>
          </cell>
          <cell r="V87">
            <v>0.19557700430363401</v>
          </cell>
          <cell r="W87">
            <v>0.24925821109088839</v>
          </cell>
          <cell r="X87">
            <v>0.2369194422400733</v>
          </cell>
          <cell r="Y87">
            <v>0.21104551549014935</v>
          </cell>
          <cell r="Z87">
            <v>0.20588224884976122</v>
          </cell>
          <cell r="AA87">
            <v>0.23083513559291255</v>
          </cell>
          <cell r="AB87">
            <v>0.19673812068576924</v>
          </cell>
          <cell r="AC87">
            <v>0.19021107001089826</v>
          </cell>
          <cell r="AD87">
            <v>0.17001072653621507</v>
          </cell>
          <cell r="AE87">
            <v>0.14302153246149252</v>
          </cell>
          <cell r="AF87">
            <v>0.15983460953626613</v>
          </cell>
          <cell r="AG87">
            <v>0.15685065023012293</v>
          </cell>
          <cell r="AH87">
            <v>0.1563148581771934</v>
          </cell>
          <cell r="AI87">
            <v>0.16481280242418669</v>
          </cell>
          <cell r="AJ87">
            <v>0.14686558024032303</v>
          </cell>
          <cell r="AK87">
            <v>0.14687223257134344</v>
          </cell>
          <cell r="AL87">
            <v>0.14687610996665376</v>
          </cell>
          <cell r="AM87">
            <v>0.14687722754394114</v>
          </cell>
          <cell r="AN87">
            <v>0.14687560059210883</v>
          </cell>
          <cell r="AO87">
            <v>0.14687124456661993</v>
          </cell>
          <cell r="AP87">
            <v>0.14686417508485705</v>
          </cell>
          <cell r="AQ87">
            <v>0.14685440792149998</v>
          </cell>
          <cell r="AR87">
            <v>0.14684195900392244</v>
          </cell>
          <cell r="AS87">
            <v>0.14682684440760932</v>
          </cell>
          <cell r="AT87">
            <v>0.14680908035159643</v>
          </cell>
          <cell r="AU87">
            <v>0.14678868319393343</v>
          </cell>
          <cell r="AV87">
            <v>0.14676566942717173</v>
          </cell>
          <cell r="AW87">
            <v>0.14674005567387868</v>
          </cell>
          <cell r="AX87">
            <v>0.14671185868217898</v>
          </cell>
          <cell r="AY87">
            <v>0.14668109532132484</v>
          </cell>
          <cell r="AZ87">
            <v>0.14664778257729638</v>
          </cell>
          <cell r="BA87">
            <v>0.1466119375484326</v>
          </cell>
          <cell r="BB87">
            <v>0.14657357744109475</v>
          </cell>
          <cell r="BC87">
            <v>0.14653271956536304</v>
          </cell>
          <cell r="BD87">
            <v>0.14648938133076783</v>
          </cell>
          <cell r="BE87">
            <v>0.14644358024205556</v>
          </cell>
          <cell r="BF87">
            <v>0.14639533389499176</v>
          </cell>
          <cell r="BG87">
            <v>0.14634465997220089</v>
          </cell>
          <cell r="BH87">
            <v>0.14629157623904443</v>
          </cell>
          <cell r="BI87">
            <v>0.14623610053953795</v>
          </cell>
          <cell r="BJ87">
            <v>0.14617825079230845</v>
          </cell>
          <cell r="BK87">
            <v>0.14611804498659159</v>
          </cell>
          <cell r="BL87">
            <v>0.14605550117827121</v>
          </cell>
          <cell r="BM87">
            <v>0.14602288827155829</v>
          </cell>
          <cell r="BN87">
            <v>0.14598969322204475</v>
          </cell>
          <cell r="BO87">
            <v>0.14595591833434837</v>
          </cell>
          <cell r="BP87">
            <v>0.14592156591656233</v>
          </cell>
          <cell r="BQ87">
            <v>0.14588663828013415</v>
          </cell>
          <cell r="BR87">
            <v>0.14585113773974523</v>
          </cell>
          <cell r="BS87">
            <v>0.14581506661319124</v>
          </cell>
          <cell r="BT87">
            <v>0.14577842722126308</v>
          </cell>
          <cell r="BU87">
            <v>0.14574122188762861</v>
          </cell>
          <cell r="BV87">
            <v>0.14570345293871528</v>
          </cell>
          <cell r="BW87">
            <v>0.14566512270359316</v>
          </cell>
          <cell r="BX87">
            <v>0.14562623351385912</v>
          </cell>
          <cell r="BY87">
            <v>0.14558678770352132</v>
          </cell>
          <cell r="BZ87">
            <v>0.14554678760888476</v>
          </cell>
          <cell r="CA87">
            <v>0.14550623556843745</v>
          </cell>
          <cell r="CB87">
            <v>0.14546513392273744</v>
          </cell>
          <cell r="CC87">
            <v>0.14542348501430025</v>
          </cell>
          <cell r="CD87">
            <v>0.14538129118748774</v>
          </cell>
          <cell r="CE87">
            <v>0.14533855478839697</v>
          </cell>
          <cell r="CF87">
            <v>0.14529527816475041</v>
          </cell>
          <cell r="CG87">
            <v>0.14525146366578653</v>
          </cell>
          <cell r="CH87">
            <v>0.14520711364215144</v>
          </cell>
          <cell r="CI87">
            <v>0.14516223044579118</v>
          </cell>
          <cell r="CJ87">
            <v>0.14511681642984472</v>
          </cell>
          <cell r="CK87">
            <v>0.14507087394853785</v>
          </cell>
          <cell r="CL87">
            <v>0.14502440535707781</v>
          </cell>
          <cell r="CM87">
            <v>0.14497741301154868</v>
          </cell>
          <cell r="CN87">
            <v>0.14492989926880764</v>
          </cell>
          <cell r="CO87">
            <v>0.14488186648638177</v>
          </cell>
          <cell r="CP87">
            <v>0.14483331702236618</v>
          </cell>
          <cell r="CQ87">
            <v>0.1447842532353221</v>
          </cell>
          <cell r="CR87">
            <v>0.14473467748417657</v>
          </cell>
          <cell r="CS87">
            <v>0.14468459212812235</v>
          </cell>
          <cell r="CT87">
            <v>0.14463399952651917</v>
          </cell>
          <cell r="CU87">
            <v>0.14458290203879509</v>
          </cell>
          <cell r="CV87">
            <v>0.14453130202434916</v>
          </cell>
          <cell r="CW87">
            <v>0.14447920184245494</v>
          </cell>
          <cell r="CX87">
            <v>0.14442660385216427</v>
          </cell>
          <cell r="CY87">
            <v>0.14437351041221244</v>
          </cell>
          <cell r="CZ87">
            <v>0.14431992388092377</v>
          </cell>
          <cell r="DA87">
            <v>0.14426584661611819</v>
          </cell>
          <cell r="DB87">
            <v>0.14421128097501854</v>
          </cell>
          <cell r="DC87">
            <v>0.14415622931415872</v>
          </cell>
          <cell r="DD87">
            <v>0.14410069398929246</v>
          </cell>
          <cell r="DE87">
            <v>0.14404467735530319</v>
          </cell>
          <cell r="DF87">
            <v>0.14398818176611458</v>
          </cell>
          <cell r="DG87">
            <v>0.14393120957460165</v>
          </cell>
          <cell r="DH87">
            <v>0.14387376313250305</v>
          </cell>
          <cell r="DI87">
            <v>0.14381584479033407</v>
          </cell>
          <cell r="DJ87">
            <v>0.14375745689730013</v>
          </cell>
          <cell r="DL87" t="str">
            <v>.Transportation Freight.Freight.LandBCService requested.Transportation Freight.Freight.Land.Light Medium</v>
          </cell>
        </row>
        <row r="88">
          <cell r="M88" t="str">
            <v>k*tkm</v>
          </cell>
          <cell r="N88">
            <v>0.93236584941835932</v>
          </cell>
          <cell r="O88">
            <v>0.91370918611426422</v>
          </cell>
          <cell r="P88">
            <v>0.90520779163511633</v>
          </cell>
          <cell r="Q88">
            <v>0.86140228173070432</v>
          </cell>
          <cell r="R88">
            <v>0.83180749106693064</v>
          </cell>
          <cell r="S88">
            <v>0.82483110913904656</v>
          </cell>
          <cell r="T88">
            <v>0.76652394614947783</v>
          </cell>
          <cell r="U88">
            <v>0.78614078840982371</v>
          </cell>
          <cell r="V88">
            <v>0.80442299569636599</v>
          </cell>
          <cell r="W88">
            <v>0.75074178890911158</v>
          </cell>
          <cell r="X88">
            <v>0.76308055775992667</v>
          </cell>
          <cell r="Y88">
            <v>0.78895448450985062</v>
          </cell>
          <cell r="Z88">
            <v>0.79411775115023875</v>
          </cell>
          <cell r="AA88">
            <v>0.76916486440708742</v>
          </cell>
          <cell r="AB88">
            <v>0.80326187931423076</v>
          </cell>
          <cell r="AC88">
            <v>0.80978892998910168</v>
          </cell>
          <cell r="AD88">
            <v>0.82998927346378493</v>
          </cell>
          <cell r="AE88">
            <v>0.85697846753850748</v>
          </cell>
          <cell r="AF88">
            <v>0.84016539046373384</v>
          </cell>
          <cell r="AG88">
            <v>0.8431493497698771</v>
          </cell>
          <cell r="AH88">
            <v>0.84368514182280663</v>
          </cell>
          <cell r="AI88">
            <v>0.83518719757581328</v>
          </cell>
          <cell r="AJ88">
            <v>0.85313441975967697</v>
          </cell>
          <cell r="AK88">
            <v>0.85312776742865659</v>
          </cell>
          <cell r="AL88">
            <v>0.85312389003334621</v>
          </cell>
          <cell r="AM88">
            <v>0.85312277245605883</v>
          </cell>
          <cell r="AN88">
            <v>0.8531243994078912</v>
          </cell>
          <cell r="AO88">
            <v>0.85312875543338007</v>
          </cell>
          <cell r="AP88">
            <v>0.85313582491514295</v>
          </cell>
          <cell r="AQ88">
            <v>0.85314559207850005</v>
          </cell>
          <cell r="AR88">
            <v>0.8531580409960775</v>
          </cell>
          <cell r="AS88">
            <v>0.85317315559239071</v>
          </cell>
          <cell r="AT88">
            <v>0.85319091964840355</v>
          </cell>
          <cell r="AU88">
            <v>0.85321131680606654</v>
          </cell>
          <cell r="AV88">
            <v>0.85323433057282827</v>
          </cell>
          <cell r="AW88">
            <v>0.85325994432612129</v>
          </cell>
          <cell r="AX88">
            <v>0.85328814131782105</v>
          </cell>
          <cell r="AY88">
            <v>0.85331890467867511</v>
          </cell>
          <cell r="AZ88">
            <v>0.85335221742270362</v>
          </cell>
          <cell r="BA88">
            <v>0.8533880624515674</v>
          </cell>
          <cell r="BB88">
            <v>0.85342642255890522</v>
          </cell>
          <cell r="BC88">
            <v>0.85346728043463693</v>
          </cell>
          <cell r="BD88">
            <v>0.85351061866923217</v>
          </cell>
          <cell r="BE88">
            <v>0.85355641975794438</v>
          </cell>
          <cell r="BF88">
            <v>0.85360466610500829</v>
          </cell>
          <cell r="BG88">
            <v>0.85365534002779908</v>
          </cell>
          <cell r="BH88">
            <v>0.85370842376095557</v>
          </cell>
          <cell r="BI88">
            <v>0.85376389946046205</v>
          </cell>
          <cell r="BJ88">
            <v>0.8538217492076916</v>
          </cell>
          <cell r="BK88">
            <v>0.85388195501340847</v>
          </cell>
          <cell r="BL88">
            <v>0.85394449882172885</v>
          </cell>
          <cell r="BM88">
            <v>0.85397711172844171</v>
          </cell>
          <cell r="BN88">
            <v>0.8540103067779552</v>
          </cell>
          <cell r="BO88">
            <v>0.8540440816656516</v>
          </cell>
          <cell r="BP88">
            <v>0.85407843408343764</v>
          </cell>
          <cell r="BQ88">
            <v>0.85411336171986585</v>
          </cell>
          <cell r="BR88">
            <v>0.85414886226025477</v>
          </cell>
          <cell r="BS88">
            <v>0.85418493338680879</v>
          </cell>
          <cell r="BT88">
            <v>0.85422157277873689</v>
          </cell>
          <cell r="BU88">
            <v>0.85425877811237139</v>
          </cell>
          <cell r="BV88">
            <v>0.85429654706128466</v>
          </cell>
          <cell r="BW88">
            <v>0.85433487729640678</v>
          </cell>
          <cell r="BX88">
            <v>0.85437376648614083</v>
          </cell>
          <cell r="BY88">
            <v>0.85441321229647871</v>
          </cell>
          <cell r="BZ88">
            <v>0.85445321239111527</v>
          </cell>
          <cell r="CA88">
            <v>0.85449376443156255</v>
          </cell>
          <cell r="CB88">
            <v>0.85453486607726259</v>
          </cell>
          <cell r="CC88">
            <v>0.85457651498569975</v>
          </cell>
          <cell r="CD88">
            <v>0.85461870881251223</v>
          </cell>
          <cell r="CE88">
            <v>0.85466144521160303</v>
          </cell>
          <cell r="CF88">
            <v>0.85470472183524959</v>
          </cell>
          <cell r="CG88">
            <v>0.85474853633421344</v>
          </cell>
          <cell r="CH88">
            <v>0.85479288635784856</v>
          </cell>
          <cell r="CI88">
            <v>0.85483776955420887</v>
          </cell>
          <cell r="CJ88">
            <v>0.85488318357015525</v>
          </cell>
          <cell r="CK88">
            <v>0.85492912605146221</v>
          </cell>
          <cell r="CL88">
            <v>0.85497559464292217</v>
          </cell>
          <cell r="CM88">
            <v>0.85502258698845135</v>
          </cell>
          <cell r="CN88">
            <v>0.85507010073119238</v>
          </cell>
          <cell r="CO88">
            <v>0.85511813351361821</v>
          </cell>
          <cell r="CP88">
            <v>0.85516668297763387</v>
          </cell>
          <cell r="CQ88">
            <v>0.85521574676467793</v>
          </cell>
          <cell r="CR88">
            <v>0.85526532251582343</v>
          </cell>
          <cell r="CS88">
            <v>0.85531540787187765</v>
          </cell>
          <cell r="CT88">
            <v>0.85536600047348088</v>
          </cell>
          <cell r="CU88">
            <v>0.85541709796120491</v>
          </cell>
          <cell r="CV88">
            <v>0.85546869797565084</v>
          </cell>
          <cell r="CW88">
            <v>0.855520798157545</v>
          </cell>
          <cell r="CX88">
            <v>0.85557339614783579</v>
          </cell>
          <cell r="CY88">
            <v>0.85562648958778753</v>
          </cell>
          <cell r="CZ88">
            <v>0.85568007611907626</v>
          </cell>
          <cell r="DA88">
            <v>0.85573415338388181</v>
          </cell>
          <cell r="DB88">
            <v>0.85578871902498144</v>
          </cell>
          <cell r="DC88">
            <v>0.85584377068584128</v>
          </cell>
          <cell r="DD88">
            <v>0.85589930601070752</v>
          </cell>
          <cell r="DE88">
            <v>0.85595532264469676</v>
          </cell>
          <cell r="DF88">
            <v>0.85601181823388539</v>
          </cell>
          <cell r="DG88">
            <v>0.8560687904253983</v>
          </cell>
          <cell r="DH88">
            <v>0.85612623686749689</v>
          </cell>
          <cell r="DI88">
            <v>0.85618415520966595</v>
          </cell>
          <cell r="DJ88">
            <v>0.85624254310269987</v>
          </cell>
          <cell r="DL88" t="str">
            <v>.Transportation Freight.Freight.LandBCService requested.Transportation Freight.Freight.Land.Heavy</v>
          </cell>
        </row>
        <row r="89">
          <cell r="DL89" t="str">
            <v/>
          </cell>
        </row>
        <row r="90">
          <cell r="M90" t="str">
            <v>k*tkm</v>
          </cell>
          <cell r="N90">
            <v>4.8801106100920456E-2</v>
          </cell>
          <cell r="O90">
            <v>5.2219725490932602E-2</v>
          </cell>
          <cell r="P90">
            <v>5.0704637397756956E-2</v>
          </cell>
          <cell r="Q90">
            <v>4.6240068076418901E-2</v>
          </cell>
          <cell r="R90">
            <v>5.301380477142674E-2</v>
          </cell>
          <cell r="S90">
            <v>5.1973187207190345E-2</v>
          </cell>
          <cell r="T90">
            <v>6.0428219499555451E-2</v>
          </cell>
          <cell r="U90">
            <v>6.0287809181921809E-2</v>
          </cell>
          <cell r="V90">
            <v>6.6135769340376585E-2</v>
          </cell>
          <cell r="W90">
            <v>7.5740706029824231E-2</v>
          </cell>
          <cell r="X90">
            <v>9.5172688142054679E-2</v>
          </cell>
          <cell r="Y90">
            <v>8.7557796797781723E-2</v>
          </cell>
          <cell r="Z90">
            <v>8.037713610442887E-2</v>
          </cell>
          <cell r="AA90">
            <v>8.4171230023765212E-2</v>
          </cell>
          <cell r="AB90">
            <v>8.2480563614396762E-2</v>
          </cell>
          <cell r="AC90">
            <v>8.4153947612736327E-2</v>
          </cell>
          <cell r="AD90">
            <v>9.7459871349349886E-2</v>
          </cell>
          <cell r="AE90">
            <v>9.60989558844213E-2</v>
          </cell>
          <cell r="AF90">
            <v>0.10600065166644636</v>
          </cell>
          <cell r="AG90">
            <v>0.1056901224519845</v>
          </cell>
          <cell r="AH90">
            <v>9.5051704899780695E-2</v>
          </cell>
          <cell r="AI90">
            <v>9.8826811653361865E-2</v>
          </cell>
          <cell r="AJ90">
            <v>9.9256483239131735E-2</v>
          </cell>
          <cell r="AK90">
            <v>0.10061003583704453</v>
          </cell>
          <cell r="AL90">
            <v>0.1019782582636834</v>
          </cell>
          <cell r="AM90">
            <v>0.10336122210015732</v>
          </cell>
          <cell r="AN90">
            <v>0.10475899728751183</v>
          </cell>
          <cell r="AO90">
            <v>0.10617165208104822</v>
          </cell>
          <cell r="AP90">
            <v>0.10759925300464948</v>
          </cell>
          <cell r="AQ90">
            <v>0.10904186480514205</v>
          </cell>
          <cell r="AR90">
            <v>0.11049955040672392</v>
          </cell>
          <cell r="AS90">
            <v>0.11197237086548936</v>
          </cell>
          <cell r="AT90">
            <v>0.11346038532408168</v>
          </cell>
          <cell r="AU90">
            <v>0.11496365096650515</v>
          </cell>
          <cell r="AV90">
            <v>0.11648222297312949</v>
          </cell>
          <cell r="AW90">
            <v>0.11801615447591789</v>
          </cell>
          <cell r="AX90">
            <v>0.119565496513913</v>
          </cell>
          <cell r="AY90">
            <v>0.12113029798901401</v>
          </cell>
          <cell r="AZ90">
            <v>0.12271060562207821</v>
          </cell>
          <cell r="BA90">
            <v>0.12430646390938213</v>
          </cell>
          <cell r="BB90">
            <v>0.12591791507947608</v>
          </cell>
          <cell r="BC90">
            <v>0.12754499905046762</v>
          </cell>
          <cell r="BD90">
            <v>0.12918775338776833</v>
          </cell>
          <cell r="BE90">
            <v>0.13084621326234008</v>
          </cell>
          <cell r="BF90">
            <v>0.13252041140947576</v>
          </cell>
          <cell r="BG90">
            <v>0.13421037808815037</v>
          </cell>
          <cell r="BH90">
            <v>0.13591614104097827</v>
          </cell>
          <cell r="BI90">
            <v>0.13763772545481265</v>
          </cell>
          <cell r="BJ90">
            <v>0.13937515392202277</v>
          </cell>
          <cell r="BK90">
            <v>0.14112844640248548</v>
          </cell>
          <cell r="BL90">
            <v>0.14289762018632607</v>
          </cell>
          <cell r="BM90">
            <v>0.14379117796974789</v>
          </cell>
          <cell r="BN90">
            <v>0.1446887431145569</v>
          </cell>
          <cell r="BO90">
            <v>0.14559031711000542</v>
          </cell>
          <cell r="BP90">
            <v>0.14649590126974493</v>
          </cell>
          <cell r="BQ90">
            <v>0.14740549673073031</v>
          </cell>
          <cell r="BR90">
            <v>0.14831910445213897</v>
          </cell>
          <cell r="BS90">
            <v>0.14923672521430439</v>
          </cell>
          <cell r="BT90">
            <v>0.15015835961766438</v>
          </cell>
          <cell r="BU90">
            <v>0.15108400808172481</v>
          </cell>
          <cell r="BV90">
            <v>0.1520136708440385</v>
          </cell>
          <cell r="BW90">
            <v>0.15294734795920004</v>
          </cell>
          <cell r="BX90">
            <v>0.15388503929785644</v>
          </cell>
          <cell r="BY90">
            <v>0.1548267445457342</v>
          </cell>
          <cell r="BZ90">
            <v>0.15577246320268287</v>
          </cell>
          <cell r="CA90">
            <v>0.15672219458173534</v>
          </cell>
          <cell r="CB90">
            <v>0.15767593780818517</v>
          </cell>
          <cell r="CC90">
            <v>0.15863369181868153</v>
          </cell>
          <cell r="CD90">
            <v>0.15959545536034139</v>
          </cell>
          <cell r="CE90">
            <v>0.16056122698987985</v>
          </cell>
          <cell r="CF90">
            <v>0.16153100507275836</v>
          </cell>
          <cell r="CG90">
            <v>0.16250478778235158</v>
          </cell>
          <cell r="CH90">
            <v>0.16348257309913261</v>
          </cell>
          <cell r="CI90">
            <v>0.16446435880987728</v>
          </cell>
          <cell r="CJ90">
            <v>0.16545014250688733</v>
          </cell>
          <cell r="CK90">
            <v>0.16643992158723356</v>
          </cell>
          <cell r="CL90">
            <v>0.16743369325201765</v>
          </cell>
          <cell r="CM90">
            <v>0.16843145450565483</v>
          </cell>
          <cell r="CN90">
            <v>0.16943320215517585</v>
          </cell>
          <cell r="CO90">
            <v>0.17043893280954989</v>
          </cell>
          <cell r="CP90">
            <v>0.17144864287902761</v>
          </cell>
          <cell r="CQ90">
            <v>0.17246232857450511</v>
          </cell>
          <cell r="CR90">
            <v>0.17347998590690913</v>
          </cell>
          <cell r="CS90">
            <v>0.17450161068660308</v>
          </cell>
          <cell r="CT90">
            <v>0.17552719852281479</v>
          </cell>
          <cell r="CU90">
            <v>0.176556744823086</v>
          </cell>
          <cell r="CV90">
            <v>0.17759024479274355</v>
          </cell>
          <cell r="CW90">
            <v>0.17862769343439239</v>
          </cell>
          <cell r="CX90">
            <v>0.17966908554743177</v>
          </cell>
          <cell r="CY90">
            <v>0.18071441572759278</v>
          </cell>
          <cell r="CZ90">
            <v>0.18176367836649954</v>
          </cell>
          <cell r="DA90">
            <v>0.18281686765125243</v>
          </cell>
          <cell r="DB90">
            <v>0.18387397756403506</v>
          </cell>
          <cell r="DC90">
            <v>0.18493500188174414</v>
          </cell>
          <cell r="DD90">
            <v>0.18599993417564281</v>
          </cell>
          <cell r="DE90">
            <v>0.1870687678110374</v>
          </cell>
          <cell r="DF90">
            <v>0.18814149594697843</v>
          </cell>
          <cell r="DG90">
            <v>0.18921811153598483</v>
          </cell>
          <cell r="DH90">
            <v>0.19029860732379292</v>
          </cell>
          <cell r="DI90">
            <v>0.19138297584912911</v>
          </cell>
          <cell r="DJ90">
            <v>0.19247120944350721</v>
          </cell>
          <cell r="DL90" t="str">
            <v>.Transportation Freight.Freight.LandABService requested.Transportation Freight.Freight.Land.Light Medium</v>
          </cell>
        </row>
        <row r="91">
          <cell r="M91" t="str">
            <v>k*tkm</v>
          </cell>
          <cell r="N91">
            <v>0.95119889389907952</v>
          </cell>
          <cell r="O91">
            <v>0.94778027450906743</v>
          </cell>
          <cell r="P91">
            <v>0.94929536260224301</v>
          </cell>
          <cell r="Q91">
            <v>0.95375993192358111</v>
          </cell>
          <cell r="R91">
            <v>0.9469861952285733</v>
          </cell>
          <cell r="S91">
            <v>0.94802681279280965</v>
          </cell>
          <cell r="T91">
            <v>0.93957178050044454</v>
          </cell>
          <cell r="U91">
            <v>0.93971219081807822</v>
          </cell>
          <cell r="V91">
            <v>0.93386423065962343</v>
          </cell>
          <cell r="W91">
            <v>0.92425929397017581</v>
          </cell>
          <cell r="X91">
            <v>0.90482731185794529</v>
          </cell>
          <cell r="Y91">
            <v>0.91244220320221825</v>
          </cell>
          <cell r="Z91">
            <v>0.91962286389557113</v>
          </cell>
          <cell r="AA91">
            <v>0.91582876997623475</v>
          </cell>
          <cell r="AB91">
            <v>0.91751943638560318</v>
          </cell>
          <cell r="AC91">
            <v>0.91584605238726369</v>
          </cell>
          <cell r="AD91">
            <v>0.90254012865065014</v>
          </cell>
          <cell r="AE91">
            <v>0.9039010441155787</v>
          </cell>
          <cell r="AF91">
            <v>0.89399934833355366</v>
          </cell>
          <cell r="AG91">
            <v>0.8943098775480155</v>
          </cell>
          <cell r="AH91">
            <v>0.90494829510021935</v>
          </cell>
          <cell r="AI91">
            <v>0.90117318834663818</v>
          </cell>
          <cell r="AJ91">
            <v>0.90074351676086828</v>
          </cell>
          <cell r="AK91">
            <v>0.89938996416295547</v>
          </cell>
          <cell r="AL91">
            <v>0.89802174173631655</v>
          </cell>
          <cell r="AM91">
            <v>0.8966387778998427</v>
          </cell>
          <cell r="AN91">
            <v>0.89524100271248819</v>
          </cell>
          <cell r="AO91">
            <v>0.89382834791895183</v>
          </cell>
          <cell r="AP91">
            <v>0.89240074699535055</v>
          </cell>
          <cell r="AQ91">
            <v>0.89095813519485789</v>
          </cell>
          <cell r="AR91">
            <v>0.88950044959327612</v>
          </cell>
          <cell r="AS91">
            <v>0.88802762913451061</v>
          </cell>
          <cell r="AT91">
            <v>0.88653961467591835</v>
          </cell>
          <cell r="AU91">
            <v>0.88503634903349482</v>
          </cell>
          <cell r="AV91">
            <v>0.88351777702687051</v>
          </cell>
          <cell r="AW91">
            <v>0.88198384552408216</v>
          </cell>
          <cell r="AX91">
            <v>0.88043450348608698</v>
          </cell>
          <cell r="AY91">
            <v>0.87886970201098602</v>
          </cell>
          <cell r="AZ91">
            <v>0.87728939437792175</v>
          </cell>
          <cell r="BA91">
            <v>0.87569353609061784</v>
          </cell>
          <cell r="BB91">
            <v>0.87408208492052397</v>
          </cell>
          <cell r="BC91">
            <v>0.87245500094953243</v>
          </cell>
          <cell r="BD91">
            <v>0.87081224661223167</v>
          </cell>
          <cell r="BE91">
            <v>0.86915378673765997</v>
          </cell>
          <cell r="BF91">
            <v>0.86747958859052421</v>
          </cell>
          <cell r="BG91">
            <v>0.86578962191184961</v>
          </cell>
          <cell r="BH91">
            <v>0.86408385895902173</v>
          </cell>
          <cell r="BI91">
            <v>0.86236227454518732</v>
          </cell>
          <cell r="BJ91">
            <v>0.86062484607797729</v>
          </cell>
          <cell r="BK91">
            <v>0.85887155359751455</v>
          </cell>
          <cell r="BL91">
            <v>0.85710237981367388</v>
          </cell>
          <cell r="BM91">
            <v>0.85620882203025217</v>
          </cell>
          <cell r="BN91">
            <v>0.85531125688544307</v>
          </cell>
          <cell r="BO91">
            <v>0.85440968288999453</v>
          </cell>
          <cell r="BP91">
            <v>0.85350409873025512</v>
          </cell>
          <cell r="BQ91">
            <v>0.85259450326926967</v>
          </cell>
          <cell r="BR91">
            <v>0.85168089554786097</v>
          </cell>
          <cell r="BS91">
            <v>0.85076327478569558</v>
          </cell>
          <cell r="BT91">
            <v>0.84984164038233567</v>
          </cell>
          <cell r="BU91">
            <v>0.84891599191827516</v>
          </cell>
          <cell r="BV91">
            <v>0.8479863291559615</v>
          </cell>
          <cell r="BW91">
            <v>0.84705265204079994</v>
          </cell>
          <cell r="BX91">
            <v>0.84611496070214354</v>
          </cell>
          <cell r="BY91">
            <v>0.8451732554542658</v>
          </cell>
          <cell r="BZ91">
            <v>0.8442275367973171</v>
          </cell>
          <cell r="CA91">
            <v>0.84327780541826469</v>
          </cell>
          <cell r="CB91">
            <v>0.84232406219181488</v>
          </cell>
          <cell r="CC91">
            <v>0.84136630818131852</v>
          </cell>
          <cell r="CD91">
            <v>0.84040454463965863</v>
          </cell>
          <cell r="CE91">
            <v>0.83943877301012015</v>
          </cell>
          <cell r="CF91">
            <v>0.8384689949272417</v>
          </cell>
          <cell r="CG91">
            <v>0.83749521221764844</v>
          </cell>
          <cell r="CH91">
            <v>0.83651742690086739</v>
          </cell>
          <cell r="CI91">
            <v>0.83553564119012269</v>
          </cell>
          <cell r="CJ91">
            <v>0.83454985749311272</v>
          </cell>
          <cell r="CK91">
            <v>0.83356007841276647</v>
          </cell>
          <cell r="CL91">
            <v>0.83256630674798238</v>
          </cell>
          <cell r="CM91">
            <v>0.83156854549434511</v>
          </cell>
          <cell r="CN91">
            <v>0.83056679784482412</v>
          </cell>
          <cell r="CO91">
            <v>0.82956106719045009</v>
          </cell>
          <cell r="CP91">
            <v>0.82855135712097239</v>
          </cell>
          <cell r="CQ91">
            <v>0.82753767142549495</v>
          </cell>
          <cell r="CR91">
            <v>0.82652001409309084</v>
          </cell>
          <cell r="CS91">
            <v>0.82549838931339692</v>
          </cell>
          <cell r="CT91">
            <v>0.82447280147718516</v>
          </cell>
          <cell r="CU91">
            <v>0.82344325517691397</v>
          </cell>
          <cell r="CV91">
            <v>0.82240975520725645</v>
          </cell>
          <cell r="CW91">
            <v>0.82137230656560756</v>
          </cell>
          <cell r="CX91">
            <v>0.82033091445256823</v>
          </cell>
          <cell r="CY91">
            <v>0.81928558427240716</v>
          </cell>
          <cell r="CZ91">
            <v>0.81823632163350046</v>
          </cell>
          <cell r="DA91">
            <v>0.81718313234874751</v>
          </cell>
          <cell r="DB91">
            <v>0.81612602243596499</v>
          </cell>
          <cell r="DC91">
            <v>0.81506499811825583</v>
          </cell>
          <cell r="DD91">
            <v>0.81400006582435713</v>
          </cell>
          <cell r="DE91">
            <v>0.81293123218896257</v>
          </cell>
          <cell r="DF91">
            <v>0.81185850405302151</v>
          </cell>
          <cell r="DG91">
            <v>0.81078188846401522</v>
          </cell>
          <cell r="DH91">
            <v>0.80970139267620711</v>
          </cell>
          <cell r="DI91">
            <v>0.80861702415087089</v>
          </cell>
          <cell r="DJ91">
            <v>0.80752879055649274</v>
          </cell>
          <cell r="DL91" t="str">
            <v>.Transportation Freight.Freight.LandABService requested.Transportation Freight.Freight.Land.Heavy</v>
          </cell>
        </row>
        <row r="92">
          <cell r="DL92" t="str">
            <v/>
          </cell>
        </row>
        <row r="93">
          <cell r="M93" t="str">
            <v>k*tkm</v>
          </cell>
          <cell r="N93">
            <v>5.1591677635270727E-2</v>
          </cell>
          <cell r="O93">
            <v>7.6445530299416045E-2</v>
          </cell>
          <cell r="P93">
            <v>7.3626748948736956E-2</v>
          </cell>
          <cell r="Q93">
            <v>8.7178083852375271E-2</v>
          </cell>
          <cell r="R93">
            <v>9.7290181770438397E-2</v>
          </cell>
          <cell r="S93">
            <v>6.0472433939204602E-2</v>
          </cell>
          <cell r="T93">
            <v>8.749220502474854E-2</v>
          </cell>
          <cell r="U93">
            <v>0.12444222842613882</v>
          </cell>
          <cell r="V93">
            <v>0.10117466059351601</v>
          </cell>
          <cell r="W93">
            <v>0.12390771571073006</v>
          </cell>
          <cell r="X93">
            <v>8.9927881839290305E-2</v>
          </cell>
          <cell r="Y93">
            <v>8.662108515077907E-2</v>
          </cell>
          <cell r="Z93">
            <v>0.11227409739435129</v>
          </cell>
          <cell r="AA93">
            <v>9.9565798103506811E-2</v>
          </cell>
          <cell r="AB93">
            <v>8.6640437205479287E-2</v>
          </cell>
          <cell r="AC93">
            <v>8.1747451149714281E-2</v>
          </cell>
          <cell r="AD93">
            <v>8.0585887407886705E-2</v>
          </cell>
          <cell r="AE93">
            <v>6.5109420327009435E-2</v>
          </cell>
          <cell r="AF93">
            <v>5.9293166517749414E-2</v>
          </cell>
          <cell r="AG93">
            <v>5.5759122481217997E-2</v>
          </cell>
          <cell r="AH93">
            <v>5.5430246569889083E-2</v>
          </cell>
          <cell r="AI93">
            <v>5.6309328009375617E-2</v>
          </cell>
          <cell r="AJ93">
            <v>5.1481381827265513E-2</v>
          </cell>
          <cell r="AK93">
            <v>5.1719403483961451E-2</v>
          </cell>
          <cell r="AL93">
            <v>5.1959442543371551E-2</v>
          </cell>
          <cell r="AM93">
            <v>5.220151439563709E-2</v>
          </cell>
          <cell r="AN93">
            <v>5.2445634496574613E-2</v>
          </cell>
          <cell r="AO93">
            <v>5.2691818367648191E-2</v>
          </cell>
          <cell r="AP93">
            <v>5.2940081595937209E-2</v>
          </cell>
          <cell r="AQ93">
            <v>5.3190439834099559E-2</v>
          </cell>
          <cell r="AR93">
            <v>5.3442908800330195E-2</v>
          </cell>
          <cell r="AS93">
            <v>5.3697504278314684E-2</v>
          </cell>
          <cell r="AT93">
            <v>5.3954242117177906E-2</v>
          </cell>
          <cell r="AU93">
            <v>5.4213138231427621E-2</v>
          </cell>
          <cell r="AV93">
            <v>5.4474208600892887E-2</v>
          </cell>
          <cell r="AW93">
            <v>5.4737469270657049E-2</v>
          </cell>
          <cell r="AX93">
            <v>5.5002936350985389E-2</v>
          </cell>
          <cell r="AY93">
            <v>5.5270626017247138E-2</v>
          </cell>
          <cell r="AZ93">
            <v>5.554055450983171E-2</v>
          </cell>
          <cell r="BA93">
            <v>5.5812738134059361E-2</v>
          </cell>
          <cell r="BB93">
            <v>5.6087193260085468E-2</v>
          </cell>
          <cell r="BC93">
            <v>5.6363936322799117E-2</v>
          </cell>
          <cell r="BD93">
            <v>5.664298382171519E-2</v>
          </cell>
          <cell r="BE93">
            <v>5.6924352320860266E-2</v>
          </cell>
          <cell r="BF93">
            <v>5.7208058448651858E-2</v>
          </cell>
          <cell r="BG93">
            <v>5.7494118897771139E-2</v>
          </cell>
          <cell r="BH93">
            <v>5.7782550425028882E-2</v>
          </cell>
          <cell r="BI93">
            <v>5.8073369851224362E-2</v>
          </cell>
          <cell r="BJ93">
            <v>5.8366594060997389E-2</v>
          </cell>
          <cell r="BK93">
            <v>5.866224000267297E-2</v>
          </cell>
          <cell r="BL93">
            <v>5.8960324688098781E-2</v>
          </cell>
          <cell r="BM93">
            <v>5.9111968854746767E-2</v>
          </cell>
          <cell r="BN93">
            <v>5.926424335402472E-2</v>
          </cell>
          <cell r="BO93">
            <v>5.9417150404056686E-2</v>
          </cell>
          <cell r="BP93">
            <v>5.9570692227096267E-2</v>
          </cell>
          <cell r="BQ93">
            <v>5.9724871049520373E-2</v>
          </cell>
          <cell r="BR93">
            <v>5.9879689101822654E-2</v>
          </cell>
          <cell r="BS93">
            <v>6.0035148618607016E-2</v>
          </cell>
          <cell r="BT93">
            <v>6.0191251838580914E-2</v>
          </cell>
          <cell r="BU93">
            <v>6.0348001004548374E-2</v>
          </cell>
          <cell r="BV93">
            <v>6.0505398363403157E-2</v>
          </cell>
          <cell r="BW93">
            <v>6.066344616612148E-2</v>
          </cell>
          <cell r="BX93">
            <v>6.0822146667754845E-2</v>
          </cell>
          <cell r="BY93">
            <v>6.0981502127422517E-2</v>
          </cell>
          <cell r="BZ93">
            <v>6.1141514808304084E-2</v>
          </cell>
          <cell r="CA93">
            <v>6.1302186977631602E-2</v>
          </cell>
          <cell r="CB93">
            <v>6.1463520906681841E-2</v>
          </cell>
          <cell r="CC93">
            <v>6.1625518870768239E-2</v>
          </cell>
          <cell r="CD93">
            <v>6.1788183149232706E-2</v>
          </cell>
          <cell r="CE93">
            <v>6.1951516025437407E-2</v>
          </cell>
          <cell r="CF93">
            <v>6.2115519786756182E-2</v>
          </cell>
          <cell r="CG93">
            <v>6.2280196724566056E-2</v>
          </cell>
          <cell r="CH93">
            <v>6.2445549134238346E-2</v>
          </cell>
          <cell r="CI93">
            <v>6.261157931512977E-2</v>
          </cell>
          <cell r="CJ93">
            <v>6.2778289570573478E-2</v>
          </cell>
          <cell r="CK93">
            <v>6.2945682207869599E-2</v>
          </cell>
          <cell r="CL93">
            <v>6.3113759538275999E-2</v>
          </cell>
          <cell r="CM93">
            <v>6.328252387699862E-2</v>
          </cell>
          <cell r="CN93">
            <v>6.3451977543181826E-2</v>
          </cell>
          <cell r="CO93">
            <v>6.362212285989842E-2</v>
          </cell>
          <cell r="CP93">
            <v>6.3792962154139668E-2</v>
          </cell>
          <cell r="CQ93">
            <v>6.3964497756804961E-2</v>
          </cell>
          <cell r="CR93">
            <v>6.4136732002691557E-2</v>
          </cell>
          <cell r="CS93">
            <v>6.4309667230483869E-2</v>
          </cell>
          <cell r="CT93">
            <v>6.4483305782742834E-2</v>
          </cell>
          <cell r="CU93">
            <v>6.4657650005894893E-2</v>
          </cell>
          <cell r="CV93">
            <v>6.4832702250221044E-2</v>
          </cell>
          <cell r="CW93">
            <v>6.5008464869845406E-2</v>
          </cell>
          <cell r="CX93">
            <v>6.5184940222723919E-2</v>
          </cell>
          <cell r="CY93">
            <v>6.5362130670632665E-2</v>
          </cell>
          <cell r="CZ93">
            <v>6.5540038579156037E-2</v>
          </cell>
          <cell r="DA93">
            <v>6.571866631767484E-2</v>
          </cell>
          <cell r="DB93">
            <v>6.5898016259354E-2</v>
          </cell>
          <cell r="DC93">
            <v>6.6078090781130375E-2</v>
          </cell>
          <cell r="DD93">
            <v>6.6258892263700048E-2</v>
          </cell>
          <cell r="DE93">
            <v>6.6440423091505718E-2</v>
          </cell>
          <cell r="DF93">
            <v>6.6622685652723779E-2</v>
          </cell>
          <cell r="DG93">
            <v>6.6805682339251146E-2</v>
          </cell>
          <cell r="DH93">
            <v>6.6989415546692049E-2</v>
          </cell>
          <cell r="DI93">
            <v>6.7173887674344457E-2</v>
          </cell>
          <cell r="DJ93">
            <v>6.7359101125186505E-2</v>
          </cell>
          <cell r="DL93" t="str">
            <v>.Transportation Freight.Freight.LandSKService requested.Transportation Freight.Freight.Land.Light Medium</v>
          </cell>
        </row>
        <row r="94">
          <cell r="M94" t="str">
            <v>k*tkm</v>
          </cell>
          <cell r="N94">
            <v>0.94840832236472927</v>
          </cell>
          <cell r="O94">
            <v>0.92355446970058397</v>
          </cell>
          <cell r="P94">
            <v>0.926373251051263</v>
          </cell>
          <cell r="Q94">
            <v>0.91282191614762476</v>
          </cell>
          <cell r="R94">
            <v>0.90270981822956164</v>
          </cell>
          <cell r="S94">
            <v>0.93952756606079535</v>
          </cell>
          <cell r="T94">
            <v>0.91250779497525147</v>
          </cell>
          <cell r="U94">
            <v>0.87555777157386117</v>
          </cell>
          <cell r="V94">
            <v>0.89882533940648401</v>
          </cell>
          <cell r="W94">
            <v>0.87609228428927</v>
          </cell>
          <cell r="X94">
            <v>0.91007211816070965</v>
          </cell>
          <cell r="Y94">
            <v>0.91337891484922096</v>
          </cell>
          <cell r="Z94">
            <v>0.88772590260564876</v>
          </cell>
          <cell r="AA94">
            <v>0.90043420189649315</v>
          </cell>
          <cell r="AB94">
            <v>0.91335956279452069</v>
          </cell>
          <cell r="AC94">
            <v>0.91825254885028573</v>
          </cell>
          <cell r="AD94">
            <v>0.91941411259211325</v>
          </cell>
          <cell r="AE94">
            <v>0.93489057967299061</v>
          </cell>
          <cell r="AF94">
            <v>0.94070683348225059</v>
          </cell>
          <cell r="AG94">
            <v>0.94424087751878205</v>
          </cell>
          <cell r="AH94">
            <v>0.94456975343011096</v>
          </cell>
          <cell r="AI94">
            <v>0.9436906719906244</v>
          </cell>
          <cell r="AJ94">
            <v>0.94851861817273453</v>
          </cell>
          <cell r="AK94">
            <v>0.94828059651603858</v>
          </cell>
          <cell r="AL94">
            <v>0.94804055745662841</v>
          </cell>
          <cell r="AM94">
            <v>0.94779848560436286</v>
          </cell>
          <cell r="AN94">
            <v>0.94755436550342542</v>
          </cell>
          <cell r="AO94">
            <v>0.94730818163235186</v>
          </cell>
          <cell r="AP94">
            <v>0.94705991840406278</v>
          </cell>
          <cell r="AQ94">
            <v>0.94680956016590045</v>
          </cell>
          <cell r="AR94">
            <v>0.9465570911996698</v>
          </cell>
          <cell r="AS94">
            <v>0.94630249572168534</v>
          </cell>
          <cell r="AT94">
            <v>0.94604575788282208</v>
          </cell>
          <cell r="AU94">
            <v>0.94578686176857241</v>
          </cell>
          <cell r="AV94">
            <v>0.94552579139910709</v>
          </cell>
          <cell r="AW94">
            <v>0.94526253072934296</v>
          </cell>
          <cell r="AX94">
            <v>0.94499706364901459</v>
          </cell>
          <cell r="AY94">
            <v>0.94472937398275292</v>
          </cell>
          <cell r="AZ94">
            <v>0.94445944549016825</v>
          </cell>
          <cell r="BA94">
            <v>0.9441872618659406</v>
          </cell>
          <cell r="BB94">
            <v>0.94391280673991451</v>
          </cell>
          <cell r="BC94">
            <v>0.94363606367720088</v>
          </cell>
          <cell r="BD94">
            <v>0.94335701617828482</v>
          </cell>
          <cell r="BE94">
            <v>0.94307564767913976</v>
          </cell>
          <cell r="BF94">
            <v>0.94279194155134816</v>
          </cell>
          <cell r="BG94">
            <v>0.94250588110222888</v>
          </cell>
          <cell r="BH94">
            <v>0.94221744957497111</v>
          </cell>
          <cell r="BI94">
            <v>0.94192663014877565</v>
          </cell>
          <cell r="BJ94">
            <v>0.94163340593900258</v>
          </cell>
          <cell r="BK94">
            <v>0.94133775999732705</v>
          </cell>
          <cell r="BL94">
            <v>0.94103967531190125</v>
          </cell>
          <cell r="BM94">
            <v>0.94088803114525321</v>
          </cell>
          <cell r="BN94">
            <v>0.94073575664597531</v>
          </cell>
          <cell r="BO94">
            <v>0.94058284959594329</v>
          </cell>
          <cell r="BP94">
            <v>0.94042930777290379</v>
          </cell>
          <cell r="BQ94">
            <v>0.9402751289504796</v>
          </cell>
          <cell r="BR94">
            <v>0.94012031089817738</v>
          </cell>
          <cell r="BS94">
            <v>0.93996485138139296</v>
          </cell>
          <cell r="BT94">
            <v>0.93980874816141913</v>
          </cell>
          <cell r="BU94">
            <v>0.9396519989954516</v>
          </cell>
          <cell r="BV94">
            <v>0.93949460163659682</v>
          </cell>
          <cell r="BW94">
            <v>0.93933655383387848</v>
          </cell>
          <cell r="BX94">
            <v>0.93917785333224513</v>
          </cell>
          <cell r="BY94">
            <v>0.93901849787257752</v>
          </cell>
          <cell r="BZ94">
            <v>0.9388584851916959</v>
          </cell>
          <cell r="CA94">
            <v>0.93869781302236843</v>
          </cell>
          <cell r="CB94">
            <v>0.93853647909331817</v>
          </cell>
          <cell r="CC94">
            <v>0.93837448112923172</v>
          </cell>
          <cell r="CD94">
            <v>0.93821181685076727</v>
          </cell>
          <cell r="CE94">
            <v>0.93804848397456264</v>
          </cell>
          <cell r="CF94">
            <v>0.93788448021324378</v>
          </cell>
          <cell r="CG94">
            <v>0.93771980327543392</v>
          </cell>
          <cell r="CH94">
            <v>0.93755445086576161</v>
          </cell>
          <cell r="CI94">
            <v>0.93738842068487027</v>
          </cell>
          <cell r="CJ94">
            <v>0.93722171042942648</v>
          </cell>
          <cell r="CK94">
            <v>0.93705431779213044</v>
          </cell>
          <cell r="CL94">
            <v>0.93688624046172397</v>
          </cell>
          <cell r="CM94">
            <v>0.93671747612300138</v>
          </cell>
          <cell r="CN94">
            <v>0.93654802245681812</v>
          </cell>
          <cell r="CO94">
            <v>0.93637787714010157</v>
          </cell>
          <cell r="CP94">
            <v>0.93620703784586035</v>
          </cell>
          <cell r="CQ94">
            <v>0.93603550224319498</v>
          </cell>
          <cell r="CR94">
            <v>0.93586326799730846</v>
          </cell>
          <cell r="CS94">
            <v>0.93569033276951608</v>
          </cell>
          <cell r="CT94">
            <v>0.93551669421725714</v>
          </cell>
          <cell r="CU94">
            <v>0.93534234999410515</v>
          </cell>
          <cell r="CV94">
            <v>0.93516729774977891</v>
          </cell>
          <cell r="CW94">
            <v>0.93499153513015454</v>
          </cell>
          <cell r="CX94">
            <v>0.93481505977727608</v>
          </cell>
          <cell r="CY94">
            <v>0.93463786932936732</v>
          </cell>
          <cell r="CZ94">
            <v>0.93445996142084398</v>
          </cell>
          <cell r="DA94">
            <v>0.93428133368232513</v>
          </cell>
          <cell r="DB94">
            <v>0.93410198374064601</v>
          </cell>
          <cell r="DC94">
            <v>0.93392190921886964</v>
          </cell>
          <cell r="DD94">
            <v>0.93374110773629992</v>
          </cell>
          <cell r="DE94">
            <v>0.93355957690849434</v>
          </cell>
          <cell r="DF94">
            <v>0.93337731434727622</v>
          </cell>
          <cell r="DG94">
            <v>0.9331943176607489</v>
          </cell>
          <cell r="DH94">
            <v>0.93301058445330798</v>
          </cell>
          <cell r="DI94">
            <v>0.9328261123256556</v>
          </cell>
          <cell r="DJ94">
            <v>0.9326408988748135</v>
          </cell>
          <cell r="DL94" t="str">
            <v>.Transportation Freight.Freight.LandSKService requested.Transportation Freight.Freight.Land.Heavy</v>
          </cell>
        </row>
        <row r="95">
          <cell r="DL95" t="str">
            <v/>
          </cell>
        </row>
        <row r="96">
          <cell r="M96" t="str">
            <v>k*tkm</v>
          </cell>
          <cell r="N96">
            <v>5.199500333671575E-2</v>
          </cell>
          <cell r="O96">
            <v>6.3142700468047583E-2</v>
          </cell>
          <cell r="P96">
            <v>9.1598269414259428E-2</v>
          </cell>
          <cell r="Q96">
            <v>5.9599491734330823E-2</v>
          </cell>
          <cell r="R96">
            <v>4.3745383890737094E-2</v>
          </cell>
          <cell r="S96">
            <v>4.4721326942797492E-2</v>
          </cell>
          <cell r="T96">
            <v>5.2896607181170376E-2</v>
          </cell>
          <cell r="U96">
            <v>6.8749073969543231E-2</v>
          </cell>
          <cell r="V96">
            <v>6.414507321445842E-2</v>
          </cell>
          <cell r="W96">
            <v>4.1851279764753113E-2</v>
          </cell>
          <cell r="X96">
            <v>3.6747063928591749E-2</v>
          </cell>
          <cell r="Y96">
            <v>3.4974282626592162E-2</v>
          </cell>
          <cell r="Z96">
            <v>4.31662559264097E-2</v>
          </cell>
          <cell r="AA96">
            <v>4.467132680658463E-2</v>
          </cell>
          <cell r="AB96">
            <v>3.9139572089390215E-2</v>
          </cell>
          <cell r="AC96">
            <v>3.506060486329967E-2</v>
          </cell>
          <cell r="AD96">
            <v>3.5381811443194439E-2</v>
          </cell>
          <cell r="AE96">
            <v>3.1007451985265139E-2</v>
          </cell>
          <cell r="AF96">
            <v>3.2447566075560465E-2</v>
          </cell>
          <cell r="AG96">
            <v>3.2314722855654725E-2</v>
          </cell>
          <cell r="AH96">
            <v>3.2881439687028759E-2</v>
          </cell>
          <cell r="AI96">
            <v>3.5274235670007696E-2</v>
          </cell>
          <cell r="AJ96">
            <v>2.9778192617627534E-2</v>
          </cell>
          <cell r="AK96">
            <v>2.9723120430299444E-2</v>
          </cell>
          <cell r="AL96">
            <v>2.966841776632571E-2</v>
          </cell>
          <cell r="AM96">
            <v>2.9614085262469083E-2</v>
          </cell>
          <cell r="AN96">
            <v>2.9560123504683788E-2</v>
          </cell>
          <cell r="AO96">
            <v>2.9506533028673714E-2</v>
          </cell>
          <cell r="AP96">
            <v>2.9453314320456749E-2</v>
          </cell>
          <cell r="AQ96">
            <v>2.9400467816934922E-2</v>
          </cell>
          <cell r="AR96">
            <v>2.934799390647012E-2</v>
          </cell>
          <cell r="AS96">
            <v>2.9295892929464822E-2</v>
          </cell>
          <cell r="AT96">
            <v>2.92441651789478E-2</v>
          </cell>
          <cell r="AU96">
            <v>2.9192810901164195E-2</v>
          </cell>
          <cell r="AV96">
            <v>2.914183029616977E-2</v>
          </cell>
          <cell r="AW96">
            <v>2.909122351842908E-2</v>
          </cell>
          <cell r="AX96">
            <v>2.9040990677417073E-2</v>
          </cell>
          <cell r="AY96">
            <v>2.8991131838223935E-2</v>
          </cell>
          <cell r="AZ96">
            <v>2.8941647022162856E-2</v>
          </cell>
          <cell r="BA96">
            <v>2.8892536207380404E-2</v>
          </cell>
          <cell r="BB96">
            <v>2.8843799329469184E-2</v>
          </cell>
          <cell r="BC96">
            <v>2.8795436282082545E-2</v>
          </cell>
          <cell r="BD96">
            <v>2.8747446917550986E-2</v>
          </cell>
          <cell r="BE96">
            <v>2.8699831047500044E-2</v>
          </cell>
          <cell r="BF96">
            <v>2.8652588443469379E-2</v>
          </cell>
          <cell r="BG96">
            <v>2.8605718837532726E-2</v>
          </cell>
          <cell r="BH96">
            <v>2.8559221922918501E-2</v>
          </cell>
          <cell r="BI96">
            <v>2.8513097354630843E-2</v>
          </cell>
          <cell r="BJ96">
            <v>2.8467344750070726E-2</v>
          </cell>
          <cell r="BK96">
            <v>2.8421963689657034E-2</v>
          </cell>
          <cell r="BL96">
            <v>2.8376953717447237E-2</v>
          </cell>
          <cell r="BM96">
            <v>2.8354456655510632E-2</v>
          </cell>
          <cell r="BN96">
            <v>2.8332053415682668E-2</v>
          </cell>
          <cell r="BO96">
            <v>2.8309743929248943E-2</v>
          </cell>
          <cell r="BP96">
            <v>2.8287528125286829E-2</v>
          </cell>
          <cell r="BQ96">
            <v>2.8265405930685352E-2</v>
          </cell>
          <cell r="BR96">
            <v>2.8243377270165106E-2</v>
          </cell>
          <cell r="BS96">
            <v>2.8221442066298088E-2</v>
          </cell>
          <cell r="BT96">
            <v>2.8199600239527538E-2</v>
          </cell>
          <cell r="BU96">
            <v>2.8177851708187734E-2</v>
          </cell>
          <cell r="BV96">
            <v>2.8156196388523784E-2</v>
          </cell>
          <cell r="BW96">
            <v>2.8134634194711339E-2</v>
          </cell>
          <cell r="BX96">
            <v>2.8113165038876328E-2</v>
          </cell>
          <cell r="BY96">
            <v>2.8091788831114631E-2</v>
          </cell>
          <cell r="BZ96">
            <v>2.8070505479511711E-2</v>
          </cell>
          <cell r="CA96">
            <v>2.8049314890162245E-2</v>
          </cell>
          <cell r="CB96">
            <v>2.8028216967189639E-2</v>
          </cell>
          <cell r="CC96">
            <v>2.800721161276561E-2</v>
          </cell>
          <cell r="CD96">
            <v>2.7986298727129634E-2</v>
          </cell>
          <cell r="CE96">
            <v>2.7965478208608414E-2</v>
          </cell>
          <cell r="CF96">
            <v>2.7944749953635249E-2</v>
          </cell>
          <cell r="CG96">
            <v>2.7924113856769402E-2</v>
          </cell>
          <cell r="CH96">
            <v>2.7903569810715408E-2</v>
          </cell>
          <cell r="CI96">
            <v>2.7883117706342324E-2</v>
          </cell>
          <cell r="CJ96">
            <v>2.7862757432702941E-2</v>
          </cell>
          <cell r="CK96">
            <v>2.7842488877052922E-2</v>
          </cell>
          <cell r="CL96">
            <v>2.7822311924869919E-2</v>
          </cell>
          <cell r="CM96">
            <v>2.7802226459872625E-2</v>
          </cell>
          <cell r="CN96">
            <v>2.7782232364039764E-2</v>
          </cell>
          <cell r="CO96">
            <v>2.7762329517629036E-2</v>
          </cell>
          <cell r="CP96">
            <v>2.7742517799195978E-2</v>
          </cell>
          <cell r="CQ96">
            <v>2.7722797085612802E-2</v>
          </cell>
          <cell r="CR96">
            <v>2.7703167252087154E-2</v>
          </cell>
          <cell r="CS96">
            <v>2.7683628172180837E-2</v>
          </cell>
          <cell r="CT96">
            <v>2.7664179717828408E-2</v>
          </cell>
          <cell r="CU96">
            <v>2.7644821759355783E-2</v>
          </cell>
          <cell r="CV96">
            <v>2.7625554165498754E-2</v>
          </cell>
          <cell r="CW96">
            <v>2.7606376803421432E-2</v>
          </cell>
          <cell r="CX96">
            <v>2.7587289538734624E-2</v>
          </cell>
          <cell r="CY96">
            <v>2.7568292235514134E-2</v>
          </cell>
          <cell r="CZ96">
            <v>2.7549384756319056E-2</v>
          </cell>
          <cell r="DA96">
            <v>2.7530566962209908E-2</v>
          </cell>
          <cell r="DB96">
            <v>2.7511838712766752E-2</v>
          </cell>
          <cell r="DC96">
            <v>2.7493199866107244E-2</v>
          </cell>
          <cell r="DD96">
            <v>2.7474650278904583E-2</v>
          </cell>
          <cell r="DE96">
            <v>2.7456189806405407E-2</v>
          </cell>
          <cell r="DF96">
            <v>2.7437818302447625E-2</v>
          </cell>
          <cell r="DG96">
            <v>2.7419535619478144E-2</v>
          </cell>
          <cell r="DH96">
            <v>2.7401341608570544E-2</v>
          </cell>
          <cell r="DI96">
            <v>2.738323611944268E-2</v>
          </cell>
          <cell r="DJ96">
            <v>2.7365219000474197E-2</v>
          </cell>
          <cell r="DL96" t="str">
            <v>.Transportation Freight.Freight.LandMBService requested.Transportation Freight.Freight.Land.Light Medium</v>
          </cell>
        </row>
        <row r="97">
          <cell r="M97" t="str">
            <v>k*tkm</v>
          </cell>
          <cell r="N97">
            <v>0.94800499666328419</v>
          </cell>
          <cell r="O97">
            <v>0.9368572995319524</v>
          </cell>
          <cell r="P97">
            <v>0.90840173058574059</v>
          </cell>
          <cell r="Q97">
            <v>0.94040050826566923</v>
          </cell>
          <cell r="R97">
            <v>0.95625461610926288</v>
          </cell>
          <cell r="S97">
            <v>0.95527867305720249</v>
          </cell>
          <cell r="T97">
            <v>0.9471033928188296</v>
          </cell>
          <cell r="U97">
            <v>0.93125092603045678</v>
          </cell>
          <cell r="V97">
            <v>0.93585492678554161</v>
          </cell>
          <cell r="W97">
            <v>0.95814872023524689</v>
          </cell>
          <cell r="X97">
            <v>0.96325293607140827</v>
          </cell>
          <cell r="Y97">
            <v>0.96502571737340781</v>
          </cell>
          <cell r="Z97">
            <v>0.95683374407359034</v>
          </cell>
          <cell r="AA97">
            <v>0.95532867319341541</v>
          </cell>
          <cell r="AB97">
            <v>0.96086042791060977</v>
          </cell>
          <cell r="AC97">
            <v>0.96493939513670035</v>
          </cell>
          <cell r="AD97">
            <v>0.96461818855680559</v>
          </cell>
          <cell r="AE97">
            <v>0.96899254801473489</v>
          </cell>
          <cell r="AF97">
            <v>0.96755243392443957</v>
          </cell>
          <cell r="AG97">
            <v>0.96768527714434527</v>
          </cell>
          <cell r="AH97">
            <v>0.96711856031297128</v>
          </cell>
          <cell r="AI97">
            <v>0.96472576432999235</v>
          </cell>
          <cell r="AJ97">
            <v>0.97022180738237251</v>
          </cell>
          <cell r="AK97">
            <v>0.97027687956970055</v>
          </cell>
          <cell r="AL97">
            <v>0.97033158223367433</v>
          </cell>
          <cell r="AM97">
            <v>0.97038591473753089</v>
          </cell>
          <cell r="AN97">
            <v>0.97043987649531616</v>
          </cell>
          <cell r="AO97">
            <v>0.97049346697132632</v>
          </cell>
          <cell r="AP97">
            <v>0.97054668567954328</v>
          </cell>
          <cell r="AQ97">
            <v>0.97059953218306505</v>
          </cell>
          <cell r="AR97">
            <v>0.97065200609352986</v>
          </cell>
          <cell r="AS97">
            <v>0.97070410707053523</v>
          </cell>
          <cell r="AT97">
            <v>0.97075583482105221</v>
          </cell>
          <cell r="AU97">
            <v>0.97080718909883579</v>
          </cell>
          <cell r="AV97">
            <v>0.97085816970383021</v>
          </cell>
          <cell r="AW97">
            <v>0.97090877648157092</v>
          </cell>
          <cell r="AX97">
            <v>0.97095900932258294</v>
          </cell>
          <cell r="AY97">
            <v>0.97100886816177612</v>
          </cell>
          <cell r="AZ97">
            <v>0.97105835297783716</v>
          </cell>
          <cell r="BA97">
            <v>0.97110746379261959</v>
          </cell>
          <cell r="BB97">
            <v>0.97115620067053077</v>
          </cell>
          <cell r="BC97">
            <v>0.97120456371791741</v>
          </cell>
          <cell r="BD97">
            <v>0.97125255308244907</v>
          </cell>
          <cell r="BE97">
            <v>0.97130016895249993</v>
          </cell>
          <cell r="BF97">
            <v>0.97134741155653059</v>
          </cell>
          <cell r="BG97">
            <v>0.97139428116246729</v>
          </cell>
          <cell r="BH97">
            <v>0.97144077807708151</v>
          </cell>
          <cell r="BI97">
            <v>0.97148690264536919</v>
          </cell>
          <cell r="BJ97">
            <v>0.97153265524992927</v>
          </cell>
          <cell r="BK97">
            <v>0.97157803631034301</v>
          </cell>
          <cell r="BL97">
            <v>0.9716230462825528</v>
          </cell>
          <cell r="BM97">
            <v>0.97164554334448938</v>
          </cell>
          <cell r="BN97">
            <v>0.97166794658431732</v>
          </cell>
          <cell r="BO97">
            <v>0.9716902560707511</v>
          </cell>
          <cell r="BP97">
            <v>0.97171247187471321</v>
          </cell>
          <cell r="BQ97">
            <v>0.97173459406931462</v>
          </cell>
          <cell r="BR97">
            <v>0.97175662272983487</v>
          </cell>
          <cell r="BS97">
            <v>0.97177855793370194</v>
          </cell>
          <cell r="BT97">
            <v>0.9718003997604725</v>
          </cell>
          <cell r="BU97">
            <v>0.97182214829181224</v>
          </cell>
          <cell r="BV97">
            <v>0.97184380361147626</v>
          </cell>
          <cell r="BW97">
            <v>0.97186536580528871</v>
          </cell>
          <cell r="BX97">
            <v>0.97188683496112371</v>
          </cell>
          <cell r="BY97">
            <v>0.97190821116888537</v>
          </cell>
          <cell r="BZ97">
            <v>0.97192949452048827</v>
          </cell>
          <cell r="CA97">
            <v>0.97195068510983773</v>
          </cell>
          <cell r="CB97">
            <v>0.9719717830328104</v>
          </cell>
          <cell r="CC97">
            <v>0.97199278838723435</v>
          </cell>
          <cell r="CD97">
            <v>0.97201370127287035</v>
          </cell>
          <cell r="CE97">
            <v>0.9720345217913916</v>
          </cell>
          <cell r="CF97">
            <v>0.97205525004636473</v>
          </cell>
          <cell r="CG97">
            <v>0.97207588614323059</v>
          </cell>
          <cell r="CH97">
            <v>0.9720964301892846</v>
          </cell>
          <cell r="CI97">
            <v>0.97211688229365767</v>
          </cell>
          <cell r="CJ97">
            <v>0.97213724256729706</v>
          </cell>
          <cell r="CK97">
            <v>0.97215751112294713</v>
          </cell>
          <cell r="CL97">
            <v>0.97217768807513005</v>
          </cell>
          <cell r="CM97">
            <v>0.97219777354012737</v>
          </cell>
          <cell r="CN97">
            <v>0.97221776763596024</v>
          </cell>
          <cell r="CO97">
            <v>0.97223767048237097</v>
          </cell>
          <cell r="CP97">
            <v>0.97225748220080399</v>
          </cell>
          <cell r="CQ97">
            <v>0.97227720291438724</v>
          </cell>
          <cell r="CR97">
            <v>0.9722968327479129</v>
          </cell>
          <cell r="CS97">
            <v>0.97231637182781916</v>
          </cell>
          <cell r="CT97">
            <v>0.97233582028217158</v>
          </cell>
          <cell r="CU97">
            <v>0.97235517824064421</v>
          </cell>
          <cell r="CV97">
            <v>0.97237444583450128</v>
          </cell>
          <cell r="CW97">
            <v>0.97239362319657852</v>
          </cell>
          <cell r="CX97">
            <v>0.97241271046126543</v>
          </cell>
          <cell r="CY97">
            <v>0.97243170776448584</v>
          </cell>
          <cell r="CZ97">
            <v>0.97245061524368093</v>
          </cell>
          <cell r="DA97">
            <v>0.9724694330377901</v>
          </cell>
          <cell r="DB97">
            <v>0.97248816128723325</v>
          </cell>
          <cell r="DC97">
            <v>0.97250680013389279</v>
          </cell>
          <cell r="DD97">
            <v>0.97252534972109539</v>
          </cell>
          <cell r="DE97">
            <v>0.97254381019359459</v>
          </cell>
          <cell r="DF97">
            <v>0.97256218169755237</v>
          </cell>
          <cell r="DG97">
            <v>0.97258046438052181</v>
          </cell>
          <cell r="DH97">
            <v>0.97259865839142945</v>
          </cell>
          <cell r="DI97">
            <v>0.97261676388055729</v>
          </cell>
          <cell r="DJ97">
            <v>0.97263478099952583</v>
          </cell>
          <cell r="DL97" t="str">
            <v>.Transportation Freight.Freight.LandMBService requested.Transportation Freight.Freight.Land.Heavy</v>
          </cell>
        </row>
        <row r="98">
          <cell r="DL98" t="str">
            <v/>
          </cell>
        </row>
        <row r="99">
          <cell r="M99" t="str">
            <v>k*tkm</v>
          </cell>
          <cell r="N99">
            <v>8.0332954605533261E-2</v>
          </cell>
          <cell r="O99">
            <v>8.9681957256675215E-2</v>
          </cell>
          <cell r="P99">
            <v>8.9701482555716014E-2</v>
          </cell>
          <cell r="Q99">
            <v>0.10340019924437407</v>
          </cell>
          <cell r="R99">
            <v>9.3593775555163988E-2</v>
          </cell>
          <cell r="S99">
            <v>8.4323815323063989E-2</v>
          </cell>
          <cell r="T99">
            <v>9.8118936713921454E-2</v>
          </cell>
          <cell r="U99">
            <v>0.10762095208160223</v>
          </cell>
          <cell r="V99">
            <v>0.11248172677853005</v>
          </cell>
          <cell r="W99">
            <v>0.13393630033957729</v>
          </cell>
          <cell r="X99">
            <v>0.12768910976893663</v>
          </cell>
          <cell r="Y99">
            <v>0.12680556947818761</v>
          </cell>
          <cell r="Z99">
            <v>0.11913142346924004</v>
          </cell>
          <cell r="AA99">
            <v>0.11499935159261378</v>
          </cell>
          <cell r="AB99">
            <v>0.10803274086197197</v>
          </cell>
          <cell r="AC99">
            <v>0.10503687881904147</v>
          </cell>
          <cell r="AD99">
            <v>0.10355380266468192</v>
          </cell>
          <cell r="AE99">
            <v>0.10938106193835917</v>
          </cell>
          <cell r="AF99">
            <v>0.11538777562656773</v>
          </cell>
          <cell r="AG99">
            <v>0.11641172714349429</v>
          </cell>
          <cell r="AH99">
            <v>0.10580813415354771</v>
          </cell>
          <cell r="AI99">
            <v>0.10482709489057629</v>
          </cell>
          <cell r="AJ99">
            <v>0.11095592153960428</v>
          </cell>
          <cell r="AK99">
            <v>0.1117691031545851</v>
          </cell>
          <cell r="AL99">
            <v>0.11258782273099413</v>
          </cell>
          <cell r="AM99">
            <v>0.11341210875804675</v>
          </cell>
          <cell r="AN99">
            <v>0.11424198970572066</v>
          </cell>
          <cell r="AO99">
            <v>0.11507749402139034</v>
          </cell>
          <cell r="AP99">
            <v>0.11591865012640813</v>
          </cell>
          <cell r="AQ99">
            <v>0.11676548641263217</v>
          </cell>
          <cell r="AR99">
            <v>0.11761803123890013</v>
          </cell>
          <cell r="AS99">
            <v>0.11847631292744948</v>
          </cell>
          <cell r="AT99">
            <v>0.11934035976028327</v>
          </cell>
          <cell r="AU99">
            <v>0.12021019997548163</v>
          </cell>
          <cell r="AV99">
            <v>0.12108586176345866</v>
          </cell>
          <cell r="AW99">
            <v>0.12196737326316466</v>
          </cell>
          <cell r="AX99">
            <v>0.12285476255823319</v>
          </cell>
          <cell r="AY99">
            <v>0.12374805767307323</v>
          </cell>
          <cell r="AZ99">
            <v>0.12464728656890599</v>
          </cell>
          <cell r="BA99">
            <v>0.12555247713974632</v>
          </cell>
          <cell r="BB99">
            <v>0.12646365720832869</v>
          </cell>
          <cell r="BC99">
            <v>0.12738085452197748</v>
          </cell>
          <cell r="BD99">
            <v>0.12830409674842164</v>
          </cell>
          <cell r="BE99">
            <v>0.12923341147155359</v>
          </cell>
          <cell r="BF99">
            <v>0.13016882618713221</v>
          </cell>
          <cell r="BG99">
            <v>0.13111036829843001</v>
          </cell>
          <cell r="BH99">
            <v>0.13205806511182455</v>
          </cell>
          <cell r="BI99">
            <v>0.13301194383233375</v>
          </cell>
          <cell r="BJ99">
            <v>0.13397203155909548</v>
          </cell>
          <cell r="BK99">
            <v>0.13493835528079129</v>
          </cell>
          <cell r="BL99">
            <v>0.13591094187101432</v>
          </cell>
          <cell r="BM99">
            <v>0.13640105851104786</v>
          </cell>
          <cell r="BN99">
            <v>0.13689276073838519</v>
          </cell>
          <cell r="BO99">
            <v>0.13738605191100517</v>
          </cell>
          <cell r="BP99">
            <v>0.13788093537871643</v>
          </cell>
          <cell r="BQ99">
            <v>0.13837741448300347</v>
          </cell>
          <cell r="BR99">
            <v>0.1388754925568724</v>
          </cell>
          <cell r="BS99">
            <v>0.13937517292469515</v>
          </cell>
          <cell r="BT99">
            <v>0.13987645890205355</v>
          </cell>
          <cell r="BU99">
            <v>0.14037935379558197</v>
          </cell>
          <cell r="BV99">
            <v>0.14088386090280933</v>
          </cell>
          <cell r="BW99">
            <v>0.14138998351200002</v>
          </cell>
          <cell r="BX99">
            <v>0.14189772490199445</v>
          </cell>
          <cell r="BY99">
            <v>0.14240708834204802</v>
          </cell>
          <cell r="BZ99">
            <v>0.14291807709166979</v>
          </cell>
          <cell r="CA99">
            <v>0.14343069440046005</v>
          </cell>
          <cell r="CB99">
            <v>0.14394494350794698</v>
          </cell>
          <cell r="CC99">
            <v>0.14446082764342266</v>
          </cell>
          <cell r="CD99">
            <v>0.14497835002577789</v>
          </cell>
          <cell r="CE99">
            <v>0.14549751386333654</v>
          </cell>
          <cell r="CF99">
            <v>0.14601832235368867</v>
          </cell>
          <cell r="CG99">
            <v>0.14654077868352311</v>
          </cell>
          <cell r="CH99">
            <v>0.14706488602845894</v>
          </cell>
          <cell r="CI99">
            <v>0.14759064755287629</v>
          </cell>
          <cell r="CJ99">
            <v>0.14811806640974629</v>
          </cell>
          <cell r="CK99">
            <v>0.14864714574045995</v>
          </cell>
          <cell r="CL99">
            <v>0.14917788867465664</v>
          </cell>
          <cell r="CM99">
            <v>0.1497102983300512</v>
          </cell>
          <cell r="CN99">
            <v>0.15024437781226069</v>
          </cell>
          <cell r="CO99">
            <v>0.15078013021462991</v>
          </cell>
          <cell r="CP99">
            <v>0.15131755861805651</v>
          </cell>
          <cell r="CQ99">
            <v>0.15185666609081494</v>
          </cell>
          <cell r="CR99">
            <v>0.15239745568837965</v>
          </cell>
          <cell r="CS99">
            <v>0.15293993045324766</v>
          </cell>
          <cell r="CT99">
            <v>0.15348409341476002</v>
          </cell>
          <cell r="CU99">
            <v>0.1540299475889228</v>
          </cell>
          <cell r="CV99">
            <v>0.15457749597822701</v>
          </cell>
          <cell r="CW99">
            <v>0.15512674157146775</v>
          </cell>
          <cell r="CX99">
            <v>0.15567768734356274</v>
          </cell>
          <cell r="CY99">
            <v>0.15623033625536994</v>
          </cell>
          <cell r="CZ99">
            <v>0.15678469125350436</v>
          </cell>
          <cell r="DA99">
            <v>0.15734075527015401</v>
          </cell>
          <cell r="DB99">
            <v>0.15789853122289549</v>
          </cell>
          <cell r="DC99">
            <v>0.15845802201450818</v>
          </cell>
          <cell r="DD99">
            <v>0.15901923053278813</v>
          </cell>
          <cell r="DE99">
            <v>0.15958215965036113</v>
          </cell>
          <cell r="DF99">
            <v>0.16014681222449481</v>
          </cell>
          <cell r="DG99">
            <v>0.16071319109691012</v>
          </cell>
          <cell r="DH99">
            <v>0.16128129909359218</v>
          </cell>
          <cell r="DI99">
            <v>0.16185113902460022</v>
          </cell>
          <cell r="DJ99">
            <v>0.16242271368387673</v>
          </cell>
          <cell r="DL99" t="str">
            <v>.Transportation Freight.Freight.LandONService requested.Transportation Freight.Freight.Land.Light Medium</v>
          </cell>
        </row>
        <row r="100">
          <cell r="M100" t="str">
            <v>k*tkm</v>
          </cell>
          <cell r="N100">
            <v>0.91966704539446675</v>
          </cell>
          <cell r="O100">
            <v>0.91031804274332484</v>
          </cell>
          <cell r="P100">
            <v>0.91029851744428403</v>
          </cell>
          <cell r="Q100">
            <v>0.89659980075562595</v>
          </cell>
          <cell r="R100">
            <v>0.90640622444483598</v>
          </cell>
          <cell r="S100">
            <v>0.91567618467693601</v>
          </cell>
          <cell r="T100">
            <v>0.90188106328607853</v>
          </cell>
          <cell r="U100">
            <v>0.89237904791839773</v>
          </cell>
          <cell r="V100">
            <v>0.88751827322146992</v>
          </cell>
          <cell r="W100">
            <v>0.86606369966042274</v>
          </cell>
          <cell r="X100">
            <v>0.87231089023106334</v>
          </cell>
          <cell r="Y100">
            <v>0.87319443052181245</v>
          </cell>
          <cell r="Z100">
            <v>0.88086857653076001</v>
          </cell>
          <cell r="AA100">
            <v>0.88500064840738624</v>
          </cell>
          <cell r="AB100">
            <v>0.89196725913802799</v>
          </cell>
          <cell r="AC100">
            <v>0.89496312118095855</v>
          </cell>
          <cell r="AD100">
            <v>0.89644619733531805</v>
          </cell>
          <cell r="AE100">
            <v>0.89061893806164083</v>
          </cell>
          <cell r="AF100">
            <v>0.88461222437343223</v>
          </cell>
          <cell r="AG100">
            <v>0.88358827285650565</v>
          </cell>
          <cell r="AH100">
            <v>0.89419186584645227</v>
          </cell>
          <cell r="AI100">
            <v>0.89517290510942371</v>
          </cell>
          <cell r="AJ100">
            <v>0.88904407846039568</v>
          </cell>
          <cell r="AK100">
            <v>0.8882308968454149</v>
          </cell>
          <cell r="AL100">
            <v>0.8874121772690059</v>
          </cell>
          <cell r="AM100">
            <v>0.88658789124195325</v>
          </cell>
          <cell r="AN100">
            <v>0.88575801029427936</v>
          </cell>
          <cell r="AO100">
            <v>0.88492250597860966</v>
          </cell>
          <cell r="AP100">
            <v>0.88408134987359188</v>
          </cell>
          <cell r="AQ100">
            <v>0.88323451358736782</v>
          </cell>
          <cell r="AR100">
            <v>0.88238196876109987</v>
          </cell>
          <cell r="AS100">
            <v>0.88152368707255047</v>
          </cell>
          <cell r="AT100">
            <v>0.88065964023971677</v>
          </cell>
          <cell r="AU100">
            <v>0.87978980002451834</v>
          </cell>
          <cell r="AV100">
            <v>0.8789141382365413</v>
          </cell>
          <cell r="AW100">
            <v>0.87803262673683535</v>
          </cell>
          <cell r="AX100">
            <v>0.87714523744176676</v>
          </cell>
          <cell r="AY100">
            <v>0.87625194232692682</v>
          </cell>
          <cell r="AZ100">
            <v>0.875352713431094</v>
          </cell>
          <cell r="BA100">
            <v>0.87444752286025373</v>
          </cell>
          <cell r="BB100">
            <v>0.87353634279167136</v>
          </cell>
          <cell r="BC100">
            <v>0.87261914547802255</v>
          </cell>
          <cell r="BD100">
            <v>0.87169590325157831</v>
          </cell>
          <cell r="BE100">
            <v>0.87076658852844635</v>
          </cell>
          <cell r="BF100">
            <v>0.86983117381286779</v>
          </cell>
          <cell r="BG100">
            <v>0.86888963170156996</v>
          </cell>
          <cell r="BH100">
            <v>0.86794193488817539</v>
          </cell>
          <cell r="BI100">
            <v>0.86698805616766628</v>
          </cell>
          <cell r="BJ100">
            <v>0.86602796844090446</v>
          </cell>
          <cell r="BK100">
            <v>0.86506164471920877</v>
          </cell>
          <cell r="BL100">
            <v>0.86408905812898573</v>
          </cell>
          <cell r="BM100">
            <v>0.86359894148895211</v>
          </cell>
          <cell r="BN100">
            <v>0.86310723926161481</v>
          </cell>
          <cell r="BO100">
            <v>0.86261394808899483</v>
          </cell>
          <cell r="BP100">
            <v>0.86211906462128352</v>
          </cell>
          <cell r="BQ100">
            <v>0.86162258551699655</v>
          </cell>
          <cell r="BR100">
            <v>0.86112450744312763</v>
          </cell>
          <cell r="BS100">
            <v>0.86062482707530485</v>
          </cell>
          <cell r="BT100">
            <v>0.86012354109794642</v>
          </cell>
          <cell r="BU100">
            <v>0.85962064620441803</v>
          </cell>
          <cell r="BV100">
            <v>0.85911613909719065</v>
          </cell>
          <cell r="BW100">
            <v>0.85861001648799995</v>
          </cell>
          <cell r="BX100">
            <v>0.85810227509800552</v>
          </cell>
          <cell r="BY100">
            <v>0.85759291165795193</v>
          </cell>
          <cell r="BZ100">
            <v>0.85708192290833018</v>
          </cell>
          <cell r="CA100">
            <v>0.85656930559953992</v>
          </cell>
          <cell r="CB100">
            <v>0.85605505649205305</v>
          </cell>
          <cell r="CC100">
            <v>0.85553917235657728</v>
          </cell>
          <cell r="CD100">
            <v>0.85502164997422214</v>
          </cell>
          <cell r="CE100">
            <v>0.85450248613666346</v>
          </cell>
          <cell r="CF100">
            <v>0.85398167764631139</v>
          </cell>
          <cell r="CG100">
            <v>0.85345922131647689</v>
          </cell>
          <cell r="CH100">
            <v>0.85293511397154109</v>
          </cell>
          <cell r="CI100">
            <v>0.85240935244712368</v>
          </cell>
          <cell r="CJ100">
            <v>0.85188193359025366</v>
          </cell>
          <cell r="CK100">
            <v>0.8513528542595401</v>
          </cell>
          <cell r="CL100">
            <v>0.85082211132534336</v>
          </cell>
          <cell r="CM100">
            <v>0.85028970166994877</v>
          </cell>
          <cell r="CN100">
            <v>0.84975562218773937</v>
          </cell>
          <cell r="CO100">
            <v>0.84921986978537012</v>
          </cell>
          <cell r="CP100">
            <v>0.84868244138194349</v>
          </cell>
          <cell r="CQ100">
            <v>0.84814333390918506</v>
          </cell>
          <cell r="CR100">
            <v>0.84760254431162041</v>
          </cell>
          <cell r="CS100">
            <v>0.84706006954675228</v>
          </cell>
          <cell r="CT100">
            <v>0.84651590658524001</v>
          </cell>
          <cell r="CU100">
            <v>0.84597005241107714</v>
          </cell>
          <cell r="CV100">
            <v>0.84542250402177299</v>
          </cell>
          <cell r="CW100">
            <v>0.84487325842853223</v>
          </cell>
          <cell r="CX100">
            <v>0.8443223126564372</v>
          </cell>
          <cell r="CY100">
            <v>0.84376966374463003</v>
          </cell>
          <cell r="CZ100">
            <v>0.84321530874649564</v>
          </cell>
          <cell r="DA100">
            <v>0.84265924472984599</v>
          </cell>
          <cell r="DB100">
            <v>0.84210146877710446</v>
          </cell>
          <cell r="DC100">
            <v>0.8415419779854918</v>
          </cell>
          <cell r="DD100">
            <v>0.8409807694672119</v>
          </cell>
          <cell r="DE100">
            <v>0.84041784034963884</v>
          </cell>
          <cell r="DF100">
            <v>0.83985318777550522</v>
          </cell>
          <cell r="DG100">
            <v>0.83928680890308982</v>
          </cell>
          <cell r="DH100">
            <v>0.83871870090640788</v>
          </cell>
          <cell r="DI100">
            <v>0.83814886097539976</v>
          </cell>
          <cell r="DJ100">
            <v>0.83757728631612327</v>
          </cell>
          <cell r="DL100" t="str">
            <v>.Transportation Freight.Freight.LandONService requested.Transportation Freight.Freight.Land.Heavy</v>
          </cell>
        </row>
        <row r="101">
          <cell r="DL101" t="str">
            <v/>
          </cell>
        </row>
        <row r="102">
          <cell r="M102" t="str">
            <v>k*tkm</v>
          </cell>
          <cell r="N102">
            <v>7.5678545996346741E-2</v>
          </cell>
          <cell r="O102">
            <v>7.5001805447367537E-2</v>
          </cell>
          <cell r="P102">
            <v>7.7277565092593328E-2</v>
          </cell>
          <cell r="Q102">
            <v>8.1289504578855809E-2</v>
          </cell>
          <cell r="R102">
            <v>8.569336386297105E-2</v>
          </cell>
          <cell r="S102">
            <v>8.3524704258675198E-2</v>
          </cell>
          <cell r="T102">
            <v>8.4960993133766136E-2</v>
          </cell>
          <cell r="U102">
            <v>9.4066792172469174E-2</v>
          </cell>
          <cell r="V102">
            <v>9.8709683463306414E-2</v>
          </cell>
          <cell r="W102">
            <v>9.7645012067362397E-2</v>
          </cell>
          <cell r="X102">
            <v>0.10467565997529631</v>
          </cell>
          <cell r="Y102">
            <v>0.10814921747746858</v>
          </cell>
          <cell r="Z102">
            <v>0.10064388354542429</v>
          </cell>
          <cell r="AA102">
            <v>0.10261189587969458</v>
          </cell>
          <cell r="AB102">
            <v>9.9197041289989421E-2</v>
          </cell>
          <cell r="AC102">
            <v>0.10020653102433193</v>
          </cell>
          <cell r="AD102">
            <v>9.5407204416279132E-2</v>
          </cell>
          <cell r="AE102">
            <v>0.10931700993262129</v>
          </cell>
          <cell r="AF102">
            <v>0.11679413521681875</v>
          </cell>
          <cell r="AG102">
            <v>0.12165944009769564</v>
          </cell>
          <cell r="AH102">
            <v>0.12151393706693926</v>
          </cell>
          <cell r="AI102">
            <v>0.1335531880094192</v>
          </cell>
          <cell r="AJ102">
            <v>0.11710524619728208</v>
          </cell>
          <cell r="AK102">
            <v>0.11804711415079028</v>
          </cell>
          <cell r="AL102">
            <v>0.1189949100345986</v>
          </cell>
          <cell r="AM102">
            <v>0.11994865048597513</v>
          </cell>
          <cell r="AN102">
            <v>0.12090835191750376</v>
          </cell>
          <cell r="AO102">
            <v>0.12187403051322558</v>
          </cell>
          <cell r="AP102">
            <v>0.12284570222477072</v>
          </cell>
          <cell r="AQ102">
            <v>0.12382338276748167</v>
          </cell>
          <cell r="AR102">
            <v>0.12480708761652806</v>
          </cell>
          <cell r="AS102">
            <v>0.12579683200301445</v>
          </cell>
          <cell r="AT102">
            <v>0.12679263091008111</v>
          </cell>
          <cell r="AU102">
            <v>0.12779449906899915</v>
          </cell>
          <cell r="AV102">
            <v>0.12880245095526008</v>
          </cell>
          <cell r="AW102">
            <v>0.1298165007846612</v>
          </cell>
          <cell r="AX102">
            <v>0.13083666250938689</v>
          </cell>
          <cell r="AY102">
            <v>0.13186294981408758</v>
          </cell>
          <cell r="AZ102">
            <v>0.13289537611195573</v>
          </cell>
          <cell r="BA102">
            <v>0.1339339545408012</v>
          </cell>
          <cell r="BB102">
            <v>0.13497869795912562</v>
          </cell>
          <cell r="BC102">
            <v>0.13602961894219717</v>
          </cell>
          <cell r="BD102">
            <v>0.1370867297781265</v>
          </cell>
          <cell r="BE102">
            <v>0.13815004246394461</v>
          </cell>
          <cell r="BF102">
            <v>0.13921956870168337</v>
          </cell>
          <cell r="BG102">
            <v>0.14029531989445987</v>
          </cell>
          <cell r="BH102">
            <v>0.1413773071425653</v>
          </cell>
          <cell r="BI102">
            <v>0.14246554123955923</v>
          </cell>
          <cell r="BJ102">
            <v>0.14356003266837025</v>
          </cell>
          <cell r="BK102">
            <v>0.14466079159740386</v>
          </cell>
          <cell r="BL102">
            <v>0.14576782787665851</v>
          </cell>
          <cell r="BM102">
            <v>0.14632566978224648</v>
          </cell>
          <cell r="BN102">
            <v>0.14688509658079515</v>
          </cell>
          <cell r="BO102">
            <v>0.14744610943182174</v>
          </cell>
          <cell r="BP102">
            <v>0.14800870947393119</v>
          </cell>
          <cell r="BQ102">
            <v>0.14857289782469346</v>
          </cell>
          <cell r="BR102">
            <v>0.14913867558052102</v>
          </cell>
          <cell r="BS102">
            <v>0.14970604381654642</v>
          </cell>
          <cell r="BT102">
            <v>0.15027500358650037</v>
          </cell>
          <cell r="BU102">
            <v>0.15084555592258986</v>
          </cell>
          <cell r="BV102">
            <v>0.15141770183537642</v>
          </cell>
          <cell r="BW102">
            <v>0.15199144231365475</v>
          </cell>
          <cell r="BX102">
            <v>0.15256677832433166</v>
          </cell>
          <cell r="BY102">
            <v>0.15314371081230496</v>
          </cell>
          <cell r="BZ102">
            <v>0.1537222407003431</v>
          </cell>
          <cell r="CA102">
            <v>0.15430236888896445</v>
          </cell>
          <cell r="CB102">
            <v>0.15488409625631741</v>
          </cell>
          <cell r="CC102">
            <v>0.1554674236580606</v>
          </cell>
          <cell r="CD102">
            <v>0.15605235192724323</v>
          </cell>
          <cell r="CE102">
            <v>0.15663888187418576</v>
          </cell>
          <cell r="CF102">
            <v>0.15722701428636141</v>
          </cell>
          <cell r="CG102">
            <v>0.15781674992827699</v>
          </cell>
          <cell r="CH102">
            <v>0.15840808954135499</v>
          </cell>
          <cell r="CI102">
            <v>0.15900103384381556</v>
          </cell>
          <cell r="CJ102">
            <v>0.15959558353055889</v>
          </cell>
          <cell r="CK102">
            <v>0.16019173927304789</v>
          </cell>
          <cell r="CL102">
            <v>0.16078950171919132</v>
          </cell>
          <cell r="CM102">
            <v>0.16138887149322736</v>
          </cell>
          <cell r="CN102">
            <v>0.16198984919560733</v>
          </cell>
          <cell r="CO102">
            <v>0.1625924354028801</v>
          </cell>
          <cell r="CP102">
            <v>0.16319663066757636</v>
          </cell>
          <cell r="CQ102">
            <v>0.16380243551809406</v>
          </cell>
          <cell r="CR102">
            <v>0.1644098504585837</v>
          </cell>
          <cell r="CS102">
            <v>0.16501887596883394</v>
          </cell>
          <cell r="CT102">
            <v>0.16562951250415825</v>
          </cell>
          <cell r="CU102">
            <v>0.1662417604952815</v>
          </cell>
          <cell r="CV102">
            <v>0.16685562034822696</v>
          </cell>
          <cell r="CW102">
            <v>0.16747109244420419</v>
          </cell>
          <cell r="CX102">
            <v>0.16808817713949686</v>
          </cell>
          <cell r="CY102">
            <v>0.16870687476535154</v>
          </cell>
          <cell r="CZ102">
            <v>0.16932718562786661</v>
          </cell>
          <cell r="DA102">
            <v>0.16994911000788165</v>
          </cell>
          <cell r="DB102">
            <v>0.17057264816086781</v>
          </cell>
          <cell r="DC102">
            <v>0.171197800316818</v>
          </cell>
          <cell r="DD102">
            <v>0.17182456668013804</v>
          </cell>
          <cell r="DE102">
            <v>0.17245294742953834</v>
          </cell>
          <cell r="DF102">
            <v>0.17308294271792588</v>
          </cell>
          <cell r="DG102">
            <v>0.17371455267229677</v>
          </cell>
          <cell r="DH102">
            <v>0.17434777739362972</v>
          </cell>
          <cell r="DI102">
            <v>0.17498261695677952</v>
          </cell>
          <cell r="DJ102">
            <v>0.1756190714103715</v>
          </cell>
          <cell r="DL102" t="str">
            <v>.Transportation Freight.Freight.LandQCService requested.Transportation Freight.Freight.Land.Light Medium</v>
          </cell>
        </row>
        <row r="103">
          <cell r="M103" t="str">
            <v>k*tkm</v>
          </cell>
          <cell r="N103">
            <v>0.92432145400365329</v>
          </cell>
          <cell r="O103">
            <v>0.92499819455263244</v>
          </cell>
          <cell r="P103">
            <v>0.92272243490740669</v>
          </cell>
          <cell r="Q103">
            <v>0.91871049542114425</v>
          </cell>
          <cell r="R103">
            <v>0.91430663613702889</v>
          </cell>
          <cell r="S103">
            <v>0.9164752957413248</v>
          </cell>
          <cell r="T103">
            <v>0.91503900686623385</v>
          </cell>
          <cell r="U103">
            <v>0.90593320782753084</v>
          </cell>
          <cell r="V103">
            <v>0.90129031653669356</v>
          </cell>
          <cell r="W103">
            <v>0.90235498793263758</v>
          </cell>
          <cell r="X103">
            <v>0.89532434002470374</v>
          </cell>
          <cell r="Y103">
            <v>0.89185078252253147</v>
          </cell>
          <cell r="Z103">
            <v>0.89935611645457569</v>
          </cell>
          <cell r="AA103">
            <v>0.89738810412030545</v>
          </cell>
          <cell r="AB103">
            <v>0.90080295871001059</v>
          </cell>
          <cell r="AC103">
            <v>0.89979346897566803</v>
          </cell>
          <cell r="AD103">
            <v>0.90459279558372085</v>
          </cell>
          <cell r="AE103">
            <v>0.89068299006737872</v>
          </cell>
          <cell r="AF103">
            <v>0.8832058647831813</v>
          </cell>
          <cell r="AG103">
            <v>0.87834055990230442</v>
          </cell>
          <cell r="AH103">
            <v>0.87848606293306075</v>
          </cell>
          <cell r="AI103">
            <v>0.86644681199058082</v>
          </cell>
          <cell r="AJ103">
            <v>0.88289475380271787</v>
          </cell>
          <cell r="AK103">
            <v>0.88195288584920972</v>
          </cell>
          <cell r="AL103">
            <v>0.88100508996540139</v>
          </cell>
          <cell r="AM103">
            <v>0.88005134951402486</v>
          </cell>
          <cell r="AN103">
            <v>0.87909164808249618</v>
          </cell>
          <cell r="AO103">
            <v>0.87812596948677446</v>
          </cell>
          <cell r="AP103">
            <v>0.87715429777522924</v>
          </cell>
          <cell r="AQ103">
            <v>0.87617661723251827</v>
          </cell>
          <cell r="AR103">
            <v>0.87519291238347197</v>
          </cell>
          <cell r="AS103">
            <v>0.8742031679969855</v>
          </cell>
          <cell r="AT103">
            <v>0.87320736908991892</v>
          </cell>
          <cell r="AU103">
            <v>0.8722055009310008</v>
          </cell>
          <cell r="AV103">
            <v>0.87119754904473989</v>
          </cell>
          <cell r="AW103">
            <v>0.87018349921533877</v>
          </cell>
          <cell r="AX103">
            <v>0.86916333749061314</v>
          </cell>
          <cell r="AY103">
            <v>0.86813705018591247</v>
          </cell>
          <cell r="AZ103">
            <v>0.86710462388804421</v>
          </cell>
          <cell r="BA103">
            <v>0.86606604545919885</v>
          </cell>
          <cell r="BB103">
            <v>0.86502130204087435</v>
          </cell>
          <cell r="BC103">
            <v>0.86397038105780277</v>
          </cell>
          <cell r="BD103">
            <v>0.86291327022187347</v>
          </cell>
          <cell r="BE103">
            <v>0.86184995753605542</v>
          </cell>
          <cell r="BF103">
            <v>0.86078043129831661</v>
          </cell>
          <cell r="BG103">
            <v>0.85970468010554013</v>
          </cell>
          <cell r="BH103">
            <v>0.85862269285743475</v>
          </cell>
          <cell r="BI103">
            <v>0.85753445876044077</v>
          </cell>
          <cell r="BJ103">
            <v>0.85643996733162975</v>
          </cell>
          <cell r="BK103">
            <v>0.85533920840259614</v>
          </cell>
          <cell r="BL103">
            <v>0.85423217212334146</v>
          </cell>
          <cell r="BM103">
            <v>0.85367433021775352</v>
          </cell>
          <cell r="BN103">
            <v>0.85311490341920482</v>
          </cell>
          <cell r="BO103">
            <v>0.85255389056817821</v>
          </cell>
          <cell r="BP103">
            <v>0.85199129052606881</v>
          </cell>
          <cell r="BQ103">
            <v>0.85142710217530659</v>
          </cell>
          <cell r="BR103">
            <v>0.85086132441947893</v>
          </cell>
          <cell r="BS103">
            <v>0.8502939561834536</v>
          </cell>
          <cell r="BT103">
            <v>0.84972499641349963</v>
          </cell>
          <cell r="BU103">
            <v>0.84915444407741014</v>
          </cell>
          <cell r="BV103">
            <v>0.84858229816462361</v>
          </cell>
          <cell r="BW103">
            <v>0.8480085576863452</v>
          </cell>
          <cell r="BX103">
            <v>0.84743322167566837</v>
          </cell>
          <cell r="BY103">
            <v>0.84685628918769507</v>
          </cell>
          <cell r="BZ103">
            <v>0.84627775929965687</v>
          </cell>
          <cell r="CA103">
            <v>0.84569763111103557</v>
          </cell>
          <cell r="CB103">
            <v>0.84511590374368262</v>
          </cell>
          <cell r="CC103">
            <v>0.84453257634193934</v>
          </cell>
          <cell r="CD103">
            <v>0.8439476480727568</v>
          </cell>
          <cell r="CE103">
            <v>0.84336111812581427</v>
          </cell>
          <cell r="CF103">
            <v>0.84277298571363857</v>
          </cell>
          <cell r="CG103">
            <v>0.84218325007172301</v>
          </cell>
          <cell r="CH103">
            <v>0.84159191045864501</v>
          </cell>
          <cell r="CI103">
            <v>0.84099896615618441</v>
          </cell>
          <cell r="CJ103">
            <v>0.84040441646944108</v>
          </cell>
          <cell r="CK103">
            <v>0.83980826072695214</v>
          </cell>
          <cell r="CL103">
            <v>0.83921049828080863</v>
          </cell>
          <cell r="CM103">
            <v>0.83861112850677266</v>
          </cell>
          <cell r="CN103">
            <v>0.83801015080439267</v>
          </cell>
          <cell r="CO103">
            <v>0.83740756459711996</v>
          </cell>
          <cell r="CP103">
            <v>0.83680336933242361</v>
          </cell>
          <cell r="CQ103">
            <v>0.83619756448190596</v>
          </cell>
          <cell r="CR103">
            <v>0.8355901495414163</v>
          </cell>
          <cell r="CS103">
            <v>0.83498112403116609</v>
          </cell>
          <cell r="CT103">
            <v>0.83437048749584175</v>
          </cell>
          <cell r="CU103">
            <v>0.8337582395047185</v>
          </cell>
          <cell r="CV103">
            <v>0.83314437965177301</v>
          </cell>
          <cell r="CW103">
            <v>0.83252890755579578</v>
          </cell>
          <cell r="CX103">
            <v>0.83191182286050314</v>
          </cell>
          <cell r="CY103">
            <v>0.83129312523464849</v>
          </cell>
          <cell r="CZ103">
            <v>0.83067281437213336</v>
          </cell>
          <cell r="DA103">
            <v>0.8300508899921184</v>
          </cell>
          <cell r="DB103">
            <v>0.82942735183913219</v>
          </cell>
          <cell r="DC103">
            <v>0.82880219968318203</v>
          </cell>
          <cell r="DD103">
            <v>0.82817543331986199</v>
          </cell>
          <cell r="DE103">
            <v>0.82754705257046168</v>
          </cell>
          <cell r="DF103">
            <v>0.8269170572820741</v>
          </cell>
          <cell r="DG103">
            <v>0.82628544732770326</v>
          </cell>
          <cell r="DH103">
            <v>0.82565222260637028</v>
          </cell>
          <cell r="DI103">
            <v>0.82501738304322048</v>
          </cell>
          <cell r="DJ103">
            <v>0.82438092858962853</v>
          </cell>
          <cell r="DL103" t="str">
            <v>.Transportation Freight.Freight.LandQCService requested.Transportation Freight.Freight.Land.Heavy</v>
          </cell>
        </row>
        <row r="104">
          <cell r="DL104" t="str">
            <v/>
          </cell>
        </row>
        <row r="105">
          <cell r="M105" t="str">
            <v>k*tkm</v>
          </cell>
          <cell r="N105">
            <v>4.572386739317779E-2</v>
          </cell>
          <cell r="O105">
            <v>5.011850369608721E-2</v>
          </cell>
          <cell r="P105">
            <v>4.5485415737355657E-2</v>
          </cell>
          <cell r="Q105">
            <v>5.0602105601996857E-2</v>
          </cell>
          <cell r="R105">
            <v>4.2836782511604679E-2</v>
          </cell>
          <cell r="S105">
            <v>4.7714829118497837E-2</v>
          </cell>
          <cell r="T105">
            <v>5.6709470584290864E-2</v>
          </cell>
          <cell r="U105">
            <v>5.8204400925036641E-2</v>
          </cell>
          <cell r="V105">
            <v>6.9125545222561216E-2</v>
          </cell>
          <cell r="W105">
            <v>6.4213518894152166E-2</v>
          </cell>
          <cell r="X105">
            <v>5.6363123751278263E-2</v>
          </cell>
          <cell r="Y105">
            <v>7.3110503603658047E-2</v>
          </cell>
          <cell r="Z105">
            <v>7.0881140188741656E-2</v>
          </cell>
          <cell r="AA105">
            <v>7.2391222390735602E-2</v>
          </cell>
          <cell r="AB105">
            <v>6.3386256986268513E-2</v>
          </cell>
          <cell r="AC105">
            <v>7.9198244207180607E-2</v>
          </cell>
          <cell r="AD105">
            <v>8.8230644173055123E-2</v>
          </cell>
          <cell r="AE105">
            <v>9.0315344690414856E-2</v>
          </cell>
          <cell r="AF105">
            <v>9.3559988254875728E-2</v>
          </cell>
          <cell r="AG105">
            <v>9.6214657217440727E-2</v>
          </cell>
          <cell r="AH105">
            <v>9.6838269609326635E-2</v>
          </cell>
          <cell r="AI105">
            <v>0.10306205006801296</v>
          </cell>
          <cell r="AJ105">
            <v>8.9600172870758013E-2</v>
          </cell>
          <cell r="AK105">
            <v>9.0699535551961613E-2</v>
          </cell>
          <cell r="AL105">
            <v>9.1811713900089881E-2</v>
          </cell>
          <cell r="AM105">
            <v>9.2936835067290918E-2</v>
          </cell>
          <cell r="AN105">
            <v>9.4075026699202716E-2</v>
          </cell>
          <cell r="AO105">
            <v>9.5226416910663497E-2</v>
          </cell>
          <cell r="AP105">
            <v>9.6391134260497002E-2</v>
          </cell>
          <cell r="AQ105">
            <v>9.7569307725356338E-2</v>
          </cell>
          <cell r="AR105">
            <v>9.8761066672610726E-2</v>
          </cell>
          <cell r="AS105">
            <v>9.9966540832258935E-2</v>
          </cell>
          <cell r="AT105">
            <v>0.10118586026785381</v>
          </cell>
          <cell r="AU105">
            <v>0.10241915534642236</v>
          </cell>
          <cell r="AV105">
            <v>0.10366655670736603</v>
          </cell>
          <cell r="AW105">
            <v>0.1049281952303262</v>
          </cell>
          <cell r="AX105">
            <v>0.10620420200199998</v>
          </cell>
          <cell r="AY105">
            <v>0.1074947082818922</v>
          </cell>
          <cell r="AZ105">
            <v>0.10879984546698894</v>
          </cell>
          <cell r="BA105">
            <v>0.11011974505533939</v>
          </cell>
          <cell r="BB105">
            <v>0.1114545386085322</v>
          </cell>
          <cell r="BC105">
            <v>0.11280435771305368</v>
          </cell>
          <cell r="BD105">
            <v>0.11416933394051541</v>
          </cell>
          <cell r="BE105">
            <v>0.11554959880673904</v>
          </cell>
          <cell r="BF105">
            <v>0.11694528372968691</v>
          </cell>
          <cell r="BG105">
            <v>0.11835651998622798</v>
          </cell>
          <cell r="BH105">
            <v>0.11978343866772803</v>
          </cell>
          <cell r="BI105">
            <v>0.12122617063445525</v>
          </cell>
          <cell r="BJ105">
            <v>0.12268484646879174</v>
          </cell>
          <cell r="BK105">
            <v>0.12415959642724309</v>
          </cell>
          <cell r="BL105">
            <v>0.12565055039123776</v>
          </cell>
          <cell r="BM105">
            <v>0.12640132549053909</v>
          </cell>
          <cell r="BN105">
            <v>0.12715619773288148</v>
          </cell>
          <cell r="BO105">
            <v>0.12791518325636009</v>
          </cell>
          <cell r="BP105">
            <v>0.12867829816637746</v>
          </cell>
          <cell r="BQ105">
            <v>0.12944555853396411</v>
          </cell>
          <cell r="BR105">
            <v>0.13021698039407925</v>
          </cell>
          <cell r="BS105">
            <v>0.13099257974389275</v>
          </cell>
          <cell r="BT105">
            <v>0.13177237254104732</v>
          </cell>
          <cell r="BU105">
            <v>0.13255637470190151</v>
          </cell>
          <cell r="BV105">
            <v>0.13334460209975341</v>
          </cell>
          <cell r="BW105">
            <v>0.13413707056304447</v>
          </cell>
          <cell r="BX105">
            <v>0.1349337958735447</v>
          </cell>
          <cell r="BY105">
            <v>0.13573479376451772</v>
          </cell>
          <cell r="BZ105">
            <v>0.13654007991886694</v>
          </cell>
          <cell r="CA105">
            <v>0.13734966996726203</v>
          </cell>
          <cell r="CB105">
            <v>0.13816357948624625</v>
          </cell>
          <cell r="CC105">
            <v>0.13898182399632425</v>
          </cell>
          <cell r="CD105">
            <v>0.13980441896003082</v>
          </cell>
          <cell r="CE105">
            <v>0.14063137977997994</v>
          </cell>
          <cell r="CF105">
            <v>0.14146272179689498</v>
          </cell>
          <cell r="CG105">
            <v>0.14229846028761922</v>
          </cell>
          <cell r="CH105">
            <v>0.14313861046310794</v>
          </cell>
          <cell r="CI105">
            <v>0.14398318746640035</v>
          </cell>
          <cell r="CJ105">
            <v>0.14483220637057354</v>
          </cell>
          <cell r="CK105">
            <v>0.14568568217667652</v>
          </cell>
          <cell r="CL105">
            <v>0.14654362981164587</v>
          </cell>
          <cell r="CM105">
            <v>0.14740606412620233</v>
          </cell>
          <cell r="CN105">
            <v>0.14827299989272863</v>
          </cell>
          <cell r="CO105">
            <v>0.14914445180312838</v>
          </cell>
          <cell r="CP105">
            <v>0.15002043446666696</v>
          </cell>
          <cell r="CQ105">
            <v>0.15090096240779308</v>
          </cell>
          <cell r="CR105">
            <v>0.15178605006394244</v>
          </cell>
          <cell r="CS105">
            <v>0.15267571178332304</v>
          </cell>
          <cell r="CT105">
            <v>0.15356996182268218</v>
          </cell>
          <cell r="CU105">
            <v>0.15446881434505513</v>
          </cell>
          <cell r="CV105">
            <v>0.15537228341749651</v>
          </cell>
          <cell r="CW105">
            <v>0.1562803830087931</v>
          </cell>
          <cell r="CX105">
            <v>0.15719312698715945</v>
          </cell>
          <cell r="CY105">
            <v>0.15811052911791587</v>
          </cell>
          <cell r="CZ105">
            <v>0.15903260306114886</v>
          </cell>
          <cell r="DA105">
            <v>0.15995936236935454</v>
          </cell>
          <cell r="DB105">
            <v>0.1608908204850647</v>
          </cell>
          <cell r="DC105">
            <v>0.16182699073845661</v>
          </cell>
          <cell r="DD105">
            <v>0.16276788634494524</v>
          </cell>
          <cell r="DE105">
            <v>0.16371352040275977</v>
          </cell>
          <cell r="DF105">
            <v>0.16466390589050334</v>
          </cell>
          <cell r="DG105">
            <v>0.16561905566469678</v>
          </cell>
          <cell r="DH105">
            <v>0.1665789824573064</v>
          </cell>
          <cell r="DI105">
            <v>0.16754369887325643</v>
          </cell>
          <cell r="DJ105">
            <v>0.16851321738792538</v>
          </cell>
          <cell r="DL105" t="str">
            <v>.Transportation Freight.Freight.LandNBService requested.Transportation Freight.Freight.Land.Light Medium</v>
          </cell>
        </row>
        <row r="106">
          <cell r="M106" t="str">
            <v>k*tkm</v>
          </cell>
          <cell r="N106">
            <v>0.9542761326068222</v>
          </cell>
          <cell r="O106">
            <v>0.94988149630391283</v>
          </cell>
          <cell r="P106">
            <v>0.95451458426264435</v>
          </cell>
          <cell r="Q106">
            <v>0.94939789439800315</v>
          </cell>
          <cell r="R106">
            <v>0.95716321748839528</v>
          </cell>
          <cell r="S106">
            <v>0.95228517088150211</v>
          </cell>
          <cell r="T106">
            <v>0.94329052941570912</v>
          </cell>
          <cell r="U106">
            <v>0.94179559907496335</v>
          </cell>
          <cell r="V106">
            <v>0.9308744547774388</v>
          </cell>
          <cell r="W106">
            <v>0.93578648110584783</v>
          </cell>
          <cell r="X106">
            <v>0.94363687624872172</v>
          </cell>
          <cell r="Y106">
            <v>0.92688949639634199</v>
          </cell>
          <cell r="Z106">
            <v>0.9291188598112583</v>
          </cell>
          <cell r="AA106">
            <v>0.92760877760926441</v>
          </cell>
          <cell r="AB106">
            <v>0.93661374301373146</v>
          </cell>
          <cell r="AC106">
            <v>0.92080175579281942</v>
          </cell>
          <cell r="AD106">
            <v>0.91176935582694485</v>
          </cell>
          <cell r="AE106">
            <v>0.9096846553095852</v>
          </cell>
          <cell r="AF106">
            <v>0.90644001174512423</v>
          </cell>
          <cell r="AG106">
            <v>0.90378534278255929</v>
          </cell>
          <cell r="AH106">
            <v>0.90316173039067338</v>
          </cell>
          <cell r="AI106">
            <v>0.89693794993198706</v>
          </cell>
          <cell r="AJ106">
            <v>0.91039982712924195</v>
          </cell>
          <cell r="AK106">
            <v>0.90930046444803836</v>
          </cell>
          <cell r="AL106">
            <v>0.90818828609991009</v>
          </cell>
          <cell r="AM106">
            <v>0.90706316493270911</v>
          </cell>
          <cell r="AN106">
            <v>0.90592497330079724</v>
          </cell>
          <cell r="AO106">
            <v>0.90477358308933653</v>
          </cell>
          <cell r="AP106">
            <v>0.90360886573950294</v>
          </cell>
          <cell r="AQ106">
            <v>0.90243069227464368</v>
          </cell>
          <cell r="AR106">
            <v>0.90123893332738925</v>
          </cell>
          <cell r="AS106">
            <v>0.90003345916774102</v>
          </cell>
          <cell r="AT106">
            <v>0.89881413973214619</v>
          </cell>
          <cell r="AU106">
            <v>0.89758084465357768</v>
          </cell>
          <cell r="AV106">
            <v>0.89633344329263398</v>
          </cell>
          <cell r="AW106">
            <v>0.89507180476967374</v>
          </cell>
          <cell r="AX106">
            <v>0.89379579799800002</v>
          </cell>
          <cell r="AY106">
            <v>0.89250529171810777</v>
          </cell>
          <cell r="AZ106">
            <v>0.89120015453301105</v>
          </cell>
          <cell r="BA106">
            <v>0.88988025494466061</v>
          </cell>
          <cell r="BB106">
            <v>0.88854546139146784</v>
          </cell>
          <cell r="BC106">
            <v>0.88719564228694636</v>
          </cell>
          <cell r="BD106">
            <v>0.88583066605948457</v>
          </cell>
          <cell r="BE106">
            <v>0.88445040119326102</v>
          </cell>
          <cell r="BF106">
            <v>0.88305471627031307</v>
          </cell>
          <cell r="BG106">
            <v>0.88164348001377202</v>
          </cell>
          <cell r="BH106">
            <v>0.880216561332272</v>
          </cell>
          <cell r="BI106">
            <v>0.87877382936554471</v>
          </cell>
          <cell r="BJ106">
            <v>0.87731515353120826</v>
          </cell>
          <cell r="BK106">
            <v>0.87584040357275694</v>
          </cell>
          <cell r="BL106">
            <v>0.87434944960876226</v>
          </cell>
          <cell r="BM106">
            <v>0.87359867450946094</v>
          </cell>
          <cell r="BN106">
            <v>0.87284380226711855</v>
          </cell>
          <cell r="BO106">
            <v>0.87208481674363991</v>
          </cell>
          <cell r="BP106">
            <v>0.87132170183362256</v>
          </cell>
          <cell r="BQ106">
            <v>0.87055444146603589</v>
          </cell>
          <cell r="BR106">
            <v>0.86978301960592075</v>
          </cell>
          <cell r="BS106">
            <v>0.86900742025610722</v>
          </cell>
          <cell r="BT106">
            <v>0.86822762745895266</v>
          </cell>
          <cell r="BU106">
            <v>0.86744362529809849</v>
          </cell>
          <cell r="BV106">
            <v>0.86665539790024659</v>
          </cell>
          <cell r="BW106">
            <v>0.86586292943695553</v>
          </cell>
          <cell r="BX106">
            <v>0.8650662041264553</v>
          </cell>
          <cell r="BY106">
            <v>0.86426520623548231</v>
          </cell>
          <cell r="BZ106">
            <v>0.86345992008113304</v>
          </cell>
          <cell r="CA106">
            <v>0.86265033003273794</v>
          </cell>
          <cell r="CB106">
            <v>0.86183642051375375</v>
          </cell>
          <cell r="CC106">
            <v>0.86101817600367569</v>
          </cell>
          <cell r="CD106">
            <v>0.86019558103996918</v>
          </cell>
          <cell r="CE106">
            <v>0.85936862022002003</v>
          </cell>
          <cell r="CF106">
            <v>0.85853727820310499</v>
          </cell>
          <cell r="CG106">
            <v>0.85770153971238083</v>
          </cell>
          <cell r="CH106">
            <v>0.85686138953689206</v>
          </cell>
          <cell r="CI106">
            <v>0.85601681253359962</v>
          </cell>
          <cell r="CJ106">
            <v>0.85516779362942641</v>
          </cell>
          <cell r="CK106">
            <v>0.85431431782332345</v>
          </cell>
          <cell r="CL106">
            <v>0.85345637018835419</v>
          </cell>
          <cell r="CM106">
            <v>0.85259393587379773</v>
          </cell>
          <cell r="CN106">
            <v>0.85172700010727143</v>
          </cell>
          <cell r="CO106">
            <v>0.85085554819687159</v>
          </cell>
          <cell r="CP106">
            <v>0.84997956553333309</v>
          </cell>
          <cell r="CQ106">
            <v>0.84909903759220695</v>
          </cell>
          <cell r="CR106">
            <v>0.84821394993605759</v>
          </cell>
          <cell r="CS106">
            <v>0.84732428821667694</v>
          </cell>
          <cell r="CT106">
            <v>0.84643003817731777</v>
          </cell>
          <cell r="CU106">
            <v>0.84553118565494489</v>
          </cell>
          <cell r="CV106">
            <v>0.84462771658250346</v>
          </cell>
          <cell r="CW106">
            <v>0.8437196169912069</v>
          </cell>
          <cell r="CX106">
            <v>0.84280687301284052</v>
          </cell>
          <cell r="CY106">
            <v>0.8418894708820841</v>
          </cell>
          <cell r="CZ106">
            <v>0.84096739693885114</v>
          </cell>
          <cell r="DA106">
            <v>0.84004063763064551</v>
          </cell>
          <cell r="DB106">
            <v>0.83910917951493524</v>
          </cell>
          <cell r="DC106">
            <v>0.83817300926154337</v>
          </cell>
          <cell r="DD106">
            <v>0.83723211365505479</v>
          </cell>
          <cell r="DE106">
            <v>0.83628647959724023</v>
          </cell>
          <cell r="DF106">
            <v>0.83533609410949672</v>
          </cell>
          <cell r="DG106">
            <v>0.83438094433530319</v>
          </cell>
          <cell r="DH106">
            <v>0.8334210175426936</v>
          </cell>
          <cell r="DI106">
            <v>0.83245630112674363</v>
          </cell>
          <cell r="DJ106">
            <v>0.83148678261207465</v>
          </cell>
          <cell r="DL106" t="str">
            <v>.Transportation Freight.Freight.LandNBService requested.Transportation Freight.Freight.Land.Heavy</v>
          </cell>
        </row>
        <row r="107">
          <cell r="DL107" t="str">
            <v/>
          </cell>
        </row>
        <row r="108">
          <cell r="M108" t="str">
            <v>k*tkm</v>
          </cell>
          <cell r="N108">
            <v>9.0292513971818894E-2</v>
          </cell>
          <cell r="O108">
            <v>9.4191725378729524E-2</v>
          </cell>
          <cell r="P108">
            <v>8.6068233553723145E-2</v>
          </cell>
          <cell r="Q108">
            <v>7.3267338466062329E-2</v>
          </cell>
          <cell r="R108">
            <v>8.7047469632953692E-2</v>
          </cell>
          <cell r="S108">
            <v>8.0495583102846727E-2</v>
          </cell>
          <cell r="T108">
            <v>0.10381192574851918</v>
          </cell>
          <cell r="U108">
            <v>8.7857791221506595E-2</v>
          </cell>
          <cell r="V108">
            <v>0.10578209023045067</v>
          </cell>
          <cell r="W108">
            <v>0.10805566822584915</v>
          </cell>
          <cell r="X108">
            <v>9.8344269848637922E-2</v>
          </cell>
          <cell r="Y108">
            <v>9.7698479488303333E-2</v>
          </cell>
          <cell r="Z108">
            <v>0.11033625692147936</v>
          </cell>
          <cell r="AA108">
            <v>0.10480835517825338</v>
          </cell>
          <cell r="AB108">
            <v>9.4016004226510977E-2</v>
          </cell>
          <cell r="AC108">
            <v>0.1015661493004595</v>
          </cell>
          <cell r="AD108">
            <v>0.10176041661143016</v>
          </cell>
          <cell r="AE108">
            <v>9.7945969661727694E-2</v>
          </cell>
          <cell r="AF108">
            <v>0.10334693811474339</v>
          </cell>
          <cell r="AG108">
            <v>0.10490865034750951</v>
          </cell>
          <cell r="AH108">
            <v>9.6417134577524988E-2</v>
          </cell>
          <cell r="AI108">
            <v>0.1029745859160492</v>
          </cell>
          <cell r="AJ108">
            <v>9.8827287728904228E-2</v>
          </cell>
          <cell r="AK108">
            <v>9.9469287024236477E-2</v>
          </cell>
          <cell r="AL108">
            <v>0.10011346980576628</v>
          </cell>
          <cell r="AM108">
            <v>0.10075982920709584</v>
          </cell>
          <cell r="AN108">
            <v>0.10140835832931996</v>
          </cell>
          <cell r="AO108">
            <v>0.10205905024254742</v>
          </cell>
          <cell r="AP108">
            <v>0.10271189798741466</v>
          </cell>
          <cell r="AQ108">
            <v>0.10336689457659216</v>
          </cell>
          <cell r="AR108">
            <v>0.10402403299628214</v>
          </cell>
          <cell r="AS108">
            <v>0.10468330620770784</v>
          </cell>
          <cell r="AT108">
            <v>0.10534470714859351</v>
          </cell>
          <cell r="AU108">
            <v>0.10600822873463472</v>
          </cell>
          <cell r="AV108">
            <v>0.1066738638609586</v>
          </cell>
          <cell r="AW108">
            <v>0.10734160540357354</v>
          </cell>
          <cell r="AX108">
            <v>0.10801144622080783</v>
          </cell>
          <cell r="AY108">
            <v>0.10868337915473705</v>
          </cell>
          <cell r="AZ108">
            <v>0.10935739703259957</v>
          </cell>
          <cell r="BA108">
            <v>0.11003349266819966</v>
          </cell>
          <cell r="BB108">
            <v>0.11071165886329822</v>
          </cell>
          <cell r="BC108">
            <v>0.11139188840899054</v>
          </cell>
          <cell r="BD108">
            <v>0.11207417408707025</v>
          </cell>
          <cell r="BE108">
            <v>0.11275850867138008</v>
          </cell>
          <cell r="BF108">
            <v>0.11344488492914814</v>
          </cell>
          <cell r="BG108">
            <v>0.11413329562230978</v>
          </cell>
          <cell r="BH108">
            <v>0.1148237335088149</v>
          </cell>
          <cell r="BI108">
            <v>0.11551619134391976</v>
          </cell>
          <cell r="BJ108">
            <v>0.11621066188146369</v>
          </cell>
          <cell r="BK108">
            <v>0.11690713787512991</v>
          </cell>
          <cell r="BL108">
            <v>0.11760561207969028</v>
          </cell>
          <cell r="BM108">
            <v>0.11795657991510887</v>
          </cell>
          <cell r="BN108">
            <v>0.11830804909179006</v>
          </cell>
          <cell r="BO108">
            <v>0.11866001870619158</v>
          </cell>
          <cell r="BP108">
            <v>0.11901248785502223</v>
          </cell>
          <cell r="BQ108">
            <v>0.11936545563527895</v>
          </cell>
          <cell r="BR108">
            <v>0.11971892114428352</v>
          </cell>
          <cell r="BS108">
            <v>0.12007288347971937</v>
          </cell>
          <cell r="BT108">
            <v>0.12042734173966763</v>
          </cell>
          <cell r="BU108">
            <v>0.12078229502264341</v>
          </cell>
          <cell r="BV108">
            <v>0.12113774242763141</v>
          </cell>
          <cell r="BW108">
            <v>0.12149368305412149</v>
          </cell>
          <cell r="BX108">
            <v>0.12185011600214374</v>
          </cell>
          <cell r="BY108">
            <v>0.1222070403723035</v>
          </cell>
          <cell r="BZ108">
            <v>0.122564455265816</v>
          </cell>
          <cell r="CA108">
            <v>0.12292235978454062</v>
          </cell>
          <cell r="CB108">
            <v>0.12328075303101507</v>
          </cell>
          <cell r="CC108">
            <v>0.12363963410848901</v>
          </cell>
          <cell r="CD108">
            <v>0.1239990021209576</v>
          </cell>
          <cell r="CE108">
            <v>0.12435885617319488</v>
          </cell>
          <cell r="CF108">
            <v>0.12471919537078625</v>
          </cell>
          <cell r="CG108">
            <v>0.12508001882016154</v>
          </cell>
          <cell r="CH108">
            <v>0.12544132562862695</v>
          </cell>
          <cell r="CI108">
            <v>0.12580311490439725</v>
          </cell>
          <cell r="CJ108">
            <v>0.12616538575662753</v>
          </cell>
          <cell r="CK108">
            <v>0.12652813729544443</v>
          </cell>
          <cell r="CL108">
            <v>0.12689136863197747</v>
          </cell>
          <cell r="CM108">
            <v>0.12725507887838974</v>
          </cell>
          <cell r="CN108">
            <v>0.12761926714790839</v>
          </cell>
          <cell r="CO108">
            <v>0.12798393255485496</v>
          </cell>
          <cell r="CP108">
            <v>0.12834907421467512</v>
          </cell>
          <cell r="CQ108">
            <v>0.12871469124396848</v>
          </cell>
          <cell r="CR108">
            <v>0.12908078276051771</v>
          </cell>
          <cell r="CS108">
            <v>0.12944734788331755</v>
          </cell>
          <cell r="CT108">
            <v>0.12981438573260362</v>
          </cell>
          <cell r="CU108">
            <v>0.13018189542988062</v>
          </cell>
          <cell r="CV108">
            <v>0.13054987609795046</v>
          </cell>
          <cell r="CW108">
            <v>0.13091832686094013</v>
          </cell>
          <cell r="CX108">
            <v>0.13128724684432888</v>
          </cell>
          <cell r="CY108">
            <v>0.13165663517497561</v>
          </cell>
          <cell r="CZ108">
            <v>0.13202649098114547</v>
          </cell>
          <cell r="DA108">
            <v>0.13239681339253659</v>
          </cell>
          <cell r="DB108">
            <v>0.13276760154030609</v>
          </cell>
          <cell r="DC108">
            <v>0.13313885455709595</v>
          </cell>
          <cell r="DD108">
            <v>0.13351057157705878</v>
          </cell>
          <cell r="DE108">
            <v>0.13388275173588279</v>
          </cell>
          <cell r="DF108">
            <v>0.13425539417081694</v>
          </cell>
          <cell r="DG108">
            <v>0.13462849802069549</v>
          </cell>
          <cell r="DH108">
            <v>0.13500206242596222</v>
          </cell>
          <cell r="DI108">
            <v>0.13537608652869448</v>
          </cell>
          <cell r="DJ108">
            <v>0.13575056947262698</v>
          </cell>
          <cell r="DL108" t="str">
            <v>.Transportation Freight.Freight.LandNSService requested.Transportation Freight.Freight.Land.Light Medium</v>
          </cell>
        </row>
        <row r="109">
          <cell r="M109" t="str">
            <v>k*tkm</v>
          </cell>
          <cell r="N109">
            <v>0.90970748602818108</v>
          </cell>
          <cell r="O109">
            <v>0.90580827462127045</v>
          </cell>
          <cell r="P109">
            <v>0.91393176644627683</v>
          </cell>
          <cell r="Q109">
            <v>0.92673266153393763</v>
          </cell>
          <cell r="R109">
            <v>0.91295253036704627</v>
          </cell>
          <cell r="S109">
            <v>0.91950441689715323</v>
          </cell>
          <cell r="T109">
            <v>0.89618807425148084</v>
          </cell>
          <cell r="U109">
            <v>0.91214220877849339</v>
          </cell>
          <cell r="V109">
            <v>0.89421790976954929</v>
          </cell>
          <cell r="W109">
            <v>0.89194433177415089</v>
          </cell>
          <cell r="X109">
            <v>0.90165573015136213</v>
          </cell>
          <cell r="Y109">
            <v>0.90230152051169665</v>
          </cell>
          <cell r="Z109">
            <v>0.88966374307852059</v>
          </cell>
          <cell r="AA109">
            <v>0.89519164482174662</v>
          </cell>
          <cell r="AB109">
            <v>0.90598399577348898</v>
          </cell>
          <cell r="AC109">
            <v>0.89843385069954051</v>
          </cell>
          <cell r="AD109">
            <v>0.8982395833885698</v>
          </cell>
          <cell r="AE109">
            <v>0.90205403033827225</v>
          </cell>
          <cell r="AF109">
            <v>0.89665306188525662</v>
          </cell>
          <cell r="AG109">
            <v>0.89509134965249049</v>
          </cell>
          <cell r="AH109">
            <v>0.90358286542247501</v>
          </cell>
          <cell r="AI109">
            <v>0.89702541408395076</v>
          </cell>
          <cell r="AJ109">
            <v>0.90117271227109574</v>
          </cell>
          <cell r="AK109">
            <v>0.90053071297576348</v>
          </cell>
          <cell r="AL109">
            <v>0.8998865301942337</v>
          </cell>
          <cell r="AM109">
            <v>0.89924017079290419</v>
          </cell>
          <cell r="AN109">
            <v>0.89859164167068006</v>
          </cell>
          <cell r="AO109">
            <v>0.89794094975745253</v>
          </cell>
          <cell r="AP109">
            <v>0.89728810201258535</v>
          </cell>
          <cell r="AQ109">
            <v>0.89663310542340779</v>
          </cell>
          <cell r="AR109">
            <v>0.89597596700371784</v>
          </cell>
          <cell r="AS109">
            <v>0.89531669379229217</v>
          </cell>
          <cell r="AT109">
            <v>0.89465529285140644</v>
          </cell>
          <cell r="AU109">
            <v>0.89399177126536533</v>
          </cell>
          <cell r="AV109">
            <v>0.89332613613904144</v>
          </cell>
          <cell r="AW109">
            <v>0.89265839459642649</v>
          </cell>
          <cell r="AX109">
            <v>0.89198855377919217</v>
          </cell>
          <cell r="AY109">
            <v>0.89131662084526297</v>
          </cell>
          <cell r="AZ109">
            <v>0.89064260296740039</v>
          </cell>
          <cell r="BA109">
            <v>0.88996650733180038</v>
          </cell>
          <cell r="BB109">
            <v>0.88928834113670174</v>
          </cell>
          <cell r="BC109">
            <v>0.8886081115910095</v>
          </cell>
          <cell r="BD109">
            <v>0.88792582591292979</v>
          </cell>
          <cell r="BE109">
            <v>0.88724149132861996</v>
          </cell>
          <cell r="BF109">
            <v>0.88655511507085183</v>
          </cell>
          <cell r="BG109">
            <v>0.88586670437769022</v>
          </cell>
          <cell r="BH109">
            <v>0.88517626649118508</v>
          </cell>
          <cell r="BI109">
            <v>0.88448380865608023</v>
          </cell>
          <cell r="BJ109">
            <v>0.88378933811853633</v>
          </cell>
          <cell r="BK109">
            <v>0.88309286212487015</v>
          </cell>
          <cell r="BL109">
            <v>0.88239438792030978</v>
          </cell>
          <cell r="BM109">
            <v>0.88204342008489112</v>
          </cell>
          <cell r="BN109">
            <v>0.88169195090820995</v>
          </cell>
          <cell r="BO109">
            <v>0.88133998129380842</v>
          </cell>
          <cell r="BP109">
            <v>0.88098751214497772</v>
          </cell>
          <cell r="BQ109">
            <v>0.88063454436472099</v>
          </cell>
          <cell r="BR109">
            <v>0.88028107885571649</v>
          </cell>
          <cell r="BS109">
            <v>0.87992711652028066</v>
          </cell>
          <cell r="BT109">
            <v>0.87957265826033237</v>
          </cell>
          <cell r="BU109">
            <v>0.87921770497735663</v>
          </cell>
          <cell r="BV109">
            <v>0.87886225757236858</v>
          </cell>
          <cell r="BW109">
            <v>0.87850631694587855</v>
          </cell>
          <cell r="BX109">
            <v>0.87814988399785632</v>
          </cell>
          <cell r="BY109">
            <v>0.87779295962769655</v>
          </cell>
          <cell r="BZ109">
            <v>0.87743554473418395</v>
          </cell>
          <cell r="CA109">
            <v>0.87707764021545942</v>
          </cell>
          <cell r="CB109">
            <v>0.87671924696898496</v>
          </cell>
          <cell r="CC109">
            <v>0.87636036589151101</v>
          </cell>
          <cell r="CD109">
            <v>0.8760009978790424</v>
          </cell>
          <cell r="CE109">
            <v>0.87564114382680514</v>
          </cell>
          <cell r="CF109">
            <v>0.87528080462921376</v>
          </cell>
          <cell r="CG109">
            <v>0.87491998117983849</v>
          </cell>
          <cell r="CH109">
            <v>0.87455867437137302</v>
          </cell>
          <cell r="CI109">
            <v>0.87419688509560278</v>
          </cell>
          <cell r="CJ109">
            <v>0.8738346142433725</v>
          </cell>
          <cell r="CK109">
            <v>0.87347186270455557</v>
          </cell>
          <cell r="CL109">
            <v>0.87310863136802253</v>
          </cell>
          <cell r="CM109">
            <v>0.87274492112161028</v>
          </cell>
          <cell r="CN109">
            <v>0.87238073285209161</v>
          </cell>
          <cell r="CO109">
            <v>0.87201606744514504</v>
          </cell>
          <cell r="CP109">
            <v>0.87165092578532488</v>
          </cell>
          <cell r="CQ109">
            <v>0.8712853087560315</v>
          </cell>
          <cell r="CR109">
            <v>0.87091921723948229</v>
          </cell>
          <cell r="CS109">
            <v>0.87055265211668242</v>
          </cell>
          <cell r="CT109">
            <v>0.87018561426739638</v>
          </cell>
          <cell r="CU109">
            <v>0.86981810457011943</v>
          </cell>
          <cell r="CV109">
            <v>0.86945012390204957</v>
          </cell>
          <cell r="CW109">
            <v>0.86908167313905982</v>
          </cell>
          <cell r="CX109">
            <v>0.86871275315567109</v>
          </cell>
          <cell r="CY109">
            <v>0.86834336482502439</v>
          </cell>
          <cell r="CZ109">
            <v>0.86797350901885451</v>
          </cell>
          <cell r="DA109">
            <v>0.86760318660746338</v>
          </cell>
          <cell r="DB109">
            <v>0.86723239845969391</v>
          </cell>
          <cell r="DC109">
            <v>0.86686114544290405</v>
          </cell>
          <cell r="DD109">
            <v>0.86648942842294119</v>
          </cell>
          <cell r="DE109">
            <v>0.86611724826411718</v>
          </cell>
          <cell r="DF109">
            <v>0.86574460582918311</v>
          </cell>
          <cell r="DG109">
            <v>0.86537150197930446</v>
          </cell>
          <cell r="DH109">
            <v>0.86499793757403776</v>
          </cell>
          <cell r="DI109">
            <v>0.86462391347130552</v>
          </cell>
          <cell r="DJ109">
            <v>0.86424943052737302</v>
          </cell>
          <cell r="DL109" t="str">
            <v>.Transportation Freight.Freight.LandNSService requested.Transportation Freight.Freight.Land.Heavy</v>
          </cell>
        </row>
        <row r="110">
          <cell r="DL110" t="str">
            <v/>
          </cell>
        </row>
        <row r="111">
          <cell r="M111" t="str">
            <v>k*tkm</v>
          </cell>
          <cell r="N111">
            <v>0.16652097632407417</v>
          </cell>
          <cell r="O111">
            <v>0.21755902275129188</v>
          </cell>
          <cell r="P111">
            <v>0.25923943467374372</v>
          </cell>
          <cell r="Q111">
            <v>0.22058836738616772</v>
          </cell>
          <cell r="R111">
            <v>0.18315570257822111</v>
          </cell>
          <cell r="S111">
            <v>0.20765323549340367</v>
          </cell>
          <cell r="T111">
            <v>0.28452551020263889</v>
          </cell>
          <cell r="U111">
            <v>0.29279066901295936</v>
          </cell>
          <cell r="V111">
            <v>0.29610007402534122</v>
          </cell>
          <cell r="W111">
            <v>0.35386855391359584</v>
          </cell>
          <cell r="X111">
            <v>0.35954307304704625</v>
          </cell>
          <cell r="Y111">
            <v>0.30126119508353816</v>
          </cell>
          <cell r="Z111">
            <v>0.29482628691849538</v>
          </cell>
          <cell r="AA111">
            <v>0.28845807513334482</v>
          </cell>
          <cell r="AB111">
            <v>0.25279304651904994</v>
          </cell>
          <cell r="AC111">
            <v>0.24045976392200694</v>
          </cell>
          <cell r="AD111">
            <v>0.25128741101935265</v>
          </cell>
          <cell r="AE111">
            <v>0.24286360991863035</v>
          </cell>
          <cell r="AF111">
            <v>0.25539786949486187</v>
          </cell>
          <cell r="AG111">
            <v>0.26889489179423814</v>
          </cell>
          <cell r="AH111">
            <v>0.26333055827442658</v>
          </cell>
          <cell r="AI111">
            <v>0.28030366574403037</v>
          </cell>
          <cell r="AJ111">
            <v>0.26889489179423814</v>
          </cell>
          <cell r="AK111">
            <v>0.27033644855704991</v>
          </cell>
          <cell r="AL111">
            <v>0.27178292186937342</v>
          </cell>
          <cell r="AM111">
            <v>0.27323429796155041</v>
          </cell>
          <cell r="AN111">
            <v>0.27469056270339515</v>
          </cell>
          <cell r="AO111">
            <v>0.27615170160307922</v>
          </cell>
          <cell r="AP111">
            <v>0.27761769980606105</v>
          </cell>
          <cell r="AQ111">
            <v>0.27908854209406059</v>
          </cell>
          <cell r="AR111">
            <v>0.28056421288408068</v>
          </cell>
          <cell r="AS111">
            <v>0.28204469622747541</v>
          </cell>
          <cell r="AT111">
            <v>0.2835299758090653</v>
          </cell>
          <cell r="AU111">
            <v>0.28502003494630113</v>
          </cell>
          <cell r="AV111">
            <v>0.28651485658847631</v>
          </cell>
          <cell r="AW111">
            <v>0.28801442331598892</v>
          </cell>
          <cell r="AX111">
            <v>0.28951871733965295</v>
          </cell>
          <cell r="AY111">
            <v>0.2910277205000612</v>
          </cell>
          <cell r="AZ111">
            <v>0.29254141426699842</v>
          </cell>
          <cell r="BA111">
            <v>0.29405977973890662</v>
          </cell>
          <cell r="BB111">
            <v>0.29558279764240269</v>
          </cell>
          <cell r="BC111">
            <v>0.29711044833184902</v>
          </cell>
          <cell r="BD111">
            <v>0.298642711788977</v>
          </cell>
          <cell r="BE111">
            <v>0.30017956762256559</v>
          </cell>
          <cell r="BF111">
            <v>0.30172099506817318</v>
          </cell>
          <cell r="BG111">
            <v>0.3032669729879256</v>
          </cell>
          <cell r="BH111">
            <v>0.30481747987035929</v>
          </cell>
          <cell r="BI111">
            <v>0.30637249383032</v>
          </cell>
          <cell r="BJ111">
            <v>0.30793199260891951</v>
          </cell>
          <cell r="BK111">
            <v>0.30949595357354764</v>
          </cell>
          <cell r="BL111">
            <v>0.31106435371794366</v>
          </cell>
          <cell r="BM111">
            <v>0.31185140839687225</v>
          </cell>
          <cell r="BN111">
            <v>0.31263956748451599</v>
          </cell>
          <cell r="BO111">
            <v>0.31342882798662658</v>
          </cell>
          <cell r="BP111">
            <v>0.31421918688549361</v>
          </cell>
          <cell r="BQ111">
            <v>0.31501064113995342</v>
          </cell>
          <cell r="BR111">
            <v>0.31580318768539917</v>
          </cell>
          <cell r="BS111">
            <v>0.31659682343379181</v>
          </cell>
          <cell r="BT111">
            <v>0.31739154527367242</v>
          </cell>
          <cell r="BU111">
            <v>0.31818735007017462</v>
          </cell>
          <cell r="BV111">
            <v>0.31898423466503878</v>
          </cell>
          <cell r="BW111">
            <v>0.31978219587662654</v>
          </cell>
          <cell r="BX111">
            <v>0.32058123049993664</v>
          </cell>
          <cell r="BY111">
            <v>0.32138133530662183</v>
          </cell>
          <cell r="BZ111">
            <v>0.32218250704500656</v>
          </cell>
          <cell r="CA111">
            <v>0.32298474244010522</v>
          </cell>
          <cell r="CB111">
            <v>0.32378803819364221</v>
          </cell>
          <cell r="CC111">
            <v>0.32459239098407228</v>
          </cell>
          <cell r="CD111">
            <v>0.32539779746660225</v>
          </cell>
          <cell r="CE111">
            <v>0.32620425427321342</v>
          </cell>
          <cell r="CF111">
            <v>0.32701175801268517</v>
          </cell>
          <cell r="CG111">
            <v>0.32782030527061951</v>
          </cell>
          <cell r="CH111">
            <v>0.32862989260946635</v>
          </cell>
          <cell r="CI111">
            <v>0.32944051656855006</v>
          </cell>
          <cell r="CJ111">
            <v>0.33025217366409715</v>
          </cell>
          <cell r="CK111">
            <v>0.33106486038926441</v>
          </cell>
          <cell r="CL111">
            <v>0.33187857321416864</v>
          </cell>
          <cell r="CM111">
            <v>0.33269330858591672</v>
          </cell>
          <cell r="CN111">
            <v>0.33350906292863725</v>
          </cell>
          <cell r="CO111">
            <v>0.33432583264351312</v>
          </cell>
          <cell r="CP111">
            <v>0.33514361410881455</v>
          </cell>
          <cell r="CQ111">
            <v>0.33596240367993396</v>
          </cell>
          <cell r="CR111">
            <v>0.33678219768942114</v>
          </cell>
          <cell r="CS111">
            <v>0.33760299244701958</v>
          </cell>
          <cell r="CT111">
            <v>0.33842478423970423</v>
          </cell>
          <cell r="CU111">
            <v>0.33924756933171962</v>
          </cell>
          <cell r="CV111">
            <v>0.34007134396461974</v>
          </cell>
          <cell r="CW111">
            <v>0.34089610435730805</v>
          </cell>
          <cell r="CX111">
            <v>0.34172184670607925</v>
          </cell>
          <cell r="CY111">
            <v>0.34254856718466165</v>
          </cell>
          <cell r="CZ111">
            <v>0.34337626194426069</v>
          </cell>
          <cell r="DA111">
            <v>0.34420492711360362</v>
          </cell>
          <cell r="DB111">
            <v>0.34503455879898487</v>
          </cell>
          <cell r="DC111">
            <v>0.34586515308431254</v>
          </cell>
          <cell r="DD111">
            <v>0.34669670603115632</v>
          </cell>
          <cell r="DE111">
            <v>0.34752921367879569</v>
          </cell>
          <cell r="DF111">
            <v>0.34836267204426985</v>
          </cell>
          <cell r="DG111">
            <v>0.34919707712242826</v>
          </cell>
          <cell r="DH111">
            <v>0.35003242488598191</v>
          </cell>
          <cell r="DI111">
            <v>0.35086871128555691</v>
          </cell>
          <cell r="DJ111">
            <v>0.35170593224974711</v>
          </cell>
          <cell r="DL111" t="str">
            <v>.Transportation Freight.Freight.LandPEService requested.Transportation Freight.Freight.Land.Light Medium</v>
          </cell>
        </row>
        <row r="112">
          <cell r="M112" t="str">
            <v>k*tkm</v>
          </cell>
          <cell r="N112">
            <v>0.83347902367592586</v>
          </cell>
          <cell r="O112">
            <v>0.78244097724870809</v>
          </cell>
          <cell r="P112">
            <v>0.74076056532625634</v>
          </cell>
          <cell r="Q112">
            <v>0.77941163261383228</v>
          </cell>
          <cell r="R112">
            <v>0.81684429742177889</v>
          </cell>
          <cell r="S112">
            <v>0.79234676450659636</v>
          </cell>
          <cell r="T112">
            <v>0.71547448979736106</v>
          </cell>
          <cell r="U112">
            <v>0.70720933098704064</v>
          </cell>
          <cell r="V112">
            <v>0.70389992597465878</v>
          </cell>
          <cell r="W112">
            <v>0.64613144608640416</v>
          </cell>
          <cell r="X112">
            <v>0.64045692695295375</v>
          </cell>
          <cell r="Y112">
            <v>0.69873880491646179</v>
          </cell>
          <cell r="Z112">
            <v>0.70517371308150456</v>
          </cell>
          <cell r="AA112">
            <v>0.71154192486665524</v>
          </cell>
          <cell r="AB112">
            <v>0.74720695348095001</v>
          </cell>
          <cell r="AC112">
            <v>0.75954023607799304</v>
          </cell>
          <cell r="AD112">
            <v>0.74871258898064741</v>
          </cell>
          <cell r="AE112">
            <v>0.75713639008136968</v>
          </cell>
          <cell r="AF112">
            <v>0.74460213050513813</v>
          </cell>
          <cell r="AG112">
            <v>0.7311051082057618</v>
          </cell>
          <cell r="AH112">
            <v>0.73666944172557347</v>
          </cell>
          <cell r="AI112">
            <v>0.71969633425596968</v>
          </cell>
          <cell r="AJ112">
            <v>0.7311051082057618</v>
          </cell>
          <cell r="AK112">
            <v>0.72966355144295014</v>
          </cell>
          <cell r="AL112">
            <v>0.72821707813062653</v>
          </cell>
          <cell r="AM112">
            <v>0.72676570203844959</v>
          </cell>
          <cell r="AN112">
            <v>0.72530943729660491</v>
          </cell>
          <cell r="AO112">
            <v>0.72384829839692078</v>
          </cell>
          <cell r="AP112">
            <v>0.7223823001939389</v>
          </cell>
          <cell r="AQ112">
            <v>0.72091145790593947</v>
          </cell>
          <cell r="AR112">
            <v>0.71943578711591938</v>
          </cell>
          <cell r="AS112">
            <v>0.71795530377252459</v>
          </cell>
          <cell r="AT112">
            <v>0.71647002419093475</v>
          </cell>
          <cell r="AU112">
            <v>0.71497996505369887</v>
          </cell>
          <cell r="AV112">
            <v>0.71348514341152369</v>
          </cell>
          <cell r="AW112">
            <v>0.71198557668401108</v>
          </cell>
          <cell r="AX112">
            <v>0.71048128266034705</v>
          </cell>
          <cell r="AY112">
            <v>0.7089722794999388</v>
          </cell>
          <cell r="AZ112">
            <v>0.70745858573300158</v>
          </cell>
          <cell r="BA112">
            <v>0.70594022026109338</v>
          </cell>
          <cell r="BB112">
            <v>0.70441720235759731</v>
          </cell>
          <cell r="BC112">
            <v>0.70288955166815104</v>
          </cell>
          <cell r="BD112">
            <v>0.70135728821102306</v>
          </cell>
          <cell r="BE112">
            <v>0.69982043237743441</v>
          </cell>
          <cell r="BF112">
            <v>0.69827900493182682</v>
          </cell>
          <cell r="BG112">
            <v>0.6967330270120744</v>
          </cell>
          <cell r="BH112">
            <v>0.69518252012964066</v>
          </cell>
          <cell r="BI112">
            <v>0.69362750616967994</v>
          </cell>
          <cell r="BJ112">
            <v>0.69206800739108054</v>
          </cell>
          <cell r="BK112">
            <v>0.69050404642645236</v>
          </cell>
          <cell r="BL112">
            <v>0.68893564628205639</v>
          </cell>
          <cell r="BM112">
            <v>0.6881485916031278</v>
          </cell>
          <cell r="BN112">
            <v>0.68736043251548407</v>
          </cell>
          <cell r="BO112">
            <v>0.68657117201337337</v>
          </cell>
          <cell r="BP112">
            <v>0.68578081311450645</v>
          </cell>
          <cell r="BQ112">
            <v>0.68498935886004664</v>
          </cell>
          <cell r="BR112">
            <v>0.68419681231460083</v>
          </cell>
          <cell r="BS112">
            <v>0.68340317656620819</v>
          </cell>
          <cell r="BT112">
            <v>0.68260845472632758</v>
          </cell>
          <cell r="BU112">
            <v>0.68181264992982538</v>
          </cell>
          <cell r="BV112">
            <v>0.68101576533496122</v>
          </cell>
          <cell r="BW112">
            <v>0.68021780412337352</v>
          </cell>
          <cell r="BX112">
            <v>0.6794187695000633</v>
          </cell>
          <cell r="BY112">
            <v>0.67861866469337817</v>
          </cell>
          <cell r="BZ112">
            <v>0.67781749295499338</v>
          </cell>
          <cell r="CA112">
            <v>0.67701525755989478</v>
          </cell>
          <cell r="CB112">
            <v>0.67621196180635779</v>
          </cell>
          <cell r="CC112">
            <v>0.67540760901592778</v>
          </cell>
          <cell r="CD112">
            <v>0.67460220253339775</v>
          </cell>
          <cell r="CE112">
            <v>0.67379574572678658</v>
          </cell>
          <cell r="CF112">
            <v>0.67298824198731477</v>
          </cell>
          <cell r="CG112">
            <v>0.67217969472938055</v>
          </cell>
          <cell r="CH112">
            <v>0.6713701073905336</v>
          </cell>
          <cell r="CI112">
            <v>0.67055948343144989</v>
          </cell>
          <cell r="CJ112">
            <v>0.66974782633590291</v>
          </cell>
          <cell r="CK112">
            <v>0.66893513961073559</v>
          </cell>
          <cell r="CL112">
            <v>0.66812142678583131</v>
          </cell>
          <cell r="CM112">
            <v>0.66730669141408328</v>
          </cell>
          <cell r="CN112">
            <v>0.66649093707136275</v>
          </cell>
          <cell r="CO112">
            <v>0.66567416735648688</v>
          </cell>
          <cell r="CP112">
            <v>0.66485638589118545</v>
          </cell>
          <cell r="CQ112">
            <v>0.66403759632006598</v>
          </cell>
          <cell r="CR112">
            <v>0.66321780231057881</v>
          </cell>
          <cell r="CS112">
            <v>0.66239700755298037</v>
          </cell>
          <cell r="CT112">
            <v>0.66157521576029577</v>
          </cell>
          <cell r="CU112">
            <v>0.66075243066828038</v>
          </cell>
          <cell r="CV112">
            <v>0.65992865603538031</v>
          </cell>
          <cell r="CW112">
            <v>0.65910389564269201</v>
          </cell>
          <cell r="CX112">
            <v>0.65827815329392081</v>
          </cell>
          <cell r="CY112">
            <v>0.65745143281533835</v>
          </cell>
          <cell r="CZ112">
            <v>0.65662373805573937</v>
          </cell>
          <cell r="DA112">
            <v>0.65579507288639638</v>
          </cell>
          <cell r="DB112">
            <v>0.65496544120101508</v>
          </cell>
          <cell r="DC112">
            <v>0.65413484691568746</v>
          </cell>
          <cell r="DD112">
            <v>0.65330329396884368</v>
          </cell>
          <cell r="DE112">
            <v>0.65247078632120425</v>
          </cell>
          <cell r="DF112">
            <v>0.65163732795573015</v>
          </cell>
          <cell r="DG112">
            <v>0.6508029228775718</v>
          </cell>
          <cell r="DH112">
            <v>0.64996757511401815</v>
          </cell>
          <cell r="DI112">
            <v>0.64913128871444314</v>
          </cell>
          <cell r="DJ112">
            <v>0.64829406775025289</v>
          </cell>
          <cell r="DL112" t="str">
            <v>.Transportation Freight.Freight.LandPEService requested.Transportation Freight.Freight.Land.Heavy</v>
          </cell>
        </row>
        <row r="113">
          <cell r="DL113" t="str">
            <v/>
          </cell>
        </row>
        <row r="114">
          <cell r="M114" t="str">
            <v>k*tkm</v>
          </cell>
          <cell r="N114">
            <v>0.13032403374567483</v>
          </cell>
          <cell r="O114">
            <v>0.11847397916372694</v>
          </cell>
          <cell r="P114">
            <v>0.11427881123716266</v>
          </cell>
          <cell r="Q114">
            <v>0.11430895720315068</v>
          </cell>
          <cell r="R114">
            <v>0.13909136803681726</v>
          </cell>
          <cell r="S114">
            <v>0.11994744251927722</v>
          </cell>
          <cell r="T114">
            <v>0.14760033626062913</v>
          </cell>
          <cell r="U114">
            <v>0.16948993348483232</v>
          </cell>
          <cell r="V114">
            <v>0.17439160451907498</v>
          </cell>
          <cell r="W114">
            <v>0.17432328832030666</v>
          </cell>
          <cell r="X114">
            <v>0.17904485886109922</v>
          </cell>
          <cell r="Y114">
            <v>0.17834757341964275</v>
          </cell>
          <cell r="Z114">
            <v>0.22568440379057209</v>
          </cell>
          <cell r="AA114">
            <v>0.20886646157100305</v>
          </cell>
          <cell r="AB114">
            <v>0.19784176673676918</v>
          </cell>
          <cell r="AC114">
            <v>0.18077678714005338</v>
          </cell>
          <cell r="AD114">
            <v>0.17394336363585933</v>
          </cell>
          <cell r="AE114">
            <v>0.18881876909659825</v>
          </cell>
          <cell r="AF114">
            <v>0.18722566920530376</v>
          </cell>
          <cell r="AG114">
            <v>0.17583700130204771</v>
          </cell>
          <cell r="AH114">
            <v>0.20269870332968368</v>
          </cell>
          <cell r="AI114">
            <v>0.22631176954010912</v>
          </cell>
          <cell r="AJ114">
            <v>0.17583700130204771</v>
          </cell>
          <cell r="AK114">
            <v>0.17726486024427535</v>
          </cell>
          <cell r="AL114">
            <v>0.1787018199537603</v>
          </cell>
          <cell r="AM114">
            <v>0.18014789774629122</v>
          </cell>
          <cell r="AN114">
            <v>0.18160311027099982</v>
          </cell>
          <cell r="AO114">
            <v>0.18306747349929053</v>
          </cell>
          <cell r="AP114">
            <v>0.18454100271376711</v>
          </cell>
          <cell r="AQ114">
            <v>0.18602371249715999</v>
          </cell>
          <cell r="AR114">
            <v>0.18751561672125791</v>
          </cell>
          <cell r="AS114">
            <v>0.18901672853584781</v>
          </cell>
          <cell r="AT114">
            <v>0.19052706035766684</v>
          </cell>
          <cell r="AU114">
            <v>0.19204662385937038</v>
          </cell>
          <cell r="AV114">
            <v>0.19357542995852053</v>
          </cell>
          <cell r="AW114">
            <v>0.19511348880659818</v>
          </cell>
          <cell r="AX114">
            <v>0.19666080977804423</v>
          </cell>
          <cell r="AY114">
            <v>0.19821740145933306</v>
          </cell>
          <cell r="AZ114">
            <v>0.19978327163808265</v>
          </cell>
          <cell r="BA114">
            <v>0.20135842729220718</v>
          </cell>
          <cell r="BB114">
            <v>0.20294287457911381</v>
          </cell>
          <cell r="BC114">
            <v>0.20453661882495122</v>
          </cell>
          <cell r="BD114">
            <v>0.20613966451391208</v>
          </cell>
          <cell r="BE114">
            <v>0.20775201527759532</v>
          </cell>
          <cell r="BF114">
            <v>0.20937367388443254</v>
          </cell>
          <cell r="BG114">
            <v>0.21100464222918322</v>
          </cell>
          <cell r="BH114">
            <v>0.21264492132250376</v>
          </cell>
          <cell r="BI114">
            <v>0.21429451128059482</v>
          </cell>
          <cell r="BJ114">
            <v>0.21595341131493237</v>
          </cell>
          <cell r="BK114">
            <v>0.21762161972208691</v>
          </cell>
          <cell r="BL114">
            <v>0.21929913387363609</v>
          </cell>
          <cell r="BM114">
            <v>0.22014547353915195</v>
          </cell>
          <cell r="BN114">
            <v>0.22099416088403992</v>
          </cell>
          <cell r="BO114">
            <v>0.22184519530628646</v>
          </cell>
          <cell r="BP114">
            <v>0.2226985761430417</v>
          </cell>
          <cell r="BQ114">
            <v>0.22355430267030912</v>
          </cell>
          <cell r="BR114">
            <v>0.22441237410263734</v>
          </cell>
          <cell r="BS114">
            <v>0.22527278959281336</v>
          </cell>
          <cell r="BT114">
            <v>0.22613554823155801</v>
          </cell>
          <cell r="BU114">
            <v>0.22700064904722345</v>
          </cell>
          <cell r="BV114">
            <v>0.22786809100549268</v>
          </cell>
          <cell r="BW114">
            <v>0.22873787300908086</v>
          </cell>
          <cell r="BX114">
            <v>0.22960999389743925</v>
          </cell>
          <cell r="BY114">
            <v>0.23048445244646085</v>
          </cell>
          <cell r="BZ114">
            <v>0.23136124736818858</v>
          </cell>
          <cell r="CA114">
            <v>0.23224037731052558</v>
          </cell>
          <cell r="CB114">
            <v>0.23312184085694779</v>
          </cell>
          <cell r="CC114">
            <v>0.23400563652621892</v>
          </cell>
          <cell r="CD114">
            <v>0.23489176277210777</v>
          </cell>
          <cell r="CE114">
            <v>0.23578021798310794</v>
          </cell>
          <cell r="CF114">
            <v>0.23667100048216028</v>
          </cell>
          <cell r="CG114">
            <v>0.23756410852637749</v>
          </cell>
          <cell r="CH114">
            <v>0.23845954030677138</v>
          </cell>
          <cell r="CI114">
            <v>0.23935729394798297</v>
          </cell>
          <cell r="CJ114">
            <v>0.24025736750801494</v>
          </cell>
          <cell r="CK114">
            <v>0.24115975897796688</v>
          </cell>
          <cell r="CL114">
            <v>0.24206446628177328</v>
          </cell>
          <cell r="CM114">
            <v>0.24297148727594448</v>
          </cell>
          <cell r="CN114">
            <v>0.24388081974931008</v>
          </cell>
          <cell r="CO114">
            <v>0.24479246142276534</v>
          </cell>
          <cell r="CP114">
            <v>0.24570640994902079</v>
          </cell>
          <cell r="CQ114">
            <v>0.24662266291235435</v>
          </cell>
          <cell r="CR114">
            <v>0.24754121782836674</v>
          </cell>
          <cell r="CS114">
            <v>0.24846207214373983</v>
          </cell>
          <cell r="CT114">
            <v>0.24938522323599807</v>
          </cell>
          <cell r="CU114">
            <v>0.25031066841327315</v>
          </cell>
          <cell r="CV114">
            <v>0.25123840491407157</v>
          </cell>
          <cell r="CW114">
            <v>0.2521684299070458</v>
          </cell>
          <cell r="CX114">
            <v>0.25310074049076836</v>
          </cell>
          <cell r="CY114">
            <v>0.25403533369350956</v>
          </cell>
          <cell r="CZ114">
            <v>0.2549722064730181</v>
          </cell>
          <cell r="DA114">
            <v>0.25591135571630547</v>
          </cell>
          <cell r="DB114">
            <v>0.25685277823943364</v>
          </cell>
          <cell r="DC114">
            <v>0.25779647078730639</v>
          </cell>
          <cell r="DD114">
            <v>0.25874243003346364</v>
          </cell>
          <cell r="DE114">
            <v>0.25969065257988011</v>
          </cell>
          <cell r="DF114">
            <v>0.260641134956767</v>
          </cell>
          <cell r="DG114">
            <v>0.26159387362237735</v>
          </cell>
          <cell r="DH114">
            <v>0.26254886496281565</v>
          </cell>
          <cell r="DI114">
            <v>0.26350610529185037</v>
          </cell>
          <cell r="DJ114">
            <v>0.26446559085073101</v>
          </cell>
          <cell r="DL114" t="str">
            <v>.Transportation Freight.Freight.LandNLService requested.Transportation Freight.Freight.Land.Light Medium</v>
          </cell>
        </row>
        <row r="115">
          <cell r="M115" t="str">
            <v>k*tkm</v>
          </cell>
          <cell r="N115">
            <v>0.86967596625432519</v>
          </cell>
          <cell r="O115">
            <v>0.88152602083627307</v>
          </cell>
          <cell r="P115">
            <v>0.88572118876283734</v>
          </cell>
          <cell r="Q115">
            <v>0.88569104279684929</v>
          </cell>
          <cell r="R115">
            <v>0.86090863196318268</v>
          </cell>
          <cell r="S115">
            <v>0.88005255748072275</v>
          </cell>
          <cell r="T115">
            <v>0.85239966373937093</v>
          </cell>
          <cell r="U115">
            <v>0.83051006651516768</v>
          </cell>
          <cell r="V115">
            <v>0.82560839548092502</v>
          </cell>
          <cell r="W115">
            <v>0.82567671167969336</v>
          </cell>
          <cell r="X115">
            <v>0.82095514113890078</v>
          </cell>
          <cell r="Y115">
            <v>0.82165242658035731</v>
          </cell>
          <cell r="Z115">
            <v>0.77431559620942791</v>
          </cell>
          <cell r="AA115">
            <v>0.79113353842899692</v>
          </cell>
          <cell r="AB115">
            <v>0.80215823326323088</v>
          </cell>
          <cell r="AC115">
            <v>0.81922321285994659</v>
          </cell>
          <cell r="AD115">
            <v>0.82605663636414062</v>
          </cell>
          <cell r="AE115">
            <v>0.81118123090340177</v>
          </cell>
          <cell r="AF115">
            <v>0.81277433079469619</v>
          </cell>
          <cell r="AG115">
            <v>0.82416299869795229</v>
          </cell>
          <cell r="AH115">
            <v>0.79730129667031635</v>
          </cell>
          <cell r="AI115">
            <v>0.77368823045989088</v>
          </cell>
          <cell r="AJ115">
            <v>0.82416299869795229</v>
          </cell>
          <cell r="AK115">
            <v>0.82273513975572465</v>
          </cell>
          <cell r="AL115">
            <v>0.82129818004623967</v>
          </cell>
          <cell r="AM115">
            <v>0.81985210225370875</v>
          </cell>
          <cell r="AN115">
            <v>0.81839688972900015</v>
          </cell>
          <cell r="AO115">
            <v>0.81693252650070947</v>
          </cell>
          <cell r="AP115">
            <v>0.81545899728623295</v>
          </cell>
          <cell r="AQ115">
            <v>0.81397628750284001</v>
          </cell>
          <cell r="AR115">
            <v>0.81248438327874206</v>
          </cell>
          <cell r="AS115">
            <v>0.81098327146415217</v>
          </cell>
          <cell r="AT115">
            <v>0.80947293964233313</v>
          </cell>
          <cell r="AU115">
            <v>0.80795337614062968</v>
          </cell>
          <cell r="AV115">
            <v>0.80642457004147949</v>
          </cell>
          <cell r="AW115">
            <v>0.80488651119340182</v>
          </cell>
          <cell r="AX115">
            <v>0.80333919022195577</v>
          </cell>
          <cell r="AY115">
            <v>0.80178259854066691</v>
          </cell>
          <cell r="AZ115">
            <v>0.80021672836191737</v>
          </cell>
          <cell r="BA115">
            <v>0.79864157270779279</v>
          </cell>
          <cell r="BB115">
            <v>0.79705712542088625</v>
          </cell>
          <cell r="BC115">
            <v>0.79546338117504878</v>
          </cell>
          <cell r="BD115">
            <v>0.79386033548608792</v>
          </cell>
          <cell r="BE115">
            <v>0.79224798472240465</v>
          </cell>
          <cell r="BF115">
            <v>0.79062632611556749</v>
          </cell>
          <cell r="BG115">
            <v>0.78899535777081675</v>
          </cell>
          <cell r="BH115">
            <v>0.78735507867749621</v>
          </cell>
          <cell r="BI115">
            <v>0.78570548871940515</v>
          </cell>
          <cell r="BJ115">
            <v>0.7840465886850676</v>
          </cell>
          <cell r="BK115">
            <v>0.78237838027791307</v>
          </cell>
          <cell r="BL115">
            <v>0.78070086612636391</v>
          </cell>
          <cell r="BM115">
            <v>0.77985452646084807</v>
          </cell>
          <cell r="BN115">
            <v>0.77900583911596011</v>
          </cell>
          <cell r="BO115">
            <v>0.77815480469371356</v>
          </cell>
          <cell r="BP115">
            <v>0.77730142385695833</v>
          </cell>
          <cell r="BQ115">
            <v>0.77644569732969093</v>
          </cell>
          <cell r="BR115">
            <v>0.77558762589736263</v>
          </cell>
          <cell r="BS115">
            <v>0.77472721040718662</v>
          </cell>
          <cell r="BT115">
            <v>0.77386445176844199</v>
          </cell>
          <cell r="BU115">
            <v>0.77299935095277661</v>
          </cell>
          <cell r="BV115">
            <v>0.77213190899450734</v>
          </cell>
          <cell r="BW115">
            <v>0.77126212699091912</v>
          </cell>
          <cell r="BX115">
            <v>0.77039000610256081</v>
          </cell>
          <cell r="BY115">
            <v>0.76951554755353913</v>
          </cell>
          <cell r="BZ115">
            <v>0.76863875263181147</v>
          </cell>
          <cell r="CA115">
            <v>0.7677596226894744</v>
          </cell>
          <cell r="CB115">
            <v>0.76687815914305224</v>
          </cell>
          <cell r="CC115">
            <v>0.76599436347378114</v>
          </cell>
          <cell r="CD115">
            <v>0.76510823722789223</v>
          </cell>
          <cell r="CE115">
            <v>0.76421978201689211</v>
          </cell>
          <cell r="CF115">
            <v>0.76332899951783972</v>
          </cell>
          <cell r="CG115">
            <v>0.76243589147362245</v>
          </cell>
          <cell r="CH115">
            <v>0.76154045969322859</v>
          </cell>
          <cell r="CI115">
            <v>0.760642706052017</v>
          </cell>
          <cell r="CJ115">
            <v>0.75974263249198504</v>
          </cell>
          <cell r="CK115">
            <v>0.75884024102203318</v>
          </cell>
          <cell r="CL115">
            <v>0.75793553371822675</v>
          </cell>
          <cell r="CM115">
            <v>0.75702851272405547</v>
          </cell>
          <cell r="CN115">
            <v>0.75611918025068992</v>
          </cell>
          <cell r="CO115">
            <v>0.75520753857723466</v>
          </cell>
          <cell r="CP115">
            <v>0.75429359005097918</v>
          </cell>
          <cell r="CQ115">
            <v>0.75337733708764565</v>
          </cell>
          <cell r="CR115">
            <v>0.75245878217163331</v>
          </cell>
          <cell r="CS115">
            <v>0.75153792785626017</v>
          </cell>
          <cell r="CT115">
            <v>0.7506147767640019</v>
          </cell>
          <cell r="CU115">
            <v>0.74968933158672679</v>
          </cell>
          <cell r="CV115">
            <v>0.74876159508592843</v>
          </cell>
          <cell r="CW115">
            <v>0.7478315700929542</v>
          </cell>
          <cell r="CX115">
            <v>0.74689925950923164</v>
          </cell>
          <cell r="CY115">
            <v>0.7459646663064905</v>
          </cell>
          <cell r="CZ115">
            <v>0.7450277935269819</v>
          </cell>
          <cell r="DA115">
            <v>0.74408864428369448</v>
          </cell>
          <cell r="DB115">
            <v>0.74314722176056636</v>
          </cell>
          <cell r="DC115">
            <v>0.74220352921269361</v>
          </cell>
          <cell r="DD115">
            <v>0.74125756996653636</v>
          </cell>
          <cell r="DE115">
            <v>0.74030934742011989</v>
          </cell>
          <cell r="DF115">
            <v>0.739358865043233</v>
          </cell>
          <cell r="DG115">
            <v>0.73840612637762271</v>
          </cell>
          <cell r="DH115">
            <v>0.7374511350371844</v>
          </cell>
          <cell r="DI115">
            <v>0.73649389470814963</v>
          </cell>
          <cell r="DJ115">
            <v>0.73553440914926904</v>
          </cell>
          <cell r="DL115" t="str">
            <v>.Transportation Freight.Freight.LandNLService requested.Transportation Freight.Freight.Land.Heavy</v>
          </cell>
        </row>
        <row r="116">
          <cell r="DL116" t="str">
            <v/>
          </cell>
        </row>
        <row r="117">
          <cell r="M117" t="str">
            <v>k*tkm</v>
          </cell>
          <cell r="N117">
            <v>7.1419132724213699E-2</v>
          </cell>
          <cell r="O117">
            <v>7.478879233202046E-2</v>
          </cell>
          <cell r="P117">
            <v>6.9662790068913835E-2</v>
          </cell>
          <cell r="Q117">
            <v>6.9842688329652375E-2</v>
          </cell>
          <cell r="R117">
            <v>6.9603507666270631E-2</v>
          </cell>
          <cell r="S117">
            <v>6.9763735439370089E-2</v>
          </cell>
          <cell r="T117">
            <v>8.5416838248088725E-2</v>
          </cell>
          <cell r="U117">
            <v>8.5622698719300255E-2</v>
          </cell>
          <cell r="V117">
            <v>0.10157727622597772</v>
          </cell>
          <cell r="W117">
            <v>9.8453584326475538E-2</v>
          </cell>
          <cell r="X117">
            <v>8.8684390018362827E-2</v>
          </cell>
          <cell r="Y117">
            <v>9.9740964499099721E-2</v>
          </cell>
          <cell r="Z117">
            <v>0.10681677942165299</v>
          </cell>
          <cell r="AA117">
            <v>0.10725552705454172</v>
          </cell>
          <cell r="AB117">
            <v>9.9001619212336439E-2</v>
          </cell>
          <cell r="AC117">
            <v>0.10936854993319876</v>
          </cell>
          <cell r="AD117">
            <v>0.11204594998063233</v>
          </cell>
          <cell r="AE117">
            <v>0.11384550560377787</v>
          </cell>
          <cell r="AF117">
            <v>0.11722991641829776</v>
          </cell>
          <cell r="AG117">
            <v>0.11804055087086056</v>
          </cell>
          <cell r="AH117">
            <v>0.1159060094856848</v>
          </cell>
          <cell r="AI117">
            <v>0.12435237913310514</v>
          </cell>
          <cell r="AJ117">
            <v>0.11200818748892082</v>
          </cell>
          <cell r="AK117">
            <v>0.11319504980809264</v>
          </cell>
          <cell r="AL117">
            <v>0.11439312556571778</v>
          </cell>
          <cell r="AM117">
            <v>0.11560248862969949</v>
          </cell>
          <cell r="AN117">
            <v>0.11682321261773035</v>
          </cell>
          <cell r="AO117">
            <v>0.1180553708769638</v>
          </cell>
          <cell r="AP117">
            <v>0.11929903646331629</v>
          </cell>
          <cell r="AQ117">
            <v>0.12055428212039919</v>
          </cell>
          <cell r="AR117">
            <v>0.12182118025808029</v>
          </cell>
          <cell r="AS117">
            <v>0.1230998029306757</v>
          </cell>
          <cell r="AT117">
            <v>0.12439022181477141</v>
          </cell>
          <cell r="AU117">
            <v>0.12569250818667588</v>
          </cell>
          <cell r="AV117">
            <v>0.12700673289950423</v>
          </cell>
          <cell r="AW117">
            <v>0.1283329663598948</v>
          </cell>
          <cell r="AX117">
            <v>0.12967127850435969</v>
          </cell>
          <cell r="AY117">
            <v>0.13102173877527085</v>
          </cell>
          <cell r="AZ117">
            <v>0.1323844160964831</v>
          </cell>
          <cell r="BA117">
            <v>0.13375937884859701</v>
          </cell>
          <cell r="BB117">
            <v>0.13514669484386296</v>
          </cell>
          <cell r="BC117">
            <v>0.13654643130073021</v>
          </cell>
          <cell r="BD117">
            <v>0.13795865481804304</v>
          </cell>
          <cell r="BE117">
            <v>0.1393834313488877</v>
          </cell>
          <cell r="BF117">
            <v>0.14082082617409369</v>
          </cell>
          <cell r="BG117">
            <v>0.14227090387539351</v>
          </cell>
          <cell r="BH117">
            <v>0.1437337283082446</v>
          </cell>
          <cell r="BI117">
            <v>0.14520936257431866</v>
          </cell>
          <cell r="BJ117">
            <v>0.14669786899366283</v>
          </cell>
          <cell r="BK117">
            <v>0.14819930907653847</v>
          </cell>
          <cell r="BL117">
            <v>0.14971374349494276</v>
          </cell>
          <cell r="BM117">
            <v>0.15047696553479778</v>
          </cell>
          <cell r="BN117">
            <v>0.15124346897753851</v>
          </cell>
          <cell r="BO117">
            <v>0.15201326120173878</v>
          </cell>
          <cell r="BP117">
            <v>0.15278634952782855</v>
          </cell>
          <cell r="BQ117">
            <v>0.15356274121716154</v>
          </cell>
          <cell r="BR117">
            <v>0.15434244347107762</v>
          </cell>
          <cell r="BS117">
            <v>0.1551254634299607</v>
          </cell>
          <cell r="BT117">
            <v>0.15591180817229253</v>
          </cell>
          <cell r="BU117">
            <v>0.15670148471370185</v>
          </cell>
          <cell r="BV117">
            <v>0.1574945000060094</v>
          </cell>
          <cell r="BW117">
            <v>0.1582908609362686</v>
          </cell>
          <cell r="BX117">
            <v>0.15909057432580248</v>
          </cell>
          <cell r="BY117">
            <v>0.15989364692923558</v>
          </cell>
          <cell r="BZ117">
            <v>0.16070008543352296</v>
          </cell>
          <cell r="CA117">
            <v>0.16150989645697458</v>
          </cell>
          <cell r="CB117">
            <v>0.16232308654827599</v>
          </cell>
          <cell r="CC117">
            <v>0.16313966218550507</v>
          </cell>
          <cell r="CD117">
            <v>0.16395962977514561</v>
          </cell>
          <cell r="CE117">
            <v>0.1647829956510963</v>
          </cell>
          <cell r="CF117">
            <v>0.16560976607367728</v>
          </cell>
          <cell r="CG117">
            <v>0.16643994722863215</v>
          </cell>
          <cell r="CH117">
            <v>0.16727354522612764</v>
          </cell>
          <cell r="CI117">
            <v>0.16811056609974892</v>
          </cell>
          <cell r="CJ117">
            <v>0.16895101580549257</v>
          </cell>
          <cell r="CK117">
            <v>0.16979490022075597</v>
          </cell>
          <cell r="CL117">
            <v>0.17064222514332392</v>
          </cell>
          <cell r="CM117">
            <v>0.17149299629035186</v>
          </cell>
          <cell r="CN117">
            <v>0.17234721929734695</v>
          </cell>
          <cell r="CO117">
            <v>0.17320489971714573</v>
          </cell>
          <cell r="CP117">
            <v>0.17406604301888953</v>
          </cell>
          <cell r="CQ117">
            <v>0.17493065458699741</v>
          </cell>
          <cell r="CR117">
            <v>0.17579873972013618</v>
          </cell>
          <cell r="CS117">
            <v>0.17667030363018862</v>
          </cell>
          <cell r="CT117">
            <v>0.177545351441219</v>
          </cell>
          <cell r="CU117">
            <v>0.17842388818843694</v>
          </cell>
          <cell r="CV117">
            <v>0.17930591881715885</v>
          </cell>
          <cell r="CW117">
            <v>0.18019144818176763</v>
          </cell>
          <cell r="CX117">
            <v>0.1810804810446707</v>
          </cell>
          <cell r="CY117">
            <v>0.18197302207525604</v>
          </cell>
          <cell r="CZ117">
            <v>0.18286907584884687</v>
          </cell>
          <cell r="DA117">
            <v>0.183768646845655</v>
          </cell>
          <cell r="DB117">
            <v>0.18467173944973259</v>
          </cell>
          <cell r="DC117">
            <v>0.18557835794792277</v>
          </cell>
          <cell r="DD117">
            <v>0.1864885065288093</v>
          </cell>
          <cell r="DE117">
            <v>0.18740218928166524</v>
          </cell>
          <cell r="DF117">
            <v>0.18831941019540063</v>
          </cell>
          <cell r="DG117">
            <v>0.18924017315750968</v>
          </cell>
          <cell r="DH117">
            <v>0.19016448195301724</v>
          </cell>
          <cell r="DI117">
            <v>0.19109234026342492</v>
          </cell>
          <cell r="DJ117">
            <v>0.19202375166565674</v>
          </cell>
          <cell r="DL117" t="str">
            <v>.Transportation Freight.Freight.LandATService requested.Transportation Freight.Freight.Land.Light Medium</v>
          </cell>
        </row>
        <row r="118">
          <cell r="M118" t="str">
            <v>k*tkm</v>
          </cell>
          <cell r="N118">
            <v>0.92858086727578626</v>
          </cell>
          <cell r="O118">
            <v>0.92521120766797948</v>
          </cell>
          <cell r="P118">
            <v>0.93033720993108615</v>
          </cell>
          <cell r="Q118">
            <v>0.93015731167034765</v>
          </cell>
          <cell r="R118">
            <v>0.93039649233372934</v>
          </cell>
          <cell r="S118">
            <v>0.93023626456062991</v>
          </cell>
          <cell r="T118">
            <v>0.91458316175191123</v>
          </cell>
          <cell r="U118">
            <v>0.91437730128069972</v>
          </cell>
          <cell r="V118">
            <v>0.89842272377402232</v>
          </cell>
          <cell r="W118">
            <v>0.90154641567352445</v>
          </cell>
          <cell r="X118">
            <v>0.91131560998163719</v>
          </cell>
          <cell r="Y118">
            <v>0.90025903550090025</v>
          </cell>
          <cell r="Z118">
            <v>0.89318322057834698</v>
          </cell>
          <cell r="AA118">
            <v>0.89274447294545833</v>
          </cell>
          <cell r="AB118">
            <v>0.90099838078766359</v>
          </cell>
          <cell r="AC118">
            <v>0.89063145006680122</v>
          </cell>
          <cell r="AD118">
            <v>0.88795405001936767</v>
          </cell>
          <cell r="AE118">
            <v>0.88615449439622207</v>
          </cell>
          <cell r="AF118">
            <v>0.88277008358170228</v>
          </cell>
          <cell r="AG118">
            <v>0.88195944912913948</v>
          </cell>
          <cell r="AH118">
            <v>0.88409399051431525</v>
          </cell>
          <cell r="AI118">
            <v>0.87564762086689485</v>
          </cell>
          <cell r="AJ118">
            <v>0.88799181251107917</v>
          </cell>
          <cell r="AK118">
            <v>0.8868049501919073</v>
          </cell>
          <cell r="AL118">
            <v>0.88560687443428221</v>
          </cell>
          <cell r="AM118">
            <v>0.88439751137030054</v>
          </cell>
          <cell r="AN118">
            <v>0.88317678738226968</v>
          </cell>
          <cell r="AO118">
            <v>0.88194462912303617</v>
          </cell>
          <cell r="AP118">
            <v>0.8807009635366837</v>
          </cell>
          <cell r="AQ118">
            <v>0.8794457178796008</v>
          </cell>
          <cell r="AR118">
            <v>0.87817881974191969</v>
          </cell>
          <cell r="AS118">
            <v>0.87690019706932432</v>
          </cell>
          <cell r="AT118">
            <v>0.87560977818522856</v>
          </cell>
          <cell r="AU118">
            <v>0.87430749181332412</v>
          </cell>
          <cell r="AV118">
            <v>0.87299326710049574</v>
          </cell>
          <cell r="AW118">
            <v>0.87166703364010523</v>
          </cell>
          <cell r="AX118">
            <v>0.87032872149564033</v>
          </cell>
          <cell r="AY118">
            <v>0.86897826122472921</v>
          </cell>
          <cell r="AZ118">
            <v>0.8676155839035169</v>
          </cell>
          <cell r="BA118">
            <v>0.86624062115140299</v>
          </cell>
          <cell r="BB118">
            <v>0.86485330515613701</v>
          </cell>
          <cell r="BC118">
            <v>0.86345356869926981</v>
          </cell>
          <cell r="BD118">
            <v>0.86204134518195696</v>
          </cell>
          <cell r="BE118">
            <v>0.86061656865111225</v>
          </cell>
          <cell r="BF118">
            <v>0.85917917382590625</v>
          </cell>
          <cell r="BG118">
            <v>0.85772909612460646</v>
          </cell>
          <cell r="BH118">
            <v>0.8562662716917554</v>
          </cell>
          <cell r="BI118">
            <v>0.85479063742568129</v>
          </cell>
          <cell r="BJ118">
            <v>0.85330213100633712</v>
          </cell>
          <cell r="BK118">
            <v>0.85180069092346156</v>
          </cell>
          <cell r="BL118">
            <v>0.85028625650505729</v>
          </cell>
          <cell r="BM118">
            <v>0.84952303446520228</v>
          </cell>
          <cell r="BN118">
            <v>0.84875653102246151</v>
          </cell>
          <cell r="BO118">
            <v>0.84798673879826125</v>
          </cell>
          <cell r="BP118">
            <v>0.84721365047217145</v>
          </cell>
          <cell r="BQ118">
            <v>0.84643725878283849</v>
          </cell>
          <cell r="BR118">
            <v>0.84565755652892238</v>
          </cell>
          <cell r="BS118">
            <v>0.8448745365700393</v>
          </cell>
          <cell r="BT118">
            <v>0.84408819182770745</v>
          </cell>
          <cell r="BU118">
            <v>0.84329851528629818</v>
          </cell>
          <cell r="BV118">
            <v>0.8425054999939906</v>
          </cell>
          <cell r="BW118">
            <v>0.84170913906373146</v>
          </cell>
          <cell r="BX118">
            <v>0.84090942567419757</v>
          </cell>
          <cell r="BY118">
            <v>0.84010635307076442</v>
          </cell>
          <cell r="BZ118">
            <v>0.83929991456647701</v>
          </cell>
          <cell r="CA118">
            <v>0.83849010354302544</v>
          </cell>
          <cell r="CB118">
            <v>0.83767691345172401</v>
          </cell>
          <cell r="CC118">
            <v>0.83686033781449498</v>
          </cell>
          <cell r="CD118">
            <v>0.83604037022485445</v>
          </cell>
          <cell r="CE118">
            <v>0.83521700434890367</v>
          </cell>
          <cell r="CF118">
            <v>0.83439023392632272</v>
          </cell>
          <cell r="CG118">
            <v>0.8335600527713678</v>
          </cell>
          <cell r="CH118">
            <v>0.83272645477387242</v>
          </cell>
          <cell r="CI118">
            <v>0.83188943390025105</v>
          </cell>
          <cell r="CJ118">
            <v>0.83104898419450746</v>
          </cell>
          <cell r="CK118">
            <v>0.83020509977924406</v>
          </cell>
          <cell r="CL118">
            <v>0.82935777485667606</v>
          </cell>
          <cell r="CM118">
            <v>0.82850700370964814</v>
          </cell>
          <cell r="CN118">
            <v>0.82765278070265302</v>
          </cell>
          <cell r="CO118">
            <v>0.8267951002828543</v>
          </cell>
          <cell r="CP118">
            <v>0.8259339569811105</v>
          </cell>
          <cell r="CQ118">
            <v>0.82506934541300259</v>
          </cell>
          <cell r="CR118">
            <v>0.82420126027986385</v>
          </cell>
          <cell r="CS118">
            <v>0.82332969636981135</v>
          </cell>
          <cell r="CT118">
            <v>0.82245464855878103</v>
          </cell>
          <cell r="CU118">
            <v>0.82157611181156309</v>
          </cell>
          <cell r="CV118">
            <v>0.82069408118284115</v>
          </cell>
          <cell r="CW118">
            <v>0.81980855181823231</v>
          </cell>
          <cell r="CX118">
            <v>0.81891951895532933</v>
          </cell>
          <cell r="CY118">
            <v>0.81802697792474399</v>
          </cell>
          <cell r="CZ118">
            <v>0.81713092415115307</v>
          </cell>
          <cell r="DA118">
            <v>0.81623135315434503</v>
          </cell>
          <cell r="DB118">
            <v>0.81532826055026741</v>
          </cell>
          <cell r="DC118">
            <v>0.81442164205207723</v>
          </cell>
          <cell r="DD118">
            <v>0.81351149347119067</v>
          </cell>
          <cell r="DE118">
            <v>0.8125978107183347</v>
          </cell>
          <cell r="DF118">
            <v>0.81168058980459934</v>
          </cell>
          <cell r="DG118">
            <v>0.81075982684249026</v>
          </cell>
          <cell r="DH118">
            <v>0.80983551804698273</v>
          </cell>
          <cell r="DI118">
            <v>0.80890765973657508</v>
          </cell>
          <cell r="DJ118">
            <v>0.80797624833434323</v>
          </cell>
          <cell r="DL118" t="str">
            <v>.Transportation Freight.Freight.LandATService requested.Transportation Freight.Freight.Land.Heavy</v>
          </cell>
        </row>
        <row r="119">
          <cell r="DL119" t="str">
            <v/>
          </cell>
        </row>
        <row r="120">
          <cell r="DL120" t="str">
            <v/>
          </cell>
        </row>
        <row r="121">
          <cell r="DL121" t="str">
            <v/>
          </cell>
        </row>
        <row r="122">
          <cell r="M122" t="str">
            <v>%</v>
          </cell>
          <cell r="N122">
            <v>0.26462412975784894</v>
          </cell>
          <cell r="O122">
            <v>0.33562673726856207</v>
          </cell>
          <cell r="P122">
            <v>0.35474903222173398</v>
          </cell>
          <cell r="Q122">
            <v>0.40098467000395682</v>
          </cell>
          <cell r="R122">
            <v>0.39687510699253153</v>
          </cell>
          <cell r="S122">
            <v>0.42954631184838998</v>
          </cell>
          <cell r="T122">
            <v>0.42954155178204589</v>
          </cell>
          <cell r="U122">
            <v>0.43016602203811555</v>
          </cell>
          <cell r="V122">
            <v>0.45612317124308938</v>
          </cell>
          <cell r="W122">
            <v>0.4301831477968307</v>
          </cell>
          <cell r="X122">
            <v>0.45065950159110713</v>
          </cell>
          <cell r="Y122">
            <v>0.45088121220218552</v>
          </cell>
          <cell r="Z122">
            <v>0.45305431289851122</v>
          </cell>
          <cell r="AA122">
            <v>0.47200750695470434</v>
          </cell>
          <cell r="AB122">
            <v>0.45369622200050036</v>
          </cell>
          <cell r="AC122">
            <v>0.42942217586780923</v>
          </cell>
          <cell r="AD122">
            <v>0.40766489725694549</v>
          </cell>
          <cell r="AE122">
            <v>0.40027433870030144</v>
          </cell>
          <cell r="AF122">
            <v>0.40648885390635614</v>
          </cell>
          <cell r="AG122">
            <v>0.40277959269487962</v>
          </cell>
          <cell r="AH122">
            <v>0.43312035901683915</v>
          </cell>
          <cell r="AI122">
            <v>0.4359530364547991</v>
          </cell>
          <cell r="AJ122">
            <v>0.44263935085043465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DL122" t="str">
            <v>.Transportation Freight.Freight.Land.Light MediumBCDiesel ExistingMarket share</v>
          </cell>
        </row>
        <row r="123">
          <cell r="M123" t="str">
            <v>%</v>
          </cell>
          <cell r="N123">
            <v>0.68695966244995621</v>
          </cell>
          <cell r="O123">
            <v>0.61935152586683806</v>
          </cell>
          <cell r="P123">
            <v>0.60550330486110349</v>
          </cell>
          <cell r="Q123">
            <v>0.56962144120377423</v>
          </cell>
          <cell r="R123">
            <v>0.57834985103629732</v>
          </cell>
          <cell r="S123">
            <v>0.55095850170857308</v>
          </cell>
          <cell r="T123">
            <v>0.55012872939356616</v>
          </cell>
          <cell r="U123">
            <v>0.53810573108256132</v>
          </cell>
          <cell r="V123">
            <v>0.5087718672075342</v>
          </cell>
          <cell r="W123">
            <v>0.5468033734521146</v>
          </cell>
          <cell r="X123">
            <v>0.50830458156142178</v>
          </cell>
          <cell r="Y123">
            <v>0.50471896747865241</v>
          </cell>
          <cell r="Z123">
            <v>0.5061427244045007</v>
          </cell>
          <cell r="AA123">
            <v>0.49310546974089675</v>
          </cell>
          <cell r="AB123">
            <v>0.51273492722688263</v>
          </cell>
          <cell r="AC123">
            <v>0.55519463269472979</v>
          </cell>
          <cell r="AD123">
            <v>0.58004892636885308</v>
          </cell>
          <cell r="AE123">
            <v>0.58668748110186197</v>
          </cell>
          <cell r="AF123">
            <v>0.57371390752554619</v>
          </cell>
          <cell r="AG123">
            <v>0.57772443640635096</v>
          </cell>
          <cell r="AH123">
            <v>0.54958247629877144</v>
          </cell>
          <cell r="AI123">
            <v>0.54716904551667589</v>
          </cell>
          <cell r="AJ123">
            <v>0.54372307352100269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DL123" t="str">
            <v>.Transportation Freight.Freight.Land.Light MediumBCGasoline ExistingMarket share</v>
          </cell>
        </row>
        <row r="124">
          <cell r="M124" t="str">
            <v>%</v>
          </cell>
          <cell r="N124">
            <v>4.8416207792194799E-2</v>
          </cell>
          <cell r="O124">
            <v>4.5021736864599871E-2</v>
          </cell>
          <cell r="P124">
            <v>3.9747662917162474E-2</v>
          </cell>
          <cell r="Q124">
            <v>2.9393888792268896E-2</v>
          </cell>
          <cell r="R124">
            <v>2.4775041971171197E-2</v>
          </cell>
          <cell r="S124">
            <v>1.9495186443036938E-2</v>
          </cell>
          <cell r="T124">
            <v>2.0329718824387943E-2</v>
          </cell>
          <cell r="U124">
            <v>3.1728246879323185E-2</v>
          </cell>
          <cell r="V124">
            <v>3.5104961549376368E-2</v>
          </cell>
          <cell r="W124">
            <v>2.301347875105475E-2</v>
          </cell>
          <cell r="X124">
            <v>4.1035916847471099E-2</v>
          </cell>
          <cell r="Y124">
            <v>4.4399820319162009E-2</v>
          </cell>
          <cell r="Z124">
            <v>4.0802962696988132E-2</v>
          </cell>
          <cell r="AA124">
            <v>3.4887023304398967E-2</v>
          </cell>
          <cell r="AB124">
            <v>3.3568850772617065E-2</v>
          </cell>
          <cell r="AC124">
            <v>1.5383191437460919E-2</v>
          </cell>
          <cell r="AD124">
            <v>1.2286176374201485E-2</v>
          </cell>
          <cell r="AE124">
            <v>1.3038180197836535E-2</v>
          </cell>
          <cell r="AF124">
            <v>1.9797238568097675E-2</v>
          </cell>
          <cell r="AG124">
            <v>1.9495970898769421E-2</v>
          </cell>
          <cell r="AH124">
            <v>1.7297164684389355E-2</v>
          </cell>
          <cell r="AI124">
            <v>1.6877918028525007E-2</v>
          </cell>
          <cell r="AJ124">
            <v>1.3637575628562715E-2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DL124" t="str">
            <v>.Transportation Freight.Freight.Land.Light MediumBCPropaneMarket share</v>
          </cell>
        </row>
        <row r="125">
          <cell r="DL125" t="str">
            <v/>
          </cell>
        </row>
        <row r="126">
          <cell r="M126" t="str">
            <v>%</v>
          </cell>
          <cell r="N126">
            <v>0.15436599332329606</v>
          </cell>
          <cell r="O126">
            <v>0.21140457698475251</v>
          </cell>
          <cell r="P126">
            <v>0.24679054406323056</v>
          </cell>
          <cell r="Q126">
            <v>0.24232091584645496</v>
          </cell>
          <cell r="R126">
            <v>0.26162498334615458</v>
          </cell>
          <cell r="S126">
            <v>0.28365323263807407</v>
          </cell>
          <cell r="T126">
            <v>0.31687243547278887</v>
          </cell>
          <cell r="U126">
            <v>0.33574167376874153</v>
          </cell>
          <cell r="V126">
            <v>0.34553225030558476</v>
          </cell>
          <cell r="W126">
            <v>0.38203123114671306</v>
          </cell>
          <cell r="X126">
            <v>0.41522536609708971</v>
          </cell>
          <cell r="Y126">
            <v>0.4196678950362378</v>
          </cell>
          <cell r="Z126">
            <v>0.38632213209422284</v>
          </cell>
          <cell r="AA126">
            <v>0.37144314183179278</v>
          </cell>
          <cell r="AB126">
            <v>0.36420169310629374</v>
          </cell>
          <cell r="AC126">
            <v>0.3329415739463456</v>
          </cell>
          <cell r="AD126">
            <v>0.28715817876343619</v>
          </cell>
          <cell r="AE126">
            <v>0.27309720755255629</v>
          </cell>
          <cell r="AF126">
            <v>0.28758285864919236</v>
          </cell>
          <cell r="AG126">
            <v>0.27190795456780426</v>
          </cell>
          <cell r="AH126">
            <v>0.30621394667139074</v>
          </cell>
          <cell r="AI126">
            <v>0.30154322848523663</v>
          </cell>
          <cell r="AJ126">
            <v>0.28717093716538017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DL126" t="str">
            <v>.Transportation Freight.Freight.Land.Light MediumABDiesel ExistingMarket share</v>
          </cell>
        </row>
        <row r="127">
          <cell r="M127" t="str">
            <v>%</v>
          </cell>
          <cell r="N127">
            <v>0.80222480220599146</v>
          </cell>
          <cell r="O127">
            <v>0.75427723579715344</v>
          </cell>
          <cell r="P127">
            <v>0.72705263622884653</v>
          </cell>
          <cell r="Q127">
            <v>0.73547760857689426</v>
          </cell>
          <cell r="R127">
            <v>0.72173783396203717</v>
          </cell>
          <cell r="S127">
            <v>0.70560727627210018</v>
          </cell>
          <cell r="T127">
            <v>0.6684405187035739</v>
          </cell>
          <cell r="U127">
            <v>0.65014421172808623</v>
          </cell>
          <cell r="V127">
            <v>0.64485058433734632</v>
          </cell>
          <cell r="W127">
            <v>0.61079339864923599</v>
          </cell>
          <cell r="X127">
            <v>0.57959233261732335</v>
          </cell>
          <cell r="Y127">
            <v>0.55124039912700362</v>
          </cell>
          <cell r="Z127">
            <v>0.57609363048684048</v>
          </cell>
          <cell r="AA127">
            <v>0.59901950328961617</v>
          </cell>
          <cell r="AB127">
            <v>0.60369777006624237</v>
          </cell>
          <cell r="AC127">
            <v>0.66087152619958867</v>
          </cell>
          <cell r="AD127">
            <v>0.70711247418962231</v>
          </cell>
          <cell r="AE127">
            <v>0.72204549101543747</v>
          </cell>
          <cell r="AF127">
            <v>0.70800857234743242</v>
          </cell>
          <cell r="AG127">
            <v>0.72383724580652664</v>
          </cell>
          <cell r="AH127">
            <v>0.68870146245580155</v>
          </cell>
          <cell r="AI127">
            <v>0.69369205518275256</v>
          </cell>
          <cell r="AJ127">
            <v>0.7082967348545387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DL127" t="str">
            <v>.Transportation Freight.Freight.Land.Light MediumABGasoline ExistingMarket share</v>
          </cell>
        </row>
        <row r="128">
          <cell r="M128" t="str">
            <v>%</v>
          </cell>
          <cell r="N128">
            <v>4.3409204470712504E-2</v>
          </cell>
          <cell r="O128">
            <v>3.4318187218093987E-2</v>
          </cell>
          <cell r="P128">
            <v>2.615681970792294E-2</v>
          </cell>
          <cell r="Q128">
            <v>2.2201475576650753E-2</v>
          </cell>
          <cell r="R128">
            <v>1.663718269180825E-2</v>
          </cell>
          <cell r="S128">
            <v>1.0739491089825748E-2</v>
          </cell>
          <cell r="T128">
            <v>1.4687045823637224E-2</v>
          </cell>
          <cell r="U128">
            <v>1.4114114503172237E-2</v>
          </cell>
          <cell r="V128">
            <v>9.6171653570689131E-3</v>
          </cell>
          <cell r="W128">
            <v>7.1753702040509015E-3</v>
          </cell>
          <cell r="X128">
            <v>5.1823012855869433E-3</v>
          </cell>
          <cell r="Y128">
            <v>2.9091705836758575E-2</v>
          </cell>
          <cell r="Z128">
            <v>3.7584237418936683E-2</v>
          </cell>
          <cell r="AA128">
            <v>2.9537354878591104E-2</v>
          </cell>
          <cell r="AB128">
            <v>3.2100536827463833E-2</v>
          </cell>
          <cell r="AC128">
            <v>6.1868998540657305E-3</v>
          </cell>
          <cell r="AD128">
            <v>5.729347046941502E-3</v>
          </cell>
          <cell r="AE128">
            <v>4.8573014320062446E-3</v>
          </cell>
          <cell r="AF128">
            <v>4.4085690033752734E-3</v>
          </cell>
          <cell r="AG128">
            <v>4.2547996256691034E-3</v>
          </cell>
          <cell r="AH128">
            <v>5.0845908728076594E-3</v>
          </cell>
          <cell r="AI128">
            <v>4.7647163320108099E-3</v>
          </cell>
          <cell r="AJ128">
            <v>4.5323279800810745E-3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DL128" t="str">
            <v>.Transportation Freight.Freight.Land.Light MediumABPropaneMarket share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0.11206682407593001</v>
          </cell>
          <cell r="O130">
            <v>0.11975363864254035</v>
          </cell>
          <cell r="P130">
            <v>0.13059361601187447</v>
          </cell>
          <cell r="Q130">
            <v>0.16319787521415557</v>
          </cell>
          <cell r="R130">
            <v>0.18367077268558499</v>
          </cell>
          <cell r="S130">
            <v>0.19821719977037791</v>
          </cell>
          <cell r="T130">
            <v>0.274104964275175</v>
          </cell>
          <cell r="U130">
            <v>0.26703668477826548</v>
          </cell>
          <cell r="V130">
            <v>0.24733054437591598</v>
          </cell>
          <cell r="W130">
            <v>0.28594094174111445</v>
          </cell>
          <cell r="X130">
            <v>0.2734657037165133</v>
          </cell>
          <cell r="Y130">
            <v>0.30282421578006691</v>
          </cell>
          <cell r="Z130">
            <v>0.26926117130906424</v>
          </cell>
          <cell r="AA130">
            <v>0.28017854788799662</v>
          </cell>
          <cell r="AB130">
            <v>0.27130343183015282</v>
          </cell>
          <cell r="AC130">
            <v>0.25655545811037445</v>
          </cell>
          <cell r="AD130">
            <v>0.2258223422496127</v>
          </cell>
          <cell r="AE130">
            <v>0.22988052662355007</v>
          </cell>
          <cell r="AF130">
            <v>0.23899118534331695</v>
          </cell>
          <cell r="AG130">
            <v>0.21702415279673443</v>
          </cell>
          <cell r="AH130">
            <v>0.24213419125405147</v>
          </cell>
          <cell r="AI130">
            <v>0.23011927405654892</v>
          </cell>
          <cell r="AJ130">
            <v>0.23121701716789536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DL130" t="str">
            <v>.Transportation Freight.Freight.Land.Light MediumSKDiesel ExistingMarket share</v>
          </cell>
        </row>
        <row r="131">
          <cell r="M131" t="str">
            <v>%</v>
          </cell>
          <cell r="N131">
            <v>0.86904128483061138</v>
          </cell>
          <cell r="O131">
            <v>0.86200447959706705</v>
          </cell>
          <cell r="P131">
            <v>0.85880940370528203</v>
          </cell>
          <cell r="Q131">
            <v>0.83013822083729705</v>
          </cell>
          <cell r="R131">
            <v>0.80959817361040942</v>
          </cell>
          <cell r="S131">
            <v>0.79872176263828831</v>
          </cell>
          <cell r="T131">
            <v>0.72236740967829349</v>
          </cell>
          <cell r="U131">
            <v>0.7296524408323295</v>
          </cell>
          <cell r="V131">
            <v>0.74922488286371414</v>
          </cell>
          <cell r="W131">
            <v>0.71115032145752233</v>
          </cell>
          <cell r="X131">
            <v>0.72410566911936658</v>
          </cell>
          <cell r="Y131">
            <v>0.64672736782497053</v>
          </cell>
          <cell r="Z131">
            <v>0.68214847261726641</v>
          </cell>
          <cell r="AA131">
            <v>0.67351696615822865</v>
          </cell>
          <cell r="AB131">
            <v>0.67608677025186581</v>
          </cell>
          <cell r="AC131">
            <v>0.74080729297488834</v>
          </cell>
          <cell r="AD131">
            <v>0.77207066878917729</v>
          </cell>
          <cell r="AE131">
            <v>0.76824144082561019</v>
          </cell>
          <cell r="AF131">
            <v>0.75895284479976322</v>
          </cell>
          <cell r="AG131">
            <v>0.78068475657640457</v>
          </cell>
          <cell r="AH131">
            <v>0.75620756274287815</v>
          </cell>
          <cell r="AI131">
            <v>0.76862710714153049</v>
          </cell>
          <cell r="AJ131">
            <v>0.76753976352938447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DL131" t="str">
            <v>.Transportation Freight.Freight.Land.Light MediumSKGasoline ExistingMarket share</v>
          </cell>
        </row>
        <row r="132">
          <cell r="M132" t="str">
            <v>%</v>
          </cell>
          <cell r="N132">
            <v>1.8891891093458568E-2</v>
          </cell>
          <cell r="O132">
            <v>1.8241881760392653E-2</v>
          </cell>
          <cell r="P132">
            <v>1.0596980282843504E-2</v>
          </cell>
          <cell r="Q132">
            <v>6.6639039485474338E-3</v>
          </cell>
          <cell r="R132">
            <v>6.7310537040056184E-3</v>
          </cell>
          <cell r="S132">
            <v>3.0610375913338039E-3</v>
          </cell>
          <cell r="T132">
            <v>3.5276260465315623E-3</v>
          </cell>
          <cell r="U132">
            <v>3.3108743894050274E-3</v>
          </cell>
          <cell r="V132">
            <v>3.4445727603699128E-3</v>
          </cell>
          <cell r="W132">
            <v>2.9087368013631654E-3</v>
          </cell>
          <cell r="X132">
            <v>2.4286271641200674E-3</v>
          </cell>
          <cell r="Y132">
            <v>5.0448416394962559E-2</v>
          </cell>
          <cell r="Z132">
            <v>4.859035607366935E-2</v>
          </cell>
          <cell r="AA132">
            <v>4.6304485953774677E-2</v>
          </cell>
          <cell r="AB132">
            <v>5.2609797917981371E-2</v>
          </cell>
          <cell r="AC132">
            <v>2.6372489147372669E-3</v>
          </cell>
          <cell r="AD132">
            <v>2.1069889612099768E-3</v>
          </cell>
          <cell r="AE132">
            <v>1.8780325508397366E-3</v>
          </cell>
          <cell r="AF132">
            <v>2.0559698569198037E-3</v>
          </cell>
          <cell r="AG132">
            <v>2.2910906268609477E-3</v>
          </cell>
          <cell r="AH132">
            <v>1.6582460030704071E-3</v>
          </cell>
          <cell r="AI132">
            <v>1.2536188019205419E-3</v>
          </cell>
          <cell r="AJ132">
            <v>1.2432193027201999E-3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DL132" t="str">
            <v>.Transportation Freight.Freight.Land.Light MediumSKPropaneMarket share</v>
          </cell>
        </row>
        <row r="133">
          <cell r="DL133" t="str">
            <v/>
          </cell>
        </row>
        <row r="134">
          <cell r="M134" t="str">
            <v>%</v>
          </cell>
          <cell r="N134">
            <v>0.10506199834867748</v>
          </cell>
          <cell r="O134">
            <v>9.9592807649641277E-2</v>
          </cell>
          <cell r="P134">
            <v>0.11206960203045725</v>
          </cell>
          <cell r="Q134">
            <v>0.13213037739324671</v>
          </cell>
          <cell r="R134">
            <v>0.11635451269944347</v>
          </cell>
          <cell r="S134">
            <v>0.13773892142013586</v>
          </cell>
          <cell r="T134">
            <v>0.1367512910067856</v>
          </cell>
          <cell r="U134">
            <v>0.17205065678730308</v>
          </cell>
          <cell r="V134">
            <v>0.18798826308419708</v>
          </cell>
          <cell r="W134">
            <v>0.18642589377868665</v>
          </cell>
          <cell r="X134">
            <v>0.16261040179798184</v>
          </cell>
          <cell r="Y134">
            <v>0.17234000625416004</v>
          </cell>
          <cell r="Z134">
            <v>0.15029741368187088</v>
          </cell>
          <cell r="AA134">
            <v>0.12121764509442426</v>
          </cell>
          <cell r="AB134">
            <v>0.11941554541567476</v>
          </cell>
          <cell r="AC134">
            <v>0.10288355355816334</v>
          </cell>
          <cell r="AD134">
            <v>0.1066620246483404</v>
          </cell>
          <cell r="AE134">
            <v>9.6493662283729575E-2</v>
          </cell>
          <cell r="AF134">
            <v>9.0670888305112912E-2</v>
          </cell>
          <cell r="AG134">
            <v>8.518074813310493E-2</v>
          </cell>
          <cell r="AH134">
            <v>9.5464106586869879E-2</v>
          </cell>
          <cell r="AI134">
            <v>8.3832731002335584E-2</v>
          </cell>
          <cell r="AJ134">
            <v>8.164780729116243E-2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DL134" t="str">
            <v>.Transportation Freight.Freight.Land.Light MediumMBDiesel ExistingMarket share</v>
          </cell>
        </row>
        <row r="135">
          <cell r="M135" t="str">
            <v>%</v>
          </cell>
          <cell r="N135">
            <v>0.86422307294272738</v>
          </cell>
          <cell r="O135">
            <v>0.87640732795558163</v>
          </cell>
          <cell r="P135">
            <v>0.87270545135104094</v>
          </cell>
          <cell r="Q135">
            <v>0.85105524187609438</v>
          </cell>
          <cell r="R135">
            <v>0.86828590965974095</v>
          </cell>
          <cell r="S135">
            <v>0.85601924291627685</v>
          </cell>
          <cell r="T135">
            <v>0.85261393106104111</v>
          </cell>
          <cell r="U135">
            <v>0.81654975570299604</v>
          </cell>
          <cell r="V135">
            <v>0.73827984377378586</v>
          </cell>
          <cell r="W135">
            <v>0.74160536835848556</v>
          </cell>
          <cell r="X135">
            <v>0.76950177669133391</v>
          </cell>
          <cell r="Y135">
            <v>0.75501371759401503</v>
          </cell>
          <cell r="Z135">
            <v>0.79025126589450756</v>
          </cell>
          <cell r="AA135">
            <v>0.81929185548271566</v>
          </cell>
          <cell r="AB135">
            <v>0.82209076584476148</v>
          </cell>
          <cell r="AC135">
            <v>0.89120229293658382</v>
          </cell>
          <cell r="AD135">
            <v>0.888984522420456</v>
          </cell>
          <cell r="AE135">
            <v>0.89596756638509001</v>
          </cell>
          <cell r="AF135">
            <v>0.90076589598007029</v>
          </cell>
          <cell r="AG135">
            <v>0.9060299753977834</v>
          </cell>
          <cell r="AH135">
            <v>0.89417530862701866</v>
          </cell>
          <cell r="AI135">
            <v>0.90623098967555205</v>
          </cell>
          <cell r="AJ135">
            <v>0.91031906690666797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DL135" t="str">
            <v>.Transportation Freight.Freight.Land.Light MediumMBGasoline ExistingMarket share</v>
          </cell>
        </row>
        <row r="136">
          <cell r="M136" t="str">
            <v>%</v>
          </cell>
          <cell r="N136">
            <v>3.0714928708595157E-2</v>
          </cell>
          <cell r="O136">
            <v>2.3999864394777082E-2</v>
          </cell>
          <cell r="P136">
            <v>1.5224946618501822E-2</v>
          </cell>
          <cell r="Q136">
            <v>1.6814380730658884E-2</v>
          </cell>
          <cell r="R136">
            <v>1.5359577640815525E-2</v>
          </cell>
          <cell r="S136">
            <v>6.2418356635872696E-3</v>
          </cell>
          <cell r="T136">
            <v>1.0634777932173267E-2</v>
          </cell>
          <cell r="U136">
            <v>1.1399587509700826E-2</v>
          </cell>
          <cell r="V136">
            <v>7.3731893142017002E-2</v>
          </cell>
          <cell r="W136">
            <v>7.1968737862827759E-2</v>
          </cell>
          <cell r="X136">
            <v>6.7887821510684287E-2</v>
          </cell>
          <cell r="Y136">
            <v>7.2646276151824951E-2</v>
          </cell>
          <cell r="Z136">
            <v>5.9451320423621556E-2</v>
          </cell>
          <cell r="AA136">
            <v>5.949049942286011E-2</v>
          </cell>
          <cell r="AB136">
            <v>5.8493688739563732E-2</v>
          </cell>
          <cell r="AC136">
            <v>5.9141535052528171E-3</v>
          </cell>
          <cell r="AD136">
            <v>4.3534529312035941E-3</v>
          </cell>
          <cell r="AE136">
            <v>7.5387713311804161E-3</v>
          </cell>
          <cell r="AF136">
            <v>8.5632157148167742E-3</v>
          </cell>
          <cell r="AG136">
            <v>8.7892764691116509E-3</v>
          </cell>
          <cell r="AH136">
            <v>1.036058478611146E-2</v>
          </cell>
          <cell r="AI136">
            <v>9.9362793221123846E-3</v>
          </cell>
          <cell r="AJ136">
            <v>8.0331258021696383E-3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DL136" t="str">
            <v>.Transportation Freight.Freight.Land.Light MediumMBPropaneMarket share</v>
          </cell>
        </row>
        <row r="137">
          <cell r="DL137" t="str">
            <v/>
          </cell>
        </row>
        <row r="138">
          <cell r="M138" t="str">
            <v>%</v>
          </cell>
          <cell r="N138">
            <v>0.21062733291692742</v>
          </cell>
          <cell r="O138">
            <v>0.23407874153231667</v>
          </cell>
          <cell r="P138">
            <v>0.23444114635438429</v>
          </cell>
          <cell r="Q138">
            <v>0.25412063576995225</v>
          </cell>
          <cell r="R138">
            <v>0.2477373496963563</v>
          </cell>
          <cell r="S138">
            <v>0.23868565786747123</v>
          </cell>
          <cell r="T138">
            <v>0.22550148829889979</v>
          </cell>
          <cell r="U138">
            <v>0.23318748429328615</v>
          </cell>
          <cell r="V138">
            <v>0.22479316974490693</v>
          </cell>
          <cell r="W138">
            <v>0.24387347799592626</v>
          </cell>
          <cell r="X138">
            <v>0.26003280386556848</v>
          </cell>
          <cell r="Y138">
            <v>0.26434410427834792</v>
          </cell>
          <cell r="Z138">
            <v>0.26436782594525698</v>
          </cell>
          <cell r="AA138">
            <v>0.2430499949892162</v>
          </cell>
          <cell r="AB138">
            <v>0.23481657357789418</v>
          </cell>
          <cell r="AC138">
            <v>0.21615133994804836</v>
          </cell>
          <cell r="AD138">
            <v>0.19184587898595379</v>
          </cell>
          <cell r="AE138">
            <v>0.20211611267335247</v>
          </cell>
          <cell r="AF138">
            <v>0.21857594334239339</v>
          </cell>
          <cell r="AG138">
            <v>0.2030069285777264</v>
          </cell>
          <cell r="AH138">
            <v>0.24146854509906068</v>
          </cell>
          <cell r="AI138">
            <v>0.24532409056893814</v>
          </cell>
          <cell r="AJ138">
            <v>0.22896107002854896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DL138" t="str">
            <v>.Transportation Freight.Freight.Land.Light MediumONDiesel ExistingMarket share</v>
          </cell>
        </row>
        <row r="139">
          <cell r="M139" t="str">
            <v>%</v>
          </cell>
          <cell r="N139">
            <v>0.76831468990096752</v>
          </cell>
          <cell r="O139">
            <v>0.74417776711988226</v>
          </cell>
          <cell r="P139">
            <v>0.75376192690778587</v>
          </cell>
          <cell r="Q139">
            <v>0.73402038653635426</v>
          </cell>
          <cell r="R139">
            <v>0.73872831726223842</v>
          </cell>
          <cell r="S139">
            <v>0.74911662378867661</v>
          </cell>
          <cell r="T139">
            <v>0.7511746276888801</v>
          </cell>
          <cell r="U139">
            <v>0.71562998227137642</v>
          </cell>
          <cell r="V139">
            <v>0.71591868704834849</v>
          </cell>
          <cell r="W139">
            <v>0.70480410491274603</v>
          </cell>
          <cell r="X139">
            <v>0.6869520413649175</v>
          </cell>
          <cell r="Y139">
            <v>0.67447367252026547</v>
          </cell>
          <cell r="Z139">
            <v>0.66577382220944836</v>
          </cell>
          <cell r="AA139">
            <v>0.69664022969204376</v>
          </cell>
          <cell r="AB139">
            <v>0.70349322094298217</v>
          </cell>
          <cell r="AC139">
            <v>0.76510919539476885</v>
          </cell>
          <cell r="AD139">
            <v>0.78293340995672545</v>
          </cell>
          <cell r="AE139">
            <v>0.77323338845828071</v>
          </cell>
          <cell r="AF139">
            <v>0.76409748386350862</v>
          </cell>
          <cell r="AG139">
            <v>0.77982186944134202</v>
          </cell>
          <cell r="AH139">
            <v>0.73687938854459945</v>
          </cell>
          <cell r="AI139">
            <v>0.73139372898829813</v>
          </cell>
          <cell r="AJ139">
            <v>0.74836378467270759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DL139" t="str">
            <v>.Transportation Freight.Freight.Land.Light MediumONGasoline ExistingMarket share</v>
          </cell>
        </row>
        <row r="140">
          <cell r="M140" t="str">
            <v>%</v>
          </cell>
          <cell r="N140">
            <v>2.1057977182105114E-2</v>
          </cell>
          <cell r="O140">
            <v>2.1743491347801069E-2</v>
          </cell>
          <cell r="P140">
            <v>1.1796926737829838E-2</v>
          </cell>
          <cell r="Q140">
            <v>1.1858977693693484E-2</v>
          </cell>
          <cell r="R140">
            <v>1.3534333041405278E-2</v>
          </cell>
          <cell r="S140">
            <v>1.2197718343852193E-2</v>
          </cell>
          <cell r="T140">
            <v>2.3323884012220075E-2</v>
          </cell>
          <cell r="U140">
            <v>5.1182533435337407E-2</v>
          </cell>
          <cell r="V140">
            <v>5.9288143206744581E-2</v>
          </cell>
          <cell r="W140">
            <v>5.1322417091327677E-2</v>
          </cell>
          <cell r="X140">
            <v>5.3015154769514017E-2</v>
          </cell>
          <cell r="Y140">
            <v>6.1182223201386554E-2</v>
          </cell>
          <cell r="Z140">
            <v>6.9858351845294653E-2</v>
          </cell>
          <cell r="AA140">
            <v>6.0309775318740044E-2</v>
          </cell>
          <cell r="AB140">
            <v>6.1690205479123628E-2</v>
          </cell>
          <cell r="AC140">
            <v>1.8739464657182792E-2</v>
          </cell>
          <cell r="AD140">
            <v>2.5220711057320822E-2</v>
          </cell>
          <cell r="AE140">
            <v>2.4650498868366788E-2</v>
          </cell>
          <cell r="AF140">
            <v>1.7326572794097994E-2</v>
          </cell>
          <cell r="AG140">
            <v>1.7171201980931583E-2</v>
          </cell>
          <cell r="AH140">
            <v>2.1652066356339872E-2</v>
          </cell>
          <cell r="AI140">
            <v>2.3282180442763756E-2</v>
          </cell>
          <cell r="AJ140">
            <v>2.2675145298743482E-2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DL140" t="str">
            <v>.Transportation Freight.Freight.Land.Light MediumONPropaneMarket share</v>
          </cell>
        </row>
        <row r="141">
          <cell r="DL141" t="str">
            <v/>
          </cell>
        </row>
        <row r="142">
          <cell r="M142" t="str">
            <v>%</v>
          </cell>
          <cell r="N142">
            <v>0.24939275116786677</v>
          </cell>
          <cell r="O142">
            <v>0.20957953985081004</v>
          </cell>
          <cell r="P142">
            <v>0.20705898856559329</v>
          </cell>
          <cell r="Q142">
            <v>0.23586585427249618</v>
          </cell>
          <cell r="R142">
            <v>0.24672149155043901</v>
          </cell>
          <cell r="S142">
            <v>0.22623209547054748</v>
          </cell>
          <cell r="T142">
            <v>0.2447488340183688</v>
          </cell>
          <cell r="U142">
            <v>0.25575499112339795</v>
          </cell>
          <cell r="V142">
            <v>0.28937327491398451</v>
          </cell>
          <cell r="W142">
            <v>0.25755117890222912</v>
          </cell>
          <cell r="X142">
            <v>0.28198999336508501</v>
          </cell>
          <cell r="Y142">
            <v>0.27413638493832254</v>
          </cell>
          <cell r="Z142">
            <v>0.26355919735049876</v>
          </cell>
          <cell r="AA142">
            <v>0.26278890850280379</v>
          </cell>
          <cell r="AB142">
            <v>0.23564819332141143</v>
          </cell>
          <cell r="AC142">
            <v>0.23306948529026614</v>
          </cell>
          <cell r="AD142">
            <v>0.22476711644811509</v>
          </cell>
          <cell r="AE142">
            <v>0.24262078092452166</v>
          </cell>
          <cell r="AF142">
            <v>0.23389590350519018</v>
          </cell>
          <cell r="AG142">
            <v>0.21943987509101781</v>
          </cell>
          <cell r="AH142">
            <v>0.24351790594267655</v>
          </cell>
          <cell r="AI142">
            <v>0.23576861386756862</v>
          </cell>
          <cell r="AJ142">
            <v>0.22792672126223398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DL142" t="str">
            <v>.Transportation Freight.Freight.Land.Light MediumQCDiesel ExistingMarket share</v>
          </cell>
        </row>
        <row r="143">
          <cell r="M143" t="str">
            <v>%</v>
          </cell>
          <cell r="N143">
            <v>0.74596906168082389</v>
          </cell>
          <cell r="O143">
            <v>0.78223477043170575</v>
          </cell>
          <cell r="P143">
            <v>0.78928223359498806</v>
          </cell>
          <cell r="Q143">
            <v>0.76169507863649022</v>
          </cell>
          <cell r="R143">
            <v>0.75025709174394006</v>
          </cell>
          <cell r="S143">
            <v>0.77129064472702669</v>
          </cell>
          <cell r="T143">
            <v>0.74997815425961911</v>
          </cell>
          <cell r="U143">
            <v>0.73862250676315366</v>
          </cell>
          <cell r="V143">
            <v>0.70630795790423695</v>
          </cell>
          <cell r="W143">
            <v>0.73910998519353854</v>
          </cell>
          <cell r="X143">
            <v>0.71411361175758126</v>
          </cell>
          <cell r="Y143">
            <v>0.69648482298517489</v>
          </cell>
          <cell r="Z143">
            <v>0.70707543367639492</v>
          </cell>
          <cell r="AA143">
            <v>0.70769566436790021</v>
          </cell>
          <cell r="AB143">
            <v>0.7312199300987835</v>
          </cell>
          <cell r="AC143">
            <v>0.76182331349177079</v>
          </cell>
          <cell r="AD143">
            <v>0.77006763847963577</v>
          </cell>
          <cell r="AE143">
            <v>0.75307973873201273</v>
          </cell>
          <cell r="AF143">
            <v>0.76161221129878809</v>
          </cell>
          <cell r="AG143">
            <v>0.77593863008959751</v>
          </cell>
          <cell r="AH143">
            <v>0.75217560160946828</v>
          </cell>
          <cell r="AI143">
            <v>0.76058497161454486</v>
          </cell>
          <cell r="AJ143">
            <v>0.76875130693992222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DL143" t="str">
            <v>.Transportation Freight.Freight.Land.Light MediumQCGasoline ExistingMarket share</v>
          </cell>
        </row>
        <row r="144">
          <cell r="M144" t="str">
            <v>%</v>
          </cell>
          <cell r="N144">
            <v>4.6381871513093698E-3</v>
          </cell>
          <cell r="O144">
            <v>8.1856897174842347E-3</v>
          </cell>
          <cell r="P144">
            <v>3.6587778394185921E-3</v>
          </cell>
          <cell r="Q144">
            <v>2.4390670910136025E-3</v>
          </cell>
          <cell r="R144">
            <v>3.0214167056209495E-3</v>
          </cell>
          <cell r="S144">
            <v>2.4772598024258574E-3</v>
          </cell>
          <cell r="T144">
            <v>5.2730117220121109E-3</v>
          </cell>
          <cell r="U144">
            <v>5.622502113448391E-3</v>
          </cell>
          <cell r="V144">
            <v>4.3187671817785933E-3</v>
          </cell>
          <cell r="W144">
            <v>3.3388359042323401E-3</v>
          </cell>
          <cell r="X144">
            <v>3.8963948773337309E-3</v>
          </cell>
          <cell r="Y144">
            <v>2.9378792076502513E-2</v>
          </cell>
          <cell r="Z144">
            <v>2.9365368973106376E-2</v>
          </cell>
          <cell r="AA144">
            <v>2.9515427129296001E-2</v>
          </cell>
          <cell r="AB144">
            <v>3.3131876579805097E-2</v>
          </cell>
          <cell r="AC144">
            <v>5.1072012179630422E-3</v>
          </cell>
          <cell r="AD144">
            <v>5.1652450722491361E-3</v>
          </cell>
          <cell r="AE144">
            <v>4.2994803434656115E-3</v>
          </cell>
          <cell r="AF144">
            <v>4.4918851960217276E-3</v>
          </cell>
          <cell r="AG144">
            <v>4.621494819384675E-3</v>
          </cell>
          <cell r="AH144">
            <v>4.3064924478551925E-3</v>
          </cell>
          <cell r="AI144">
            <v>3.6464145178864982E-3</v>
          </cell>
          <cell r="AJ144">
            <v>3.3219717978437702E-3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DL144" t="str">
            <v>.Transportation Freight.Freight.Land.Light MediumQCPropaneMarket share</v>
          </cell>
        </row>
        <row r="145">
          <cell r="DL145" t="str">
            <v/>
          </cell>
        </row>
        <row r="146">
          <cell r="M146" t="str">
            <v>%</v>
          </cell>
          <cell r="N146">
            <v>0.37554094798845994</v>
          </cell>
          <cell r="O146">
            <v>0.38781100178865896</v>
          </cell>
          <cell r="P146">
            <v>0.37166146522453708</v>
          </cell>
          <cell r="Q146">
            <v>0.41305924422309281</v>
          </cell>
          <cell r="R146">
            <v>0.35465769604885639</v>
          </cell>
          <cell r="S146">
            <v>0.39340362727198447</v>
          </cell>
          <cell r="T146">
            <v>0.40683758153777744</v>
          </cell>
          <cell r="U146">
            <v>0.36085146067320845</v>
          </cell>
          <cell r="V146">
            <v>0.31158859032649894</v>
          </cell>
          <cell r="W146">
            <v>0.36778300731007868</v>
          </cell>
          <cell r="X146">
            <v>0.37330579873442576</v>
          </cell>
          <cell r="Y146">
            <v>0.3850128846588789</v>
          </cell>
          <cell r="Z146">
            <v>0.31471116899673734</v>
          </cell>
          <cell r="AA146">
            <v>0.29907439088699794</v>
          </cell>
          <cell r="AB146">
            <v>0.32390518287248704</v>
          </cell>
          <cell r="AC146">
            <v>0.25699033816544742</v>
          </cell>
          <cell r="AD146">
            <v>0.23421778019988243</v>
          </cell>
          <cell r="AE146">
            <v>0.23022536849958444</v>
          </cell>
          <cell r="AF146">
            <v>0.23592906422343099</v>
          </cell>
          <cell r="AG146">
            <v>0.21436653317909499</v>
          </cell>
          <cell r="AH146">
            <v>0.27333247685841711</v>
          </cell>
          <cell r="AI146">
            <v>0.25857898395488432</v>
          </cell>
          <cell r="AJ146">
            <v>0.22187688217592616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DL146" t="str">
            <v>.Transportation Freight.Freight.Land.Light MediumNBDiesel ExistingMarket share</v>
          </cell>
        </row>
        <row r="147">
          <cell r="M147" t="str">
            <v>%</v>
          </cell>
          <cell r="N147">
            <v>0.6175962998981952</v>
          </cell>
          <cell r="O147">
            <v>0.60527994234577831</v>
          </cell>
          <cell r="P147">
            <v>0.62702802589923901</v>
          </cell>
          <cell r="Q147">
            <v>0.58587019353153824</v>
          </cell>
          <cell r="R147">
            <v>0.64429706324993596</v>
          </cell>
          <cell r="S147">
            <v>0.60613855920378801</v>
          </cell>
          <cell r="T147">
            <v>0.59217418105205311</v>
          </cell>
          <cell r="U147">
            <v>0.63809700180303219</v>
          </cell>
          <cell r="V147">
            <v>0.68703625560001458</v>
          </cell>
          <cell r="W147">
            <v>0.63091789797245146</v>
          </cell>
          <cell r="X147">
            <v>0.62586867503621713</v>
          </cell>
          <cell r="Y147">
            <v>0.59231182266019</v>
          </cell>
          <cell r="Z147">
            <v>0.66053997089142269</v>
          </cell>
          <cell r="AA147">
            <v>0.6879144275186525</v>
          </cell>
          <cell r="AB147">
            <v>0.66951001953600675</v>
          </cell>
          <cell r="AC147">
            <v>0.74194663470074174</v>
          </cell>
          <cell r="AD147">
            <v>0.76501362326341416</v>
          </cell>
          <cell r="AE147">
            <v>0.76903219324548633</v>
          </cell>
          <cell r="AF147">
            <v>0.76350139256837468</v>
          </cell>
          <cell r="AG147">
            <v>0.78456841301148184</v>
          </cell>
          <cell r="AH147">
            <v>0.72582486675042601</v>
          </cell>
          <cell r="AI147">
            <v>0.74050547901438035</v>
          </cell>
          <cell r="AJ147">
            <v>0.77713520160226401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DL147" t="str">
            <v>.Transportation Freight.Freight.Land.Light MediumNBGasoline ExistingMarket share</v>
          </cell>
        </row>
        <row r="148">
          <cell r="M148" t="str">
            <v>%</v>
          </cell>
          <cell r="N148">
            <v>6.862752113344861E-3</v>
          </cell>
          <cell r="O148">
            <v>6.9090558655626744E-3</v>
          </cell>
          <cell r="P148">
            <v>1.3105088762239703E-3</v>
          </cell>
          <cell r="Q148">
            <v>1.0705622453689445E-3</v>
          </cell>
          <cell r="R148">
            <v>1.0452407012075948E-3</v>
          </cell>
          <cell r="S148">
            <v>4.5781352422746835E-4</v>
          </cell>
          <cell r="T148">
            <v>9.8823741016951239E-4</v>
          </cell>
          <cell r="U148">
            <v>1.051537523759416E-3</v>
          </cell>
          <cell r="V148">
            <v>1.3751540734865397E-3</v>
          </cell>
          <cell r="W148">
            <v>1.2990947174698064E-3</v>
          </cell>
          <cell r="X148">
            <v>8.2552622935705422E-4</v>
          </cell>
          <cell r="Y148">
            <v>2.2675292680931047E-2</v>
          </cell>
          <cell r="Z148">
            <v>2.4748860111839965E-2</v>
          </cell>
          <cell r="AA148">
            <v>1.3011181594349552E-2</v>
          </cell>
          <cell r="AB148">
            <v>6.5847975915062085E-3</v>
          </cell>
          <cell r="AC148">
            <v>1.0630271338107899E-3</v>
          </cell>
          <cell r="AD148">
            <v>7.6859653670346972E-4</v>
          </cell>
          <cell r="AE148">
            <v>7.424382549292563E-4</v>
          </cell>
          <cell r="AF148">
            <v>5.6954320819435633E-4</v>
          </cell>
          <cell r="AG148">
            <v>1.0650538094232331E-3</v>
          </cell>
          <cell r="AH148">
            <v>8.4265639115688185E-4</v>
          </cell>
          <cell r="AI148">
            <v>9.15537030735325E-4</v>
          </cell>
          <cell r="AJ148">
            <v>9.8791622180982586E-4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DL148" t="str">
            <v>.Transportation Freight.Freight.Land.Light MediumNBPropaneMarket share</v>
          </cell>
        </row>
        <row r="149">
          <cell r="DL149" t="str">
            <v/>
          </cell>
        </row>
        <row r="150">
          <cell r="M150" t="str">
            <v>%</v>
          </cell>
          <cell r="N150">
            <v>0.223663617929477</v>
          </cell>
          <cell r="O150">
            <v>0.25929082054057134</v>
          </cell>
          <cell r="P150">
            <v>0.27351315324952924</v>
          </cell>
          <cell r="Q150">
            <v>0.35257946596303807</v>
          </cell>
          <cell r="R150">
            <v>0.33880410599400995</v>
          </cell>
          <cell r="S150">
            <v>0.28066615684259577</v>
          </cell>
          <cell r="T150">
            <v>0.27871123886895571</v>
          </cell>
          <cell r="U150">
            <v>0.31042557335197962</v>
          </cell>
          <cell r="V150">
            <v>0.29749991902086687</v>
          </cell>
          <cell r="W150">
            <v>0.34418713099029102</v>
          </cell>
          <cell r="X150">
            <v>0.32755769152181941</v>
          </cell>
          <cell r="Y150">
            <v>0.33815830813914732</v>
          </cell>
          <cell r="Z150">
            <v>0.28681811501721005</v>
          </cell>
          <cell r="AA150">
            <v>0.32058951629944654</v>
          </cell>
          <cell r="AB150">
            <v>0.32954290849462181</v>
          </cell>
          <cell r="AC150">
            <v>0.26898896690986285</v>
          </cell>
          <cell r="AD150">
            <v>0.2306020303570562</v>
          </cell>
          <cell r="AE150">
            <v>0.22963551236993107</v>
          </cell>
          <cell r="AF150">
            <v>0.24030368451614906</v>
          </cell>
          <cell r="AG150">
            <v>0.22562425575730086</v>
          </cell>
          <cell r="AH150">
            <v>0.24708727393679536</v>
          </cell>
          <cell r="AI150">
            <v>0.23673129853259825</v>
          </cell>
          <cell r="AJ150">
            <v>0.20855429236204748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DL150" t="str">
            <v>.Transportation Freight.Freight.Land.Light MediumNSDiesel ExistingMarket share</v>
          </cell>
        </row>
        <row r="151">
          <cell r="M151" t="str">
            <v>%</v>
          </cell>
          <cell r="N151">
            <v>0.7721784850097515</v>
          </cell>
          <cell r="O151">
            <v>0.73609751929594724</v>
          </cell>
          <cell r="P151">
            <v>0.72289570048171969</v>
          </cell>
          <cell r="Q151">
            <v>0.64444987984435975</v>
          </cell>
          <cell r="R151">
            <v>0.65827242871610958</v>
          </cell>
          <cell r="S151">
            <v>0.7165353869684189</v>
          </cell>
          <cell r="T151">
            <v>0.71703607480805343</v>
          </cell>
          <cell r="U151">
            <v>0.68538720910042272</v>
          </cell>
          <cell r="V151">
            <v>0.69805843099268861</v>
          </cell>
          <cell r="W151">
            <v>0.65177831385899088</v>
          </cell>
          <cell r="X151">
            <v>0.66852044266359956</v>
          </cell>
          <cell r="Y151">
            <v>0.63628962157739377</v>
          </cell>
          <cell r="Z151">
            <v>0.68622521303064288</v>
          </cell>
          <cell r="AA151">
            <v>0.6696867356089774</v>
          </cell>
          <cell r="AB151">
            <v>0.66648162769719066</v>
          </cell>
          <cell r="AC151">
            <v>0.72875789723649642</v>
          </cell>
          <cell r="AD151">
            <v>0.76750335585252116</v>
          </cell>
          <cell r="AE151">
            <v>0.76892076331343329</v>
          </cell>
          <cell r="AF151">
            <v>0.75784095108245531</v>
          </cell>
          <cell r="AG151">
            <v>0.77255458788804821</v>
          </cell>
          <cell r="AH151">
            <v>0.7510426402682705</v>
          </cell>
          <cell r="AI151">
            <v>0.76105549068713274</v>
          </cell>
          <cell r="AJ151">
            <v>0.78911928561727951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DL151" t="str">
            <v>.Transportation Freight.Freight.Land.Light MediumNSGasoline ExistingMarket share</v>
          </cell>
        </row>
        <row r="152">
          <cell r="M152" t="str">
            <v>%</v>
          </cell>
          <cell r="N152">
            <v>4.1578970607715204E-3</v>
          </cell>
          <cell r="O152">
            <v>4.611660163481357E-3</v>
          </cell>
          <cell r="P152">
            <v>3.591146268751011E-3</v>
          </cell>
          <cell r="Q152">
            <v>2.970654192602229E-3</v>
          </cell>
          <cell r="R152">
            <v>2.9234652898804114E-3</v>
          </cell>
          <cell r="S152">
            <v>2.7984561889853321E-3</v>
          </cell>
          <cell r="T152">
            <v>4.2526863229908063E-3</v>
          </cell>
          <cell r="U152">
            <v>4.1872175475976547E-3</v>
          </cell>
          <cell r="V152">
            <v>4.4416499864445846E-3</v>
          </cell>
          <cell r="W152">
            <v>4.0345551507181554E-3</v>
          </cell>
          <cell r="X152">
            <v>3.9218658145809826E-3</v>
          </cell>
          <cell r="Y152">
            <v>2.555207028345885E-2</v>
          </cell>
          <cell r="Z152">
            <v>2.6956671952147016E-2</v>
          </cell>
          <cell r="AA152">
            <v>9.7237480915760566E-3</v>
          </cell>
          <cell r="AB152">
            <v>3.9754638081874738E-3</v>
          </cell>
          <cell r="AC152">
            <v>2.2531358536407309E-3</v>
          </cell>
          <cell r="AD152">
            <v>1.8946137904226612E-3</v>
          </cell>
          <cell r="AE152">
            <v>1.4437243166356417E-3</v>
          </cell>
          <cell r="AF152">
            <v>1.8553644013956649E-3</v>
          </cell>
          <cell r="AG152">
            <v>1.8211563546509657E-3</v>
          </cell>
          <cell r="AH152">
            <v>1.8700857949340843E-3</v>
          </cell>
          <cell r="AI152">
            <v>2.2132107802690371E-3</v>
          </cell>
          <cell r="AJ152">
            <v>2.3264220206730135E-3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DL152" t="str">
            <v>.Transportation Freight.Freight.Land.Light MediumNSPropaneMarket share</v>
          </cell>
        </row>
        <row r="153">
          <cell r="DL153" t="str">
            <v/>
          </cell>
        </row>
        <row r="154">
          <cell r="M154" t="str">
            <v>%</v>
          </cell>
          <cell r="N154">
            <v>0.26678698586078758</v>
          </cell>
          <cell r="O154">
            <v>0.3128758277552196</v>
          </cell>
          <cell r="P154">
            <v>0.3165905667663525</v>
          </cell>
          <cell r="Q154">
            <v>0.29318047054648116</v>
          </cell>
          <cell r="R154">
            <v>0.2055731563896892</v>
          </cell>
          <cell r="S154">
            <v>0.20224250738354704</v>
          </cell>
          <cell r="T154">
            <v>0.23076154128780479</v>
          </cell>
          <cell r="U154">
            <v>0.21070522980986944</v>
          </cell>
          <cell r="V154">
            <v>0.18924803308000246</v>
          </cell>
          <cell r="W154">
            <v>0.24110505921844236</v>
          </cell>
          <cell r="X154">
            <v>0.19822404072236247</v>
          </cell>
          <cell r="Y154">
            <v>0.25499096825208911</v>
          </cell>
          <cell r="Z154">
            <v>0.24054160286758536</v>
          </cell>
          <cell r="AA154">
            <v>0.23223194846070883</v>
          </cell>
          <cell r="AB154">
            <v>0.26267836986149345</v>
          </cell>
          <cell r="AC154">
            <v>0.27857480386976141</v>
          </cell>
          <cell r="AD154">
            <v>0.26241111025028818</v>
          </cell>
          <cell r="AE154">
            <v>0.19314597511130943</v>
          </cell>
          <cell r="AF154">
            <v>0.22963164264943378</v>
          </cell>
          <cell r="AG154">
            <v>0.20957975175178539</v>
          </cell>
          <cell r="AH154">
            <v>0.22023267082155132</v>
          </cell>
          <cell r="AI154">
            <v>0.19196859687399406</v>
          </cell>
          <cell r="AJ154">
            <v>0.16696926563323991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DL154" t="str">
            <v>.Transportation Freight.Freight.Land.Light MediumPEDiesel ExistingMarket share</v>
          </cell>
        </row>
        <row r="155">
          <cell r="M155" t="str">
            <v>%</v>
          </cell>
          <cell r="N155">
            <v>0.72927498466988694</v>
          </cell>
          <cell r="O155">
            <v>0.68041646135441081</v>
          </cell>
          <cell r="P155">
            <v>0.68340943323364745</v>
          </cell>
          <cell r="Q155">
            <v>0.70681952945351878</v>
          </cell>
          <cell r="R155">
            <v>0.7944268436103108</v>
          </cell>
          <cell r="S155">
            <v>0.79775749261645301</v>
          </cell>
          <cell r="T155">
            <v>0.76923845871219521</v>
          </cell>
          <cell r="U155">
            <v>0.7892947701901305</v>
          </cell>
          <cell r="V155">
            <v>0.81075196691999751</v>
          </cell>
          <cell r="W155">
            <v>0.75889494078155761</v>
          </cell>
          <cell r="X155">
            <v>0.80147914711989288</v>
          </cell>
          <cell r="Y155">
            <v>0.71879232304259721</v>
          </cell>
          <cell r="Z155">
            <v>0.73272731539332492</v>
          </cell>
          <cell r="AA155">
            <v>0.76151778936386427</v>
          </cell>
          <cell r="AB155">
            <v>0.64115375447586798</v>
          </cell>
          <cell r="AC155">
            <v>0.72142519613023859</v>
          </cell>
          <cell r="AD155">
            <v>0.73758888974971182</v>
          </cell>
          <cell r="AE155">
            <v>0.80685402488869051</v>
          </cell>
          <cell r="AF155">
            <v>0.77036835735056619</v>
          </cell>
          <cell r="AG155">
            <v>0.79042024824821455</v>
          </cell>
          <cell r="AH155">
            <v>0.77976732917844871</v>
          </cell>
          <cell r="AI155">
            <v>0.80803140312600596</v>
          </cell>
          <cell r="AJ155">
            <v>0.83303073436676001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DL155" t="str">
            <v>.Transportation Freight.Freight.Land.Light MediumPEGasoline ExistingMarket share</v>
          </cell>
        </row>
        <row r="156">
          <cell r="M156" t="str">
            <v>%</v>
          </cell>
          <cell r="N156">
            <v>3.9380294693254214E-3</v>
          </cell>
          <cell r="O156">
            <v>6.7077108903695892E-3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2.9681215774468583E-4</v>
          </cell>
          <cell r="Y156">
            <v>2.6216708705313674E-2</v>
          </cell>
          <cell r="Z156">
            <v>2.6731081739089779E-2</v>
          </cell>
          <cell r="AA156">
            <v>6.2502621754269017E-3</v>
          </cell>
          <cell r="AB156">
            <v>9.6167875662638513E-2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DL156" t="str">
            <v>.Transportation Freight.Freight.Land.Light MediumPEPropaneMarket share</v>
          </cell>
        </row>
        <row r="157">
          <cell r="DL157" t="str">
            <v/>
          </cell>
        </row>
        <row r="158">
          <cell r="M158" t="str">
            <v>%</v>
          </cell>
          <cell r="N158">
            <v>0.36510068072207458</v>
          </cell>
          <cell r="O158">
            <v>0.35655886269553111</v>
          </cell>
          <cell r="P158">
            <v>0.35461677151647569</v>
          </cell>
          <cell r="Q158">
            <v>0.43134943632427525</v>
          </cell>
          <cell r="R158">
            <v>0.45281462783214926</v>
          </cell>
          <cell r="S158">
            <v>0.39234110270397876</v>
          </cell>
          <cell r="T158">
            <v>0.41143892284935973</v>
          </cell>
          <cell r="U158">
            <v>0.3988808285273629</v>
          </cell>
          <cell r="V158">
            <v>0.39402846316738427</v>
          </cell>
          <cell r="W158">
            <v>0.36322382898348493</v>
          </cell>
          <cell r="X158">
            <v>0.37197495659866497</v>
          </cell>
          <cell r="Y158">
            <v>0.36103442739127461</v>
          </cell>
          <cell r="Z158">
            <v>0.25209556713123904</v>
          </cell>
          <cell r="AA158">
            <v>0.2709477651088516</v>
          </cell>
          <cell r="AB158">
            <v>0.27648466712808278</v>
          </cell>
          <cell r="AC158">
            <v>0.28141127277945038</v>
          </cell>
          <cell r="AD158">
            <v>0.25934957773292483</v>
          </cell>
          <cell r="AE158">
            <v>0.24480534221252093</v>
          </cell>
          <cell r="AF158">
            <v>0.31098696290312072</v>
          </cell>
          <cell r="AG158">
            <v>0.31995131469905874</v>
          </cell>
          <cell r="AH158">
            <v>0.30584949053235</v>
          </cell>
          <cell r="AI158">
            <v>0.28333884447659941</v>
          </cell>
          <cell r="AJ158">
            <v>0.27185053993200248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DL158" t="str">
            <v>.Transportation Freight.Freight.Land.Light MediumNLDiesel ExistingMarket share</v>
          </cell>
        </row>
        <row r="159">
          <cell r="M159" t="str">
            <v>%</v>
          </cell>
          <cell r="N159">
            <v>0.63310745701172277</v>
          </cell>
          <cell r="O159">
            <v>0.64173555406946292</v>
          </cell>
          <cell r="P159">
            <v>0.6448211412324395</v>
          </cell>
          <cell r="Q159">
            <v>0.56817533499625805</v>
          </cell>
          <cell r="R159">
            <v>0.54674188604837948</v>
          </cell>
          <cell r="S159">
            <v>0.60730347891238501</v>
          </cell>
          <cell r="T159">
            <v>0.58748515035333193</v>
          </cell>
          <cell r="U159">
            <v>0.60019678916738806</v>
          </cell>
          <cell r="V159">
            <v>0.60488804602990154</v>
          </cell>
          <cell r="W159">
            <v>0.63608324196778421</v>
          </cell>
          <cell r="X159">
            <v>0.62734819471660475</v>
          </cell>
          <cell r="Y159">
            <v>0.61637948137549148</v>
          </cell>
          <cell r="Z159">
            <v>0.72249423295646997</v>
          </cell>
          <cell r="AA159">
            <v>0.71452823893354733</v>
          </cell>
          <cell r="AB159">
            <v>0.70396959739602105</v>
          </cell>
          <cell r="AC159">
            <v>0.71758136582194265</v>
          </cell>
          <cell r="AD159">
            <v>0.7397532753709436</v>
          </cell>
          <cell r="AE159">
            <v>0.7541941158538491</v>
          </cell>
          <cell r="AF159">
            <v>0.68791833410414294</v>
          </cell>
          <cell r="AG159">
            <v>0.67897822683619224</v>
          </cell>
          <cell r="AH159">
            <v>0.69339412882166007</v>
          </cell>
          <cell r="AI159">
            <v>0.71617304086824807</v>
          </cell>
          <cell r="AJ159">
            <v>0.72769475140008655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DL159" t="str">
            <v>.Transportation Freight.Freight.Land.Light MediumNLGasoline ExistingMarket share</v>
          </cell>
        </row>
        <row r="160">
          <cell r="M160" t="str">
            <v>%</v>
          </cell>
          <cell r="N160">
            <v>1.7918622662026484E-3</v>
          </cell>
          <cell r="O160">
            <v>1.7055832350059141E-3</v>
          </cell>
          <cell r="P160">
            <v>5.6208725108475299E-4</v>
          </cell>
          <cell r="Q160">
            <v>4.7522867946669933E-4</v>
          </cell>
          <cell r="R160">
            <v>4.4348611947131467E-4</v>
          </cell>
          <cell r="S160">
            <v>3.5541838363628564E-4</v>
          </cell>
          <cell r="T160">
            <v>1.0759267973083908E-3</v>
          </cell>
          <cell r="U160">
            <v>9.2238230524910314E-4</v>
          </cell>
          <cell r="V160">
            <v>1.0834908027141932E-3</v>
          </cell>
          <cell r="W160">
            <v>6.9292904873086147E-4</v>
          </cell>
          <cell r="X160">
            <v>6.7684868473028015E-4</v>
          </cell>
          <cell r="Y160">
            <v>2.2586091233233851E-2</v>
          </cell>
          <cell r="Z160">
            <v>2.5410199912290987E-2</v>
          </cell>
          <cell r="AA160">
            <v>1.4523995957601121E-2</v>
          </cell>
          <cell r="AB160">
            <v>1.9545735475896109E-2</v>
          </cell>
          <cell r="AC160">
            <v>1.0073613986070207E-3</v>
          </cell>
          <cell r="AD160">
            <v>8.9714689613162868E-4</v>
          </cell>
          <cell r="AE160">
            <v>1.0005419336299726E-3</v>
          </cell>
          <cell r="AF160">
            <v>1.094702992736396E-3</v>
          </cell>
          <cell r="AG160">
            <v>1.0704584647489579E-3</v>
          </cell>
          <cell r="AH160">
            <v>7.5638064598992916E-4</v>
          </cell>
          <cell r="AI160">
            <v>4.8811465515252728E-4</v>
          </cell>
          <cell r="AJ160">
            <v>4.5470866791097464E-4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DL160" t="str">
            <v>.Transportation Freight.Freight.Land.Light MediumNLPropaneMarket share</v>
          </cell>
        </row>
        <row r="161">
          <cell r="DL161" t="str">
            <v/>
          </cell>
        </row>
        <row r="162">
          <cell r="M162" t="str">
            <v>%</v>
          </cell>
          <cell r="N162">
            <v>0.31015857355838428</v>
          </cell>
          <cell r="O162">
            <v>0.33105721236438329</v>
          </cell>
          <cell r="P162">
            <v>0.32878783123266847</v>
          </cell>
          <cell r="Q162">
            <v>0.38587229024782749</v>
          </cell>
          <cell r="R162">
            <v>0.35903329296212716</v>
          </cell>
          <cell r="S162">
            <v>0.33982208812495768</v>
          </cell>
          <cell r="T162">
            <v>0.35002435526871017</v>
          </cell>
          <cell r="U162">
            <v>0.34239682090420087</v>
          </cell>
          <cell r="V162">
            <v>0.31989093974111116</v>
          </cell>
          <cell r="W162">
            <v>0.3501285786072908</v>
          </cell>
          <cell r="X162">
            <v>0.34601189520046849</v>
          </cell>
          <cell r="Y162">
            <v>0.35549442420400762</v>
          </cell>
          <cell r="Z162">
            <v>0.2850276143738813</v>
          </cell>
          <cell r="AA162">
            <v>0.29550518972165363</v>
          </cell>
          <cell r="AB162">
            <v>0.30765083756395495</v>
          </cell>
          <cell r="AC162">
            <v>0.26955400627141329</v>
          </cell>
          <cell r="AD162">
            <v>0.24137147349886195</v>
          </cell>
          <cell r="AE162">
            <v>0.23186411524097253</v>
          </cell>
          <cell r="AF162">
            <v>0.25716462055362599</v>
          </cell>
          <cell r="AG162">
            <v>0.24606262470365928</v>
          </cell>
          <cell r="AH162">
            <v>0.26844528354076419</v>
          </cell>
          <cell r="AI162">
            <v>0.25203567678598487</v>
          </cell>
          <cell r="AJ162">
            <v>0.22593586836568216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DL162" t="str">
            <v>.Transportation Freight.Freight.Land.Light MediumATDiesel ExistingMarket share</v>
          </cell>
        </row>
        <row r="163">
          <cell r="M163" t="str">
            <v>%</v>
          </cell>
          <cell r="N163">
            <v>0.68518473580679062</v>
          </cell>
          <cell r="O163">
            <v>0.66385218856601891</v>
          </cell>
          <cell r="P163">
            <v>0.66932727212971599</v>
          </cell>
          <cell r="Q163">
            <v>0.61252471401813946</v>
          </cell>
          <cell r="R163">
            <v>0.63937692049892281</v>
          </cell>
          <cell r="S163">
            <v>0.65891945423749143</v>
          </cell>
          <cell r="T163">
            <v>0.64784774337932349</v>
          </cell>
          <cell r="U163">
            <v>0.65552997029801674</v>
          </cell>
          <cell r="V163">
            <v>0.67776750476437619</v>
          </cell>
          <cell r="W163">
            <v>0.64778369074495645</v>
          </cell>
          <cell r="X163">
            <v>0.65211272569201439</v>
          </cell>
          <cell r="Y163">
            <v>0.62064645903307003</v>
          </cell>
          <cell r="Z163">
            <v>0.68916308566879536</v>
          </cell>
          <cell r="AA163">
            <v>0.6927079367390736</v>
          </cell>
          <cell r="AB163">
            <v>0.67706494679604234</v>
          </cell>
          <cell r="AC163">
            <v>0.72903773694329921</v>
          </cell>
          <cell r="AD163">
            <v>0.75748285078773037</v>
          </cell>
          <cell r="AE163">
            <v>0.76710913385474766</v>
          </cell>
          <cell r="AF163">
            <v>0.74166623852186264</v>
          </cell>
          <cell r="AG163">
            <v>0.75264186677396205</v>
          </cell>
          <cell r="AH163">
            <v>0.73039681855891214</v>
          </cell>
          <cell r="AI163">
            <v>0.74670369597252129</v>
          </cell>
          <cell r="AJ163">
            <v>0.77273836001347407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.Transportation Freight.Freight.Land.Light MediumATGasoline ExistingMarket share</v>
          </cell>
        </row>
        <row r="164">
          <cell r="M164" t="str">
            <v>%</v>
          </cell>
          <cell r="N164">
            <v>4.6566906348251003E-3</v>
          </cell>
          <cell r="O164">
            <v>5.0905990695977454E-3</v>
          </cell>
          <cell r="P164">
            <v>1.8848966376154852E-3</v>
          </cell>
          <cell r="Q164">
            <v>1.602995734033108E-3</v>
          </cell>
          <cell r="R164">
            <v>1.5897865389500332E-3</v>
          </cell>
          <cell r="S164">
            <v>1.2584576375509471E-3</v>
          </cell>
          <cell r="T164">
            <v>2.1279013519663881E-3</v>
          </cell>
          <cell r="U164">
            <v>2.0732087977823888E-3</v>
          </cell>
          <cell r="V164">
            <v>2.3415554945126482E-3</v>
          </cell>
          <cell r="W164">
            <v>2.0877306477526947E-3</v>
          </cell>
          <cell r="X164">
            <v>1.8753791075171167E-3</v>
          </cell>
          <cell r="Y164">
            <v>2.3859116762922294E-2</v>
          </cell>
          <cell r="Z164">
            <v>2.5809299957323395E-2</v>
          </cell>
          <cell r="AA164">
            <v>1.1786873539272769E-2</v>
          </cell>
          <cell r="AB164">
            <v>1.5284215640002707E-2</v>
          </cell>
          <cell r="AC164">
            <v>1.4082567852875538E-3</v>
          </cell>
          <cell r="AD164">
            <v>1.1456757134076234E-3</v>
          </cell>
          <cell r="AE164">
            <v>1.0267509042798384E-3</v>
          </cell>
          <cell r="AF164">
            <v>1.1691409245113693E-3</v>
          </cell>
          <cell r="AG164">
            <v>1.2955085223786966E-3</v>
          </cell>
          <cell r="AH164">
            <v>1.1578979003237233E-3</v>
          </cell>
          <cell r="AI164">
            <v>1.2606272414938946E-3</v>
          </cell>
          <cell r="AJ164">
            <v>1.3257716208437964E-3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.Transportation Freight.Freight.Land.Light MediumATPropaneMarket share</v>
          </cell>
        </row>
        <row r="165">
          <cell r="DL165" t="str">
            <v/>
          </cell>
        </row>
        <row r="166">
          <cell r="M166" t="str">
            <v>%</v>
          </cell>
          <cell r="DL166" t="str">
            <v>.Transportation Freight.Freight.Land.Light MediumDiesel StandardMarket share</v>
          </cell>
        </row>
        <row r="167">
          <cell r="M167" t="str">
            <v>%</v>
          </cell>
          <cell r="DL167" t="str">
            <v>.Transportation Freight.Freight.Land.Light MediumDiesel EfficientMarket share</v>
          </cell>
        </row>
        <row r="168">
          <cell r="M168" t="str">
            <v>%</v>
          </cell>
          <cell r="DL168" t="str">
            <v>.Transportation Freight.Freight.Land.Light MediumGasoline StandardMarket share</v>
          </cell>
        </row>
        <row r="169">
          <cell r="M169" t="str">
            <v>%</v>
          </cell>
          <cell r="DL169" t="str">
            <v>.Transportation Freight.Freight.Land.Light MediumGasoline EfficientMarket share</v>
          </cell>
        </row>
        <row r="170">
          <cell r="M170" t="str">
            <v>%</v>
          </cell>
          <cell r="DL170" t="str">
            <v>.Transportation Freight.Freight.Land.Light MediumBiodieselMarket share</v>
          </cell>
        </row>
        <row r="171">
          <cell r="M171" t="str">
            <v>%</v>
          </cell>
          <cell r="DL171" t="str">
            <v>.Transportation Freight.Freight.Land.Light MediumHydrogenMarket share</v>
          </cell>
        </row>
        <row r="172">
          <cell r="M172" t="str">
            <v>%</v>
          </cell>
          <cell r="DL172" t="str">
            <v>.Transportation Freight.Freight.Land.Light MediumElectricMarket share</v>
          </cell>
        </row>
        <row r="173">
          <cell r="M173" t="str">
            <v>%</v>
          </cell>
          <cell r="DL173" t="str">
            <v>.Transportation Freight.Freight.Land.Light MediumPlug-in HybridMarket share</v>
          </cell>
        </row>
        <row r="174">
          <cell r="DL174" t="str">
            <v/>
          </cell>
        </row>
        <row r="175">
          <cell r="L175" t="str">
            <v>Light Medium</v>
          </cell>
          <cell r="M175" t="str">
            <v>k*tkm</v>
          </cell>
          <cell r="N175">
            <v>17.201679342481214</v>
          </cell>
          <cell r="O175">
            <v>17.812386964033177</v>
          </cell>
          <cell r="P175">
            <v>17.374634051607931</v>
          </cell>
          <cell r="Q175">
            <v>18.615428512762115</v>
          </cell>
          <cell r="R175">
            <v>19.194512766151615</v>
          </cell>
          <cell r="S175">
            <v>18.15918283765302</v>
          </cell>
          <cell r="T175">
            <v>20.190985863111841</v>
          </cell>
          <cell r="U175">
            <v>19.759351277275922</v>
          </cell>
          <cell r="V175">
            <v>18.632206666831586</v>
          </cell>
          <cell r="W175">
            <v>17.858866357841165</v>
          </cell>
          <cell r="X175">
            <v>19.344942110175872</v>
          </cell>
          <cell r="Y175">
            <v>18.796461200733248</v>
          </cell>
          <cell r="Z175">
            <v>18.73861986422931</v>
          </cell>
          <cell r="AA175">
            <v>18.846724220310819</v>
          </cell>
          <cell r="AB175">
            <v>17.827563588675968</v>
          </cell>
          <cell r="AC175">
            <v>16.977808285447225</v>
          </cell>
          <cell r="AD175">
            <v>16.611160342606265</v>
          </cell>
          <cell r="AE175">
            <v>16.459914518328439</v>
          </cell>
          <cell r="AF175">
            <v>16.604455119686449</v>
          </cell>
          <cell r="AG175">
            <v>16.540602906316856</v>
          </cell>
          <cell r="AH175">
            <v>13.992730314967783</v>
          </cell>
          <cell r="AI175">
            <v>15.178110868201712</v>
          </cell>
          <cell r="AJ175">
            <v>15.527845475979646</v>
          </cell>
          <cell r="AK175">
            <v>15.372567021219849</v>
          </cell>
          <cell r="AL175">
            <v>15.218841351007651</v>
          </cell>
          <cell r="AM175">
            <v>15.218841351007651</v>
          </cell>
          <cell r="AN175">
            <v>15.218841351007651</v>
          </cell>
          <cell r="AO175">
            <v>15.157782379124587</v>
          </cell>
          <cell r="AP175">
            <v>15.115186916016636</v>
          </cell>
          <cell r="AQ175">
            <v>15.094540901309717</v>
          </cell>
          <cell r="AR175">
            <v>15.069802905113686</v>
          </cell>
          <cell r="AS175">
            <v>15.040170819757327</v>
          </cell>
          <cell r="AT175">
            <v>15.016758243198501</v>
          </cell>
          <cell r="AU175">
            <v>14.997149557580242</v>
          </cell>
          <cell r="AV175">
            <v>14.977746824283077</v>
          </cell>
          <cell r="AW175">
            <v>14.959403198897665</v>
          </cell>
          <cell r="AX175">
            <v>14.943301797322279</v>
          </cell>
          <cell r="AY175">
            <v>14.928653683139329</v>
          </cell>
          <cell r="AZ175">
            <v>14.914992094679763</v>
          </cell>
          <cell r="BA175">
            <v>14.90247273613635</v>
          </cell>
          <cell r="BB175">
            <v>14.891112669000041</v>
          </cell>
          <cell r="BC175">
            <v>14.880696736053602</v>
          </cell>
          <cell r="BD175">
            <v>14.871123849377625</v>
          </cell>
          <cell r="BE175">
            <v>14.86236569560656</v>
          </cell>
          <cell r="BF175">
            <v>14.854357249622293</v>
          </cell>
          <cell r="BG175">
            <v>14.84701705963562</v>
          </cell>
          <cell r="BH175">
            <v>14.840290277197012</v>
          </cell>
          <cell r="BI175">
            <v>14.834131238592175</v>
          </cell>
          <cell r="BJ175">
            <v>14.828490786988512</v>
          </cell>
          <cell r="BK175">
            <v>14.823322902045355</v>
          </cell>
          <cell r="BL175">
            <v>14.818588610042765</v>
          </cell>
          <cell r="BM175">
            <v>14.814252086344412</v>
          </cell>
          <cell r="BN175">
            <v>14.810279453833406</v>
          </cell>
          <cell r="BO175">
            <v>14.806639871990772</v>
          </cell>
          <cell r="BP175">
            <v>14.803305519782734</v>
          </cell>
          <cell r="BQ175">
            <v>14.800250793709424</v>
          </cell>
          <cell r="BR175">
            <v>14.797452123536313</v>
          </cell>
          <cell r="BS175">
            <v>14.794887990970329</v>
          </cell>
          <cell r="BT175">
            <v>14.792538734285182</v>
          </cell>
          <cell r="BU175">
            <v>14.79038631707976</v>
          </cell>
          <cell r="BV175">
            <v>14.788414210863694</v>
          </cell>
          <cell r="BW175">
            <v>14.786607290852738</v>
          </cell>
          <cell r="BX175">
            <v>14.78495170707728</v>
          </cell>
          <cell r="BY175">
            <v>14.783434768661875</v>
          </cell>
          <cell r="BZ175">
            <v>14.782044851098549</v>
          </cell>
          <cell r="CA175">
            <v>14.780771308376798</v>
          </cell>
          <cell r="CB175">
            <v>14.779604388312377</v>
          </cell>
          <cell r="CC175">
            <v>14.778535156659522</v>
          </cell>
          <cell r="CD175">
            <v>14.777555429139229</v>
          </cell>
          <cell r="CE175">
            <v>14.776657708377302</v>
          </cell>
          <cell r="CF175">
            <v>14.775835125769103</v>
          </cell>
          <cell r="CG175">
            <v>14.77508138862191</v>
          </cell>
          <cell r="CH175">
            <v>14.774390731878578</v>
          </cell>
          <cell r="CI175">
            <v>14.773757873759635</v>
          </cell>
          <cell r="CJ175">
            <v>14.773177975128791</v>
          </cell>
          <cell r="CK175">
            <v>14.77264660234399</v>
          </cell>
          <cell r="CL175">
            <v>14.772159693237946</v>
          </cell>
          <cell r="CM175">
            <v>14.771713525939782</v>
          </cell>
          <cell r="CN175">
            <v>14.771304690323944</v>
          </cell>
          <cell r="CO175">
            <v>14.770930061868539</v>
          </cell>
          <cell r="CP175">
            <v>14.770586777709058</v>
          </cell>
          <cell r="CQ175">
            <v>14.770272214701629</v>
          </cell>
          <cell r="CR175">
            <v>14.769983969330298</v>
          </cell>
          <cell r="CS175">
            <v>14.769719839302386</v>
          </cell>
          <cell r="CT175">
            <v>14.769477806688236</v>
          </cell>
          <cell r="CU175">
            <v>14.769256022475616</v>
          </cell>
          <cell r="CV175">
            <v>14.769052792420229</v>
          </cell>
          <cell r="CW175">
            <v>14.768866564083085</v>
          </cell>
          <cell r="CX175">
            <v>14.768695914954758</v>
          </cell>
          <cell r="CY175">
            <v>14.768539541575308</v>
          </cell>
          <cell r="CZ175">
            <v>14.768396249566219</v>
          </cell>
          <cell r="DA175">
            <v>14.768264944497771</v>
          </cell>
          <cell r="DB175">
            <v>14.768144623521625</v>
          </cell>
          <cell r="DC175">
            <v>14.76803436770448</v>
          </cell>
          <cell r="DD175">
            <v>14.767933335003935</v>
          </cell>
          <cell r="DE175">
            <v>14.767840753832695</v>
          </cell>
          <cell r="DF175">
            <v>14.76775591716178</v>
          </cell>
          <cell r="DG175">
            <v>14.767678177117538</v>
          </cell>
          <cell r="DH175">
            <v>14.767606940031072</v>
          </cell>
          <cell r="DI175">
            <v>14.767541661902168</v>
          </cell>
          <cell r="DJ175">
            <v>14.767481844242965</v>
          </cell>
          <cell r="DL175" t="str">
            <v>.Transportation Freight.Freight.Land.Light MediumCANOutput</v>
          </cell>
        </row>
        <row r="176">
          <cell r="L176" t="str">
            <v>Light Medium</v>
          </cell>
          <cell r="M176" t="str">
            <v>k*tkm</v>
          </cell>
          <cell r="N176">
            <v>18.050576227414926</v>
          </cell>
          <cell r="O176">
            <v>18.346293742484594</v>
          </cell>
          <cell r="P176">
            <v>17.911833989345606</v>
          </cell>
          <cell r="Q176">
            <v>20.045278834553564</v>
          </cell>
          <cell r="R176">
            <v>21.115946783677174</v>
          </cell>
          <cell r="S176">
            <v>21.453705676674542</v>
          </cell>
          <cell r="T176">
            <v>23.143124707268932</v>
          </cell>
          <cell r="U176">
            <v>19.429284504558165</v>
          </cell>
          <cell r="V176">
            <v>19.098688336985685</v>
          </cell>
          <cell r="W176">
            <v>17.915276036583542</v>
          </cell>
          <cell r="X176">
            <v>19.309768444090999</v>
          </cell>
          <cell r="Y176">
            <v>18.05680870570723</v>
          </cell>
          <cell r="Z176">
            <v>18.848643761515191</v>
          </cell>
          <cell r="AA176">
            <v>19.130561083704553</v>
          </cell>
          <cell r="AB176">
            <v>18.300565534825839</v>
          </cell>
          <cell r="AC176">
            <v>17.458893403531921</v>
          </cell>
          <cell r="AD176">
            <v>17.666714216368781</v>
          </cell>
          <cell r="AE176">
            <v>17.1609645464927</v>
          </cell>
          <cell r="AF176">
            <v>17.800927170128976</v>
          </cell>
          <cell r="AG176">
            <v>16.70978478730353</v>
          </cell>
          <cell r="AH176">
            <v>15.110107535717614</v>
          </cell>
          <cell r="AI176">
            <v>16.896031360427049</v>
          </cell>
          <cell r="AJ176">
            <v>17.362956429718594</v>
          </cell>
          <cell r="AK176">
            <v>17.276663951063274</v>
          </cell>
          <cell r="AL176">
            <v>17.276663951063274</v>
          </cell>
          <cell r="AM176">
            <v>17.276663951063274</v>
          </cell>
          <cell r="AN176">
            <v>17.276663951063274</v>
          </cell>
          <cell r="AO176">
            <v>17.259456987681496</v>
          </cell>
          <cell r="AP176">
            <v>17.256017652056858</v>
          </cell>
          <cell r="AQ176">
            <v>17.251891353977211</v>
          </cell>
          <cell r="AR176">
            <v>17.246941098691348</v>
          </cell>
          <cell r="AS176">
            <v>17.241002667274177</v>
          </cell>
          <cell r="AT176">
            <v>17.237314171696607</v>
          </cell>
          <cell r="AU176">
            <v>17.233575909011059</v>
          </cell>
          <cell r="AV176">
            <v>17.229915154026539</v>
          </cell>
          <cell r="AW176">
            <v>17.226511982558371</v>
          </cell>
          <cell r="AX176">
            <v>17.223615307435228</v>
          </cell>
          <cell r="AY176">
            <v>17.220876841273757</v>
          </cell>
          <cell r="AZ176">
            <v>17.218338150868853</v>
          </cell>
          <cell r="BA176">
            <v>17.216023683853223</v>
          </cell>
          <cell r="BB176">
            <v>17.213926790528109</v>
          </cell>
          <cell r="BC176">
            <v>17.211989741235449</v>
          </cell>
          <cell r="BD176">
            <v>17.210212871662609</v>
          </cell>
          <cell r="BE176">
            <v>17.208588275994494</v>
          </cell>
          <cell r="BF176">
            <v>17.207101579819465</v>
          </cell>
          <cell r="BG176">
            <v>17.205736862450308</v>
          </cell>
          <cell r="BH176">
            <v>17.20448655930986</v>
          </cell>
          <cell r="BI176">
            <v>17.203341525495841</v>
          </cell>
          <cell r="BJ176">
            <v>17.202292367374408</v>
          </cell>
          <cell r="BK176">
            <v>17.201330686192623</v>
          </cell>
          <cell r="BL176">
            <v>17.200449586354399</v>
          </cell>
          <cell r="BM176">
            <v>17.19964230544182</v>
          </cell>
          <cell r="BN176">
            <v>17.198902556889312</v>
          </cell>
          <cell r="BO176">
            <v>17.1982246749543</v>
          </cell>
          <cell r="BP176">
            <v>17.197603540011453</v>
          </cell>
          <cell r="BQ176">
            <v>17.197034387255368</v>
          </cell>
          <cell r="BR176">
            <v>17.196512851071475</v>
          </cell>
          <cell r="BS176">
            <v>17.196034949753976</v>
          </cell>
          <cell r="BT176">
            <v>17.195597038171265</v>
          </cell>
          <cell r="BU176">
            <v>17.195195765896734</v>
          </cell>
          <cell r="BV176">
            <v>17.194828065214832</v>
          </cell>
          <cell r="BW176">
            <v>17.194491127851549</v>
          </cell>
          <cell r="BX176">
            <v>17.194182380103573</v>
          </cell>
          <cell r="BY176">
            <v>17.193899462456177</v>
          </cell>
          <cell r="BZ176">
            <v>17.193640213495314</v>
          </cell>
          <cell r="CA176">
            <v>17.193402652998682</v>
          </cell>
          <cell r="CB176">
            <v>17.193184966296784</v>
          </cell>
          <cell r="CC176">
            <v>17.192985490478584</v>
          </cell>
          <cell r="CD176">
            <v>17.192802701913202</v>
          </cell>
          <cell r="CE176">
            <v>17.192635204492319</v>
          </cell>
          <cell r="CF176">
            <v>17.192481718901814</v>
          </cell>
          <cell r="CG176">
            <v>17.192341072874623</v>
          </cell>
          <cell r="CH176">
            <v>17.192212192252303</v>
          </cell>
          <cell r="CI176">
            <v>17.192094092753965</v>
          </cell>
          <cell r="CJ176">
            <v>17.19198587244999</v>
          </cell>
          <cell r="CK176">
            <v>17.191886704875717</v>
          </cell>
          <cell r="CL176">
            <v>17.191795832716938</v>
          </cell>
          <cell r="CM176">
            <v>17.191712562019877</v>
          </cell>
          <cell r="CN176">
            <v>17.191636256889108</v>
          </cell>
          <cell r="CO176">
            <v>17.19156633463011</v>
          </cell>
          <cell r="CP176">
            <v>17.191502261297401</v>
          </cell>
          <cell r="CQ176">
            <v>17.191443547615069</v>
          </cell>
          <cell r="CR176">
            <v>17.191389745239253</v>
          </cell>
          <cell r="CS176">
            <v>17.191340443333452</v>
          </cell>
          <cell r="CT176">
            <v>17.191295265430298</v>
          </cell>
          <cell r="CU176">
            <v>17.191253866555961</v>
          </cell>
          <cell r="CV176">
            <v>17.191215930595281</v>
          </cell>
          <cell r="CW176">
            <v>17.191181167877371</v>
          </cell>
          <cell r="CX176">
            <v>17.191149312963233</v>
          </cell>
          <cell r="CY176">
            <v>17.191120122618514</v>
          </cell>
          <cell r="CZ176">
            <v>17.191093373955884</v>
          </cell>
          <cell r="DA176">
            <v>17.191068862732848</v>
          </cell>
          <cell r="DB176">
            <v>17.191046401791983</v>
          </cell>
          <cell r="DC176">
            <v>17.191025819631658</v>
          </cell>
          <cell r="DD176">
            <v>17.191006959096363</v>
          </cell>
          <cell r="DE176">
            <v>17.190989676176585</v>
          </cell>
          <cell r="DF176">
            <v>17.190973838909102</v>
          </cell>
          <cell r="DG176">
            <v>17.190959326369281</v>
          </cell>
          <cell r="DH176">
            <v>17.190946027747668</v>
          </cell>
          <cell r="DI176">
            <v>17.190933841503846</v>
          </cell>
          <cell r="DJ176">
            <v>17.190922674591061</v>
          </cell>
          <cell r="DL176" t="str">
            <v>.Transportation Freight.Freight.Land.Light MediumBCOutput</v>
          </cell>
        </row>
        <row r="177">
          <cell r="L177" t="str">
            <v>Light Medium</v>
          </cell>
          <cell r="M177" t="str">
            <v>k*tkm</v>
          </cell>
          <cell r="N177">
            <v>15.056385618452049</v>
          </cell>
          <cell r="O177">
            <v>17.954803634374997</v>
          </cell>
          <cell r="P177">
            <v>16.99040408705941</v>
          </cell>
          <cell r="Q177">
            <v>17.404066333960326</v>
          </cell>
          <cell r="R177">
            <v>19.924015946238342</v>
          </cell>
          <cell r="S177">
            <v>18.656757150901832</v>
          </cell>
          <cell r="T177">
            <v>21.987446891391176</v>
          </cell>
          <cell r="U177">
            <v>21.183577791308004</v>
          </cell>
          <cell r="V177">
            <v>18.495504153001026</v>
          </cell>
          <cell r="W177">
            <v>17.542097159653725</v>
          </cell>
          <cell r="X177">
            <v>20.26777708182312</v>
          </cell>
          <cell r="Y177">
            <v>18.935537375822037</v>
          </cell>
          <cell r="Z177">
            <v>19.675309167333214</v>
          </cell>
          <cell r="AA177">
            <v>20.452527486682531</v>
          </cell>
          <cell r="AB177">
            <v>19.902196658003973</v>
          </cell>
          <cell r="AC177">
            <v>17.722660769783985</v>
          </cell>
          <cell r="AD177">
            <v>17.00930539961087</v>
          </cell>
          <cell r="AE177">
            <v>16.97246708027426</v>
          </cell>
          <cell r="AF177">
            <v>17.6144484259904</v>
          </cell>
          <cell r="AG177">
            <v>18.094726447740179</v>
          </cell>
          <cell r="AH177">
            <v>14.721805788434141</v>
          </cell>
          <cell r="AI177">
            <v>15.407953549170132</v>
          </cell>
          <cell r="AJ177">
            <v>15.236455612246182</v>
          </cell>
          <cell r="AK177">
            <v>15.08409105612372</v>
          </cell>
          <cell r="AL177">
            <v>14.933250145562482</v>
          </cell>
          <cell r="AM177">
            <v>14.933250145562482</v>
          </cell>
          <cell r="AN177">
            <v>14.840079102575496</v>
          </cell>
          <cell r="AO177">
            <v>14.762049895495478</v>
          </cell>
          <cell r="AP177">
            <v>14.69847146505438</v>
          </cell>
          <cell r="AQ177">
            <v>14.651960538536875</v>
          </cell>
          <cell r="AR177">
            <v>14.59634165839058</v>
          </cell>
          <cell r="AS177">
            <v>14.548076674349733</v>
          </cell>
          <cell r="AT177">
            <v>14.505655658502123</v>
          </cell>
          <cell r="AU177">
            <v>14.467397090193602</v>
          </cell>
          <cell r="AV177">
            <v>14.430764325454231</v>
          </cell>
          <cell r="AW177">
            <v>14.397874936438004</v>
          </cell>
          <cell r="AX177">
            <v>14.368021194686484</v>
          </cell>
          <cell r="AY177">
            <v>14.340651410701607</v>
          </cell>
          <cell r="AZ177">
            <v>14.3154358342469</v>
          </cell>
          <cell r="BA177">
            <v>14.292480975116792</v>
          </cell>
          <cell r="BB177">
            <v>14.271494943555849</v>
          </cell>
          <cell r="BC177">
            <v>14.25226765028432</v>
          </cell>
          <cell r="BD177">
            <v>14.234656372744801</v>
          </cell>
          <cell r="BE177">
            <v>14.218555261860606</v>
          </cell>
          <cell r="BF177">
            <v>14.203816067004205</v>
          </cell>
          <cell r="BG177">
            <v>14.190318854452537</v>
          </cell>
          <cell r="BH177">
            <v>14.177961444750656</v>
          </cell>
          <cell r="BI177">
            <v>14.166649585074673</v>
          </cell>
          <cell r="BJ177">
            <v>14.156291210058232</v>
          </cell>
          <cell r="BK177">
            <v>14.146805337454554</v>
          </cell>
          <cell r="BL177">
            <v>14.138118658866802</v>
          </cell>
          <cell r="BM177">
            <v>14.130163547674139</v>
          </cell>
          <cell r="BN177">
            <v>14.122877624270172</v>
          </cell>
          <cell r="BO177">
            <v>14.116204377145433</v>
          </cell>
          <cell r="BP177">
            <v>14.110092132823842</v>
          </cell>
          <cell r="BQ177">
            <v>14.104493498107511</v>
          </cell>
          <cell r="BR177">
            <v>14.099365087033284</v>
          </cell>
          <cell r="BS177">
            <v>14.094667279067517</v>
          </cell>
          <cell r="BT177">
            <v>14.09036380415629</v>
          </cell>
          <cell r="BU177">
            <v>14.086421449688112</v>
          </cell>
          <cell r="BV177">
            <v>14.082809819634063</v>
          </cell>
          <cell r="BW177">
            <v>14.079501099559222</v>
          </cell>
          <cell r="BX177">
            <v>14.076469822517844</v>
          </cell>
          <cell r="BY177">
            <v>14.073692670663029</v>
          </cell>
          <cell r="BZ177">
            <v>14.071148295428999</v>
          </cell>
          <cell r="CA177">
            <v>14.068817149628169</v>
          </cell>
          <cell r="CB177">
            <v>14.066681332715291</v>
          </cell>
          <cell r="CC177">
            <v>14.064724451712214</v>
          </cell>
          <cell r="CD177">
            <v>14.062931493819839</v>
          </cell>
          <cell r="CE177">
            <v>14.061288709368663</v>
          </cell>
          <cell r="CF177">
            <v>14.059783504815853</v>
          </cell>
          <cell r="CG177">
            <v>14.058404345184618</v>
          </cell>
          <cell r="CH177">
            <v>14.05714066471934</v>
          </cell>
          <cell r="CI177">
            <v>14.055982785076141</v>
          </cell>
          <cell r="CJ177">
            <v>14.054921840500016</v>
          </cell>
          <cell r="CK177">
            <v>14.053949709386412</v>
          </cell>
          <cell r="CL177">
            <v>14.053058951624008</v>
          </cell>
          <cell r="CM177">
            <v>14.052242751238749</v>
          </cell>
          <cell r="CN177">
            <v>14.051494863898101</v>
          </cell>
          <cell r="CO177">
            <v>14.050809568855179</v>
          </cell>
          <cell r="CP177">
            <v>14.050181624947925</v>
          </cell>
          <cell r="CQ177">
            <v>14.049606230311571</v>
          </cell>
          <cell r="CR177">
            <v>14.049078985489675</v>
          </cell>
          <cell r="CS177">
            <v>14.048595859653814</v>
          </cell>
          <cell r="CT177">
            <v>14.048153159667764</v>
          </cell>
          <cell r="CU177">
            <v>14.047747501755731</v>
          </cell>
          <cell r="CV177">
            <v>14.047375785554234</v>
          </cell>
          <cell r="CW177">
            <v>14.047035170345856</v>
          </cell>
          <cell r="CX177">
            <v>14.046723053290528</v>
          </cell>
          <cell r="CY177">
            <v>14.046437049485789</v>
          </cell>
          <cell r="CZ177">
            <v>14.046174973701721</v>
          </cell>
          <cell r="DA177">
            <v>14.045934823649379</v>
          </cell>
          <cell r="DB177">
            <v>14.045714764653518</v>
          </cell>
          <cell r="DC177">
            <v>14.045513115611405</v>
          </cell>
          <cell r="DD177">
            <v>14.045328336129499</v>
          </cell>
          <cell r="DE177">
            <v>14.045159014738914</v>
          </cell>
          <cell r="DF177">
            <v>14.045003858098992</v>
          </cell>
          <cell r="DG177">
            <v>14.044861681105944</v>
          </cell>
          <cell r="DH177">
            <v>14.044731397830541</v>
          </cell>
          <cell r="DI177">
            <v>14.044612013215231</v>
          </cell>
          <cell r="DJ177">
            <v>14.044502615466937</v>
          </cell>
          <cell r="DL177" t="str">
            <v>.Transportation Freight.Freight.Land.Light MediumABOutput</v>
          </cell>
        </row>
        <row r="178">
          <cell r="L178" t="str">
            <v>Light Medium</v>
          </cell>
          <cell r="M178" t="str">
            <v>k*tkm</v>
          </cell>
          <cell r="N178">
            <v>8.919769601676375</v>
          </cell>
          <cell r="O178">
            <v>10.097261002354205</v>
          </cell>
          <cell r="P178">
            <v>9.6223088953300682</v>
          </cell>
          <cell r="Q178">
            <v>10.525818351929603</v>
          </cell>
          <cell r="R178">
            <v>11.523470857010274</v>
          </cell>
          <cell r="S178">
            <v>11.033086108929965</v>
          </cell>
          <cell r="T178">
            <v>15.6834258452519</v>
          </cell>
          <cell r="U178">
            <v>16.669893786633626</v>
          </cell>
          <cell r="V178">
            <v>16.024801534031063</v>
          </cell>
          <cell r="W178">
            <v>17.458626093477967</v>
          </cell>
          <cell r="X178">
            <v>18.869015412950347</v>
          </cell>
          <cell r="Y178">
            <v>16.870262051674558</v>
          </cell>
          <cell r="Z178">
            <v>19.669413545875383</v>
          </cell>
          <cell r="AA178">
            <v>21.697959894364867</v>
          </cell>
          <cell r="AB178">
            <v>19.451826816755787</v>
          </cell>
          <cell r="AC178">
            <v>19.049684111908217</v>
          </cell>
          <cell r="AD178">
            <v>18.621836319439684</v>
          </cell>
          <cell r="AE178">
            <v>18.788959632420937</v>
          </cell>
          <cell r="AF178">
            <v>18.636113112704823</v>
          </cell>
          <cell r="AG178">
            <v>18.402911882250258</v>
          </cell>
          <cell r="AH178">
            <v>16.541971261369081</v>
          </cell>
          <cell r="AI178">
            <v>18.072362219916183</v>
          </cell>
          <cell r="AJ178">
            <v>17.35364062798136</v>
          </cell>
          <cell r="AK178">
            <v>17.180104221701544</v>
          </cell>
          <cell r="AL178">
            <v>17.008303179484528</v>
          </cell>
          <cell r="AM178">
            <v>17.008303179484528</v>
          </cell>
          <cell r="AN178">
            <v>16.838220147689682</v>
          </cell>
          <cell r="AO178">
            <v>16.736987819525044</v>
          </cell>
          <cell r="AP178">
            <v>16.649745568358988</v>
          </cell>
          <cell r="AQ178">
            <v>16.578946258775179</v>
          </cell>
          <cell r="AR178">
            <v>16.49438437133124</v>
          </cell>
          <cell r="AS178">
            <v>16.426464380095027</v>
          </cell>
          <cell r="AT178">
            <v>16.365054483128734</v>
          </cell>
          <cell r="AU178">
            <v>16.308703096262381</v>
          </cell>
          <cell r="AV178">
            <v>16.255185386530606</v>
          </cell>
          <cell r="AW178">
            <v>16.207763469057682</v>
          </cell>
          <cell r="AX178">
            <v>16.164373947303336</v>
          </cell>
          <cell r="AY178">
            <v>16.124534118554443</v>
          </cell>
          <cell r="AZ178">
            <v>16.087950649787579</v>
          </cell>
          <cell r="BA178">
            <v>16.054710734537707</v>
          </cell>
          <cell r="BB178">
            <v>16.024274062680472</v>
          </cell>
          <cell r="BC178">
            <v>15.996400136725301</v>
          </cell>
          <cell r="BD178">
            <v>15.970895786567892</v>
          </cell>
          <cell r="BE178">
            <v>15.947587214884916</v>
          </cell>
          <cell r="BF178">
            <v>15.926248436601069</v>
          </cell>
          <cell r="BG178">
            <v>15.90671538759924</v>
          </cell>
          <cell r="BH178">
            <v>15.8888388669461</v>
          </cell>
          <cell r="BI178">
            <v>15.872478144562109</v>
          </cell>
          <cell r="BJ178">
            <v>15.857498833273208</v>
          </cell>
          <cell r="BK178">
            <v>15.843784566649401</v>
          </cell>
          <cell r="BL178">
            <v>15.831228310384581</v>
          </cell>
          <cell r="BM178">
            <v>15.819731289821313</v>
          </cell>
          <cell r="BN178">
            <v>15.809202971917824</v>
          </cell>
          <cell r="BO178">
            <v>15.799561464882972</v>
          </cell>
          <cell r="BP178">
            <v>15.790731667807831</v>
          </cell>
          <cell r="BQ178">
            <v>15.782644778741988</v>
          </cell>
          <cell r="BR178">
            <v>15.775237916172866</v>
          </cell>
          <cell r="BS178">
            <v>15.768453666654052</v>
          </cell>
          <cell r="BT178">
            <v>15.762239460657744</v>
          </cell>
          <cell r="BU178">
            <v>15.756547191431631</v>
          </cell>
          <cell r="BV178">
            <v>15.75133285473327</v>
          </cell>
          <cell r="BW178">
            <v>15.746556191157252</v>
          </cell>
          <cell r="BX178">
            <v>15.742180346463602</v>
          </cell>
          <cell r="BY178">
            <v>15.738171587945853</v>
          </cell>
          <cell r="BZ178">
            <v>15.734499039648844</v>
          </cell>
          <cell r="CA178">
            <v>15.731134436130198</v>
          </cell>
          <cell r="CB178">
            <v>15.72805189803676</v>
          </cell>
          <cell r="CC178">
            <v>15.725227730332541</v>
          </cell>
          <cell r="CD178">
            <v>15.722640236571083</v>
          </cell>
          <cell r="CE178">
            <v>15.720269548702625</v>
          </cell>
          <cell r="CF178">
            <v>15.718097471858018</v>
          </cell>
          <cell r="CG178">
            <v>15.716107342779459</v>
          </cell>
          <cell r="CH178">
            <v>15.714283900128997</v>
          </cell>
          <cell r="CI178">
            <v>15.712613165867527</v>
          </cell>
          <cell r="CJ178">
            <v>15.711082336833393</v>
          </cell>
          <cell r="CK178">
            <v>15.709679685583698</v>
          </cell>
          <cell r="CL178">
            <v>15.708394469637049</v>
          </cell>
          <cell r="CM178">
            <v>15.707216848435429</v>
          </cell>
          <cell r="CN178">
            <v>15.706137807365808</v>
          </cell>
          <cell r="CO178">
            <v>15.705149088222687</v>
          </cell>
          <cell r="CP178">
            <v>15.704243125554887</v>
          </cell>
          <cell r="CQ178">
            <v>15.703412988399567</v>
          </cell>
          <cell r="CR178">
            <v>15.702652326942488</v>
          </cell>
          <cell r="CS178">
            <v>15.70195532368237</v>
          </cell>
          <cell r="CT178">
            <v>15.701316648715764</v>
          </cell>
          <cell r="CU178">
            <v>15.700731418792868</v>
          </cell>
          <cell r="CV178">
            <v>15.700195159823732</v>
          </cell>
          <cell r="CW178">
            <v>15.699703772541909</v>
          </cell>
          <cell r="CX178">
            <v>15.699253501058111</v>
          </cell>
          <cell r="CY178">
            <v>15.698840904059349</v>
          </cell>
          <cell r="CZ178">
            <v>15.698462828429799</v>
          </cell>
          <cell r="DA178">
            <v>15.698116385088767</v>
          </cell>
          <cell r="DB178">
            <v>15.69779892685863</v>
          </cell>
          <cell r="DC178">
            <v>15.697508028191516</v>
          </cell>
          <cell r="DD178">
            <v>15.697241466598047</v>
          </cell>
          <cell r="DE178">
            <v>15.696997205634768</v>
          </cell>
          <cell r="DF178">
            <v>15.696773379319026</v>
          </cell>
          <cell r="DG178">
            <v>15.696568277851208</v>
          </cell>
          <cell r="DH178">
            <v>15.69638033453437</v>
          </cell>
          <cell r="DI178">
            <v>15.6962081137906</v>
          </cell>
          <cell r="DJ178">
            <v>15.696050300181971</v>
          </cell>
          <cell r="DL178" t="str">
            <v>.Transportation Freight.Freight.Land.Light MediumSKOutput</v>
          </cell>
        </row>
        <row r="179">
          <cell r="L179" t="str">
            <v>Light Medium</v>
          </cell>
          <cell r="M179" t="str">
            <v>k*tkm</v>
          </cell>
          <cell r="N179">
            <v>13.743927114243681</v>
          </cell>
          <cell r="O179">
            <v>13.727539232982208</v>
          </cell>
          <cell r="P179">
            <v>12.509098023105887</v>
          </cell>
          <cell r="Q179">
            <v>11.900961444762089</v>
          </cell>
          <cell r="R179">
            <v>11.109379005200232</v>
          </cell>
          <cell r="S179">
            <v>12.603672620958925</v>
          </cell>
          <cell r="T179">
            <v>14.11908210486301</v>
          </cell>
          <cell r="U179">
            <v>12.815646143779439</v>
          </cell>
          <cell r="V179">
            <v>11.376232867515867</v>
          </cell>
          <cell r="W179">
            <v>10.466793011113484</v>
          </cell>
          <cell r="X179">
            <v>11.343142416965101</v>
          </cell>
          <cell r="Y179">
            <v>11.691474349028448</v>
          </cell>
          <cell r="Z179">
            <v>13.44873473160143</v>
          </cell>
          <cell r="AA179">
            <v>13.01032787907114</v>
          </cell>
          <cell r="AB179">
            <v>13.117539128263902</v>
          </cell>
          <cell r="AC179">
            <v>12.300909684932332</v>
          </cell>
          <cell r="AD179">
            <v>12.74185510200352</v>
          </cell>
          <cell r="AE179">
            <v>12.374987678146219</v>
          </cell>
          <cell r="AF179">
            <v>13.420032390769359</v>
          </cell>
          <cell r="AG179">
            <v>13.359190044410827</v>
          </cell>
          <cell r="AH179">
            <v>11.901005709304572</v>
          </cell>
          <cell r="AI179">
            <v>12.60412486763394</v>
          </cell>
          <cell r="AJ179">
            <v>12.766610991345793</v>
          </cell>
          <cell r="AK179">
            <v>12.639795209272364</v>
          </cell>
          <cell r="AL179">
            <v>12.513397257179641</v>
          </cell>
          <cell r="AM179">
            <v>12.513397257179641</v>
          </cell>
          <cell r="AN179">
            <v>12.495330255586532</v>
          </cell>
          <cell r="AO179">
            <v>12.441769807112911</v>
          </cell>
          <cell r="AP179">
            <v>12.402538584520268</v>
          </cell>
          <cell r="AQ179">
            <v>12.380484983810097</v>
          </cell>
          <cell r="AR179">
            <v>12.354072420167569</v>
          </cell>
          <cell r="AS179">
            <v>12.326013061566195</v>
          </cell>
          <cell r="AT179">
            <v>12.3029912728895</v>
          </cell>
          <cell r="AU179">
            <v>12.283177896903451</v>
          </cell>
          <cell r="AV179">
            <v>12.263808449282157</v>
          </cell>
          <cell r="AW179">
            <v>12.24583495052577</v>
          </cell>
          <cell r="AX179">
            <v>12.229862022198132</v>
          </cell>
          <cell r="AY179">
            <v>12.215288416786949</v>
          </cell>
          <cell r="AZ179">
            <v>12.201755614548565</v>
          </cell>
          <cell r="BA179">
            <v>12.189382775800444</v>
          </cell>
          <cell r="BB179">
            <v>12.178123608046022</v>
          </cell>
          <cell r="BC179">
            <v>12.167802220417766</v>
          </cell>
          <cell r="BD179">
            <v>12.158327156114675</v>
          </cell>
          <cell r="BE179">
            <v>12.149660030516282</v>
          </cell>
          <cell r="BF179">
            <v>12.141731028790261</v>
          </cell>
          <cell r="BG179">
            <v>12.134465573834659</v>
          </cell>
          <cell r="BH179">
            <v>12.12780921259518</v>
          </cell>
          <cell r="BI179">
            <v>12.121714822218923</v>
          </cell>
          <cell r="BJ179">
            <v>12.116133498446057</v>
          </cell>
          <cell r="BK179">
            <v>12.111020471871218</v>
          </cell>
          <cell r="BL179">
            <v>12.106336890098861</v>
          </cell>
          <cell r="BM179">
            <v>12.102046989772546</v>
          </cell>
          <cell r="BN179">
            <v>12.098117254336515</v>
          </cell>
          <cell r="BO179">
            <v>12.094517221529124</v>
          </cell>
          <cell r="BP179">
            <v>12.091219271047928</v>
          </cell>
          <cell r="BQ179">
            <v>12.088198013342387</v>
          </cell>
          <cell r="BR179">
            <v>12.085430120405997</v>
          </cell>
          <cell r="BS179">
            <v>12.08289429064593</v>
          </cell>
          <cell r="BT179">
            <v>12.080571045180836</v>
          </cell>
          <cell r="BU179">
            <v>12.078442525564896</v>
          </cell>
          <cell r="BV179">
            <v>12.076492372964438</v>
          </cell>
          <cell r="BW179">
            <v>12.074705616819065</v>
          </cell>
          <cell r="BX179">
            <v>12.073068548117627</v>
          </cell>
          <cell r="BY179">
            <v>12.071568607918152</v>
          </cell>
          <cell r="BZ179">
            <v>12.070194293898838</v>
          </cell>
          <cell r="CA179">
            <v>12.068935072286118</v>
          </cell>
          <cell r="CB179">
            <v>12.067781294353349</v>
          </cell>
          <cell r="CC179">
            <v>12.066724121491578</v>
          </cell>
          <cell r="CD179">
            <v>12.065755457530315</v>
          </cell>
          <cell r="CE179">
            <v>12.064867886162661</v>
          </cell>
          <cell r="CF179">
            <v>12.06405461342794</v>
          </cell>
          <cell r="CG179">
            <v>12.063309415355683</v>
          </cell>
          <cell r="CH179">
            <v>12.062626590094672</v>
          </cell>
          <cell r="CI179">
            <v>12.062000913978869</v>
          </cell>
          <cell r="CJ179">
            <v>12.061427601300656</v>
          </cell>
          <cell r="CK179">
            <v>12.060902267524691</v>
          </cell>
          <cell r="CL179">
            <v>12.060420895601073</v>
          </cell>
          <cell r="CM179">
            <v>12.05997980510301</v>
          </cell>
          <cell r="CN179">
            <v>12.059575623968495</v>
          </cell>
          <cell r="CO179">
            <v>12.059205262626984</v>
          </cell>
          <cell r="CP179">
            <v>12.058865890301355</v>
          </cell>
          <cell r="CQ179">
            <v>12.058554913301514</v>
          </cell>
          <cell r="CR179">
            <v>12.05826995514404</v>
          </cell>
          <cell r="CS179">
            <v>12.058008838343131</v>
          </cell>
          <cell r="CT179">
            <v>12.057769567730771</v>
          </cell>
          <cell r="CU179">
            <v>12.057550315177505</v>
          </cell>
          <cell r="CV179">
            <v>12.057349405596094</v>
          </cell>
          <cell r="CW179">
            <v>12.057165304119842</v>
          </cell>
          <cell r="CX179">
            <v>12.056996604356584</v>
          </cell>
          <cell r="CY179">
            <v>12.056842017627947</v>
          </cell>
          <cell r="CZ179">
            <v>12.056700363111023</v>
          </cell>
          <cell r="DA179">
            <v>12.056570558806595</v>
          </cell>
          <cell r="DB179">
            <v>12.056451613264441</v>
          </cell>
          <cell r="DC179">
            <v>12.05634261800216</v>
          </cell>
          <cell r="DD179">
            <v>12.056242740559272</v>
          </cell>
          <cell r="DE179">
            <v>12.056151218133278</v>
          </cell>
          <cell r="DF179">
            <v>12.056067351748847</v>
          </cell>
          <cell r="DG179">
            <v>12.055990500915396</v>
          </cell>
          <cell r="DH179">
            <v>12.055920078732122</v>
          </cell>
          <cell r="DI179">
            <v>12.055855547402949</v>
          </cell>
          <cell r="DJ179">
            <v>12.055796414127029</v>
          </cell>
          <cell r="DL179" t="str">
            <v>.Transportation Freight.Freight.Land.Light MediumMBOutput</v>
          </cell>
        </row>
        <row r="180">
          <cell r="L180" t="str">
            <v>Light Medium</v>
          </cell>
          <cell r="M180" t="str">
            <v>k*tkm</v>
          </cell>
          <cell r="N180">
            <v>19.93202764055599</v>
          </cell>
          <cell r="O180">
            <v>20.411165953478214</v>
          </cell>
          <cell r="P180">
            <v>20.008303041883359</v>
          </cell>
          <cell r="Q180">
            <v>21.629206146548427</v>
          </cell>
          <cell r="R180">
            <v>20.506761172219917</v>
          </cell>
          <cell r="S180">
            <v>18.900399215396131</v>
          </cell>
          <cell r="T180">
            <v>20.177553627031195</v>
          </cell>
          <cell r="U180">
            <v>20.714341483139076</v>
          </cell>
          <cell r="V180">
            <v>19.493292772791406</v>
          </cell>
          <cell r="W180">
            <v>19.455890148777005</v>
          </cell>
          <cell r="X180">
            <v>20.44984894061394</v>
          </cell>
          <cell r="Y180">
            <v>20.047990820876105</v>
          </cell>
          <cell r="Z180">
            <v>18.53651392492575</v>
          </cell>
          <cell r="AA180">
            <v>18.364817279718132</v>
          </cell>
          <cell r="AB180">
            <v>17.343651804321119</v>
          </cell>
          <cell r="AC180">
            <v>16.639260695204189</v>
          </cell>
          <cell r="AD180">
            <v>16.001600234607874</v>
          </cell>
          <cell r="AE180">
            <v>15.490816042967646</v>
          </cell>
          <cell r="AF180">
            <v>15.404230137205959</v>
          </cell>
          <cell r="AG180">
            <v>15.583280915298459</v>
          </cell>
          <cell r="AH180">
            <v>12.69679656970451</v>
          </cell>
          <cell r="AI180">
            <v>13.64696038575172</v>
          </cell>
          <cell r="AJ180">
            <v>14.437200386243655</v>
          </cell>
          <cell r="AK180">
            <v>14.292828382381218</v>
          </cell>
          <cell r="AL180">
            <v>14.149900098557406</v>
          </cell>
          <cell r="AM180">
            <v>14.149900098557406</v>
          </cell>
          <cell r="AN180">
            <v>14.149900098557406</v>
          </cell>
          <cell r="AO180">
            <v>14.09312978783932</v>
          </cell>
          <cell r="AP180">
            <v>14.053526145635022</v>
          </cell>
          <cell r="AQ180">
            <v>14.034330266080307</v>
          </cell>
          <cell r="AR180">
            <v>14.011329817705889</v>
          </cell>
          <cell r="AS180">
            <v>13.983779031293583</v>
          </cell>
          <cell r="AT180">
            <v>13.962010907708059</v>
          </cell>
          <cell r="AU180">
            <v>13.943779497302824</v>
          </cell>
          <cell r="AV180">
            <v>13.925739573535852</v>
          </cell>
          <cell r="AW180">
            <v>13.908684368040081</v>
          </cell>
          <cell r="AX180">
            <v>13.893713896998054</v>
          </cell>
          <cell r="AY180">
            <v>13.880094637322461</v>
          </cell>
          <cell r="AZ180">
            <v>13.867392611758756</v>
          </cell>
          <cell r="BA180">
            <v>13.855752588145814</v>
          </cell>
          <cell r="BB180">
            <v>13.845190429609282</v>
          </cell>
          <cell r="BC180">
            <v>13.835506091148416</v>
          </cell>
          <cell r="BD180">
            <v>13.826605585058907</v>
          </cell>
          <cell r="BE180">
            <v>13.818462586649888</v>
          </cell>
          <cell r="BF180">
            <v>13.811016638038659</v>
          </cell>
          <cell r="BG180">
            <v>13.804192008448249</v>
          </cell>
          <cell r="BH180">
            <v>13.797937701875512</v>
          </cell>
          <cell r="BI180">
            <v>13.792211261934943</v>
          </cell>
          <cell r="BJ180">
            <v>13.786966984472434</v>
          </cell>
          <cell r="BK180">
            <v>13.782162081524833</v>
          </cell>
          <cell r="BL180">
            <v>13.777760316809044</v>
          </cell>
          <cell r="BM180">
            <v>13.773728381940188</v>
          </cell>
          <cell r="BN180">
            <v>13.770034779262916</v>
          </cell>
          <cell r="BO180">
            <v>13.766650834435184</v>
          </cell>
          <cell r="BP180">
            <v>13.763550680517486</v>
          </cell>
          <cell r="BQ180">
            <v>13.760710512349036</v>
          </cell>
          <cell r="BR180">
            <v>13.758108415221864</v>
          </cell>
          <cell r="BS180">
            <v>13.755724382245152</v>
          </cell>
          <cell r="BT180">
            <v>13.753540132693296</v>
          </cell>
          <cell r="BU180">
            <v>13.751538897006245</v>
          </cell>
          <cell r="BV180">
            <v>13.749705307622042</v>
          </cell>
          <cell r="BW180">
            <v>13.748025302091305</v>
          </cell>
          <cell r="BX180">
            <v>13.746486003238836</v>
          </cell>
          <cell r="BY180">
            <v>13.745075611571128</v>
          </cell>
          <cell r="BZ180">
            <v>13.743783319062608</v>
          </cell>
          <cell r="CA180">
            <v>13.742599227457447</v>
          </cell>
          <cell r="CB180">
            <v>13.741514269545492</v>
          </cell>
          <cell r="CC180">
            <v>13.740520138604696</v>
          </cell>
          <cell r="CD180">
            <v>13.739609225203589</v>
          </cell>
          <cell r="CE180">
            <v>13.738774558568679</v>
          </cell>
          <cell r="CF180">
            <v>13.738009752532506</v>
          </cell>
          <cell r="CG180">
            <v>13.73730895638861</v>
          </cell>
          <cell r="CH180">
            <v>13.736666810006033</v>
          </cell>
          <cell r="CI180">
            <v>13.736078402587028</v>
          </cell>
          <cell r="CJ180">
            <v>13.735539234886645</v>
          </cell>
          <cell r="CK180">
            <v>13.735045184673057</v>
          </cell>
          <cell r="CL180">
            <v>13.734592475097559</v>
          </cell>
          <cell r="CM180">
            <v>13.734177645706106</v>
          </cell>
          <cell r="CN180">
            <v>13.733797525893603</v>
          </cell>
          <cell r="CO180">
            <v>13.733449210598383</v>
          </cell>
          <cell r="CP180">
            <v>13.733130038037869</v>
          </cell>
          <cell r="CQ180">
            <v>13.732837569312611</v>
          </cell>
          <cell r="CR180">
            <v>13.732569569724854</v>
          </cell>
          <cell r="CS180">
            <v>13.732323991666592</v>
          </cell>
          <cell r="CT180">
            <v>13.732098958943546</v>
          </cell>
          <cell r="CU180">
            <v>13.731892752414439</v>
          </cell>
          <cell r="CV180">
            <v>13.731703796835337</v>
          </cell>
          <cell r="CW180">
            <v>13.731530648807485</v>
          </cell>
          <cell r="CX180">
            <v>13.731371985735702</v>
          </cell>
          <cell r="CY180">
            <v>13.731226595712489</v>
          </cell>
          <cell r="CZ180">
            <v>13.731093368250111</v>
          </cell>
          <cell r="DA180">
            <v>13.730971285789421</v>
          </cell>
          <cell r="DB180">
            <v>13.730859415920161</v>
          </cell>
          <cell r="DC180">
            <v>13.730756904253084</v>
          </cell>
          <cell r="DD180">
            <v>13.730662967889177</v>
          </cell>
          <cell r="DE180">
            <v>13.730576889435911</v>
          </cell>
          <cell r="DF180">
            <v>13.730498011524615</v>
          </cell>
          <cell r="DG180">
            <v>13.730425731786999</v>
          </cell>
          <cell r="DH180">
            <v>13.730359498252295</v>
          </cell>
          <cell r="DI180">
            <v>13.730298805129783</v>
          </cell>
          <cell r="DJ180">
            <v>13.730243188944403</v>
          </cell>
          <cell r="DL180" t="str">
            <v>.Transportation Freight.Freight.Land.Light MediumONOutput</v>
          </cell>
        </row>
        <row r="181">
          <cell r="L181" t="str">
            <v>Light Medium</v>
          </cell>
          <cell r="M181" t="str">
            <v>k*tkm</v>
          </cell>
          <cell r="N181">
            <v>18.416741389393426</v>
          </cell>
          <cell r="O181">
            <v>16.64836521629023</v>
          </cell>
          <cell r="P181">
            <v>17.2525377227552</v>
          </cell>
          <cell r="Q181">
            <v>18.269440483748475</v>
          </cell>
          <cell r="R181">
            <v>19.856370702649055</v>
          </cell>
          <cell r="S181">
            <v>17.562748867848761</v>
          </cell>
          <cell r="T181">
            <v>18.24499771243503</v>
          </cell>
          <cell r="U181">
            <v>19.883226194545266</v>
          </cell>
          <cell r="V181">
            <v>19.987701266447864</v>
          </cell>
          <cell r="W181">
            <v>18.168173600709135</v>
          </cell>
          <cell r="X181">
            <v>19.354025263264461</v>
          </cell>
          <cell r="Y181">
            <v>19.752363897250724</v>
          </cell>
          <cell r="Z181">
            <v>18.964751165520383</v>
          </cell>
          <cell r="AA181">
            <v>18.496043299955353</v>
          </cell>
          <cell r="AB181">
            <v>16.428789315858957</v>
          </cell>
          <cell r="AC181">
            <v>16.397009636360323</v>
          </cell>
          <cell r="AD181">
            <v>16.087260717131397</v>
          </cell>
          <cell r="AE181">
            <v>16.947563414278747</v>
          </cell>
          <cell r="AF181">
            <v>16.38410874860617</v>
          </cell>
          <cell r="AG181">
            <v>16.478697655760051</v>
          </cell>
          <cell r="AH181">
            <v>13.952221108276669</v>
          </cell>
          <cell r="AI181">
            <v>16.017108856235492</v>
          </cell>
          <cell r="AJ181">
            <v>16.752203530344993</v>
          </cell>
          <cell r="AK181">
            <v>16.752203530344993</v>
          </cell>
          <cell r="AL181">
            <v>16.752203530344993</v>
          </cell>
          <cell r="AM181">
            <v>16.752203530344993</v>
          </cell>
          <cell r="AN181">
            <v>16.752203530344993</v>
          </cell>
          <cell r="AO181">
            <v>16.752203530344993</v>
          </cell>
          <cell r="AP181">
            <v>16.752203530344993</v>
          </cell>
          <cell r="AQ181">
            <v>16.752203530344993</v>
          </cell>
          <cell r="AR181">
            <v>16.752203530344993</v>
          </cell>
          <cell r="AS181">
            <v>16.752203530344993</v>
          </cell>
          <cell r="AT181">
            <v>16.752203530344993</v>
          </cell>
          <cell r="AU181">
            <v>16.752203530344993</v>
          </cell>
          <cell r="AV181">
            <v>16.752203530344993</v>
          </cell>
          <cell r="AW181">
            <v>16.752203530344993</v>
          </cell>
          <cell r="AX181">
            <v>16.752203530344993</v>
          </cell>
          <cell r="AY181">
            <v>16.752203530344993</v>
          </cell>
          <cell r="AZ181">
            <v>16.752203530344993</v>
          </cell>
          <cell r="BA181">
            <v>16.752203530344993</v>
          </cell>
          <cell r="BB181">
            <v>16.752203530344993</v>
          </cell>
          <cell r="BC181">
            <v>16.752203530344993</v>
          </cell>
          <cell r="BD181">
            <v>16.752203530344993</v>
          </cell>
          <cell r="BE181">
            <v>16.752203530344993</v>
          </cell>
          <cell r="BF181">
            <v>16.752203530344993</v>
          </cell>
          <cell r="BG181">
            <v>16.752203530344993</v>
          </cell>
          <cell r="BH181">
            <v>16.752203530344993</v>
          </cell>
          <cell r="BI181">
            <v>16.752203530344993</v>
          </cell>
          <cell r="BJ181">
            <v>16.752203530344993</v>
          </cell>
          <cell r="BK181">
            <v>16.752203530344993</v>
          </cell>
          <cell r="BL181">
            <v>16.752203530344993</v>
          </cell>
          <cell r="BM181">
            <v>16.752203530344993</v>
          </cell>
          <cell r="BN181">
            <v>16.752203530344993</v>
          </cell>
          <cell r="BO181">
            <v>16.752203530344993</v>
          </cell>
          <cell r="BP181">
            <v>16.752203530344993</v>
          </cell>
          <cell r="BQ181">
            <v>16.752203530344993</v>
          </cell>
          <cell r="BR181">
            <v>16.752203530344993</v>
          </cell>
          <cell r="BS181">
            <v>16.752203530344993</v>
          </cell>
          <cell r="BT181">
            <v>16.752203530344993</v>
          </cell>
          <cell r="BU181">
            <v>16.752203530344993</v>
          </cell>
          <cell r="BV181">
            <v>16.752203530344993</v>
          </cell>
          <cell r="BW181">
            <v>16.752203530344993</v>
          </cell>
          <cell r="BX181">
            <v>16.752203530344993</v>
          </cell>
          <cell r="BY181">
            <v>16.752203530344993</v>
          </cell>
          <cell r="BZ181">
            <v>16.752203530344993</v>
          </cell>
          <cell r="CA181">
            <v>16.752203530344993</v>
          </cell>
          <cell r="CB181">
            <v>16.752203530344993</v>
          </cell>
          <cell r="CC181">
            <v>16.752203530344993</v>
          </cell>
          <cell r="CD181">
            <v>16.752203530344993</v>
          </cell>
          <cell r="CE181">
            <v>16.752203530344993</v>
          </cell>
          <cell r="CF181">
            <v>16.752203530344993</v>
          </cell>
          <cell r="CG181">
            <v>16.752203530344993</v>
          </cell>
          <cell r="CH181">
            <v>16.752203530344993</v>
          </cell>
          <cell r="CI181">
            <v>16.752203530344993</v>
          </cell>
          <cell r="CJ181">
            <v>16.752203530344993</v>
          </cell>
          <cell r="CK181">
            <v>16.752203530344993</v>
          </cell>
          <cell r="CL181">
            <v>16.752203530344993</v>
          </cell>
          <cell r="CM181">
            <v>16.752203530344993</v>
          </cell>
          <cell r="CN181">
            <v>16.752203530344993</v>
          </cell>
          <cell r="CO181">
            <v>16.752203530344993</v>
          </cell>
          <cell r="CP181">
            <v>16.752203530344993</v>
          </cell>
          <cell r="CQ181">
            <v>16.752203530344993</v>
          </cell>
          <cell r="CR181">
            <v>16.752203530344993</v>
          </cell>
          <cell r="CS181">
            <v>16.752203530344993</v>
          </cell>
          <cell r="CT181">
            <v>16.752203530344993</v>
          </cell>
          <cell r="CU181">
            <v>16.752203530344993</v>
          </cell>
          <cell r="CV181">
            <v>16.752203530344993</v>
          </cell>
          <cell r="CW181">
            <v>16.752203530344993</v>
          </cell>
          <cell r="CX181">
            <v>16.752203530344993</v>
          </cell>
          <cell r="CY181">
            <v>16.752203530344993</v>
          </cell>
          <cell r="CZ181">
            <v>16.752203530344993</v>
          </cell>
          <cell r="DA181">
            <v>16.752203530344993</v>
          </cell>
          <cell r="DB181">
            <v>16.752203530344993</v>
          </cell>
          <cell r="DC181">
            <v>16.752203530344993</v>
          </cell>
          <cell r="DD181">
            <v>16.752203530344993</v>
          </cell>
          <cell r="DE181">
            <v>16.752203530344993</v>
          </cell>
          <cell r="DF181">
            <v>16.752203530344993</v>
          </cell>
          <cell r="DG181">
            <v>16.752203530344993</v>
          </cell>
          <cell r="DH181">
            <v>16.752203530344993</v>
          </cell>
          <cell r="DI181">
            <v>16.752203530344993</v>
          </cell>
          <cell r="DJ181">
            <v>16.752203530344993</v>
          </cell>
          <cell r="DL181" t="str">
            <v>.Transportation Freight.Freight.Land.Light MediumQCOutput</v>
          </cell>
        </row>
        <row r="182">
          <cell r="L182" t="str">
            <v>Light Medium</v>
          </cell>
          <cell r="M182" t="str">
            <v>k*tkm</v>
          </cell>
          <cell r="N182">
            <v>17.13551738591233</v>
          </cell>
          <cell r="O182">
            <v>19.323544130781197</v>
          </cell>
          <cell r="P182">
            <v>17.862233939650299</v>
          </cell>
          <cell r="Q182">
            <v>19.516047330044412</v>
          </cell>
          <cell r="R182">
            <v>17.958062016655905</v>
          </cell>
          <cell r="S182">
            <v>18.74555642126542</v>
          </cell>
          <cell r="T182">
            <v>20.397180076080161</v>
          </cell>
          <cell r="U182">
            <v>18.472084318843006</v>
          </cell>
          <cell r="V182">
            <v>17.109904065191685</v>
          </cell>
          <cell r="W182">
            <v>14.924006464867865</v>
          </cell>
          <cell r="X182">
            <v>16.02764901969838</v>
          </cell>
          <cell r="Y182">
            <v>19.57911040357105</v>
          </cell>
          <cell r="Z182">
            <v>17.061458779848543</v>
          </cell>
          <cell r="AA182">
            <v>13.458556968309606</v>
          </cell>
          <cell r="AB182">
            <v>12.487438193670981</v>
          </cell>
          <cell r="AC182">
            <v>13.919453768209369</v>
          </cell>
          <cell r="AD182">
            <v>15.667970867834006</v>
          </cell>
          <cell r="AE182">
            <v>13.740378504300349</v>
          </cell>
          <cell r="AF182">
            <v>13.399094276432805</v>
          </cell>
          <cell r="AG182">
            <v>12.808892273981263</v>
          </cell>
          <cell r="AH182">
            <v>12.238086464413554</v>
          </cell>
          <cell r="AI182">
            <v>12.071164811958447</v>
          </cell>
          <cell r="AJ182">
            <v>11.943922123587656</v>
          </cell>
          <cell r="AK182">
            <v>11.824482902351779</v>
          </cell>
          <cell r="AL182">
            <v>11.706238073328262</v>
          </cell>
          <cell r="AM182">
            <v>11.602674779891615</v>
          </cell>
          <cell r="AN182">
            <v>11.51118164776326</v>
          </cell>
          <cell r="AO182">
            <v>11.426533468243825</v>
          </cell>
          <cell r="AP182">
            <v>11.348565371818948</v>
          </cell>
          <cell r="AQ182">
            <v>11.278353066864362</v>
          </cell>
          <cell r="AR182">
            <v>11.214584802213194</v>
          </cell>
          <cell r="AS182">
            <v>11.156188861149278</v>
          </cell>
          <cell r="AT182">
            <v>11.102892376569594</v>
          </cell>
          <cell r="AU182">
            <v>11.054399695563273</v>
          </cell>
          <cell r="AV182">
            <v>11.010145515513177</v>
          </cell>
          <cell r="AW182">
            <v>10.969707075986403</v>
          </cell>
          <cell r="AX182">
            <v>10.932786456344246</v>
          </cell>
          <cell r="AY182">
            <v>10.899079299295474</v>
          </cell>
          <cell r="AZ182">
            <v>10.868278087952593</v>
          </cell>
          <cell r="BA182">
            <v>10.840124718614977</v>
          </cell>
          <cell r="BB182">
            <v>10.814392515670805</v>
          </cell>
          <cell r="BC182">
            <v>10.790868028206496</v>
          </cell>
          <cell r="BD182">
            <v>10.769355041652162</v>
          </cell>
          <cell r="BE182">
            <v>10.749678743410342</v>
          </cell>
          <cell r="BF182">
            <v>10.731680308333102</v>
          </cell>
          <cell r="BG182">
            <v>10.715213935612448</v>
          </cell>
          <cell r="BH182">
            <v>10.700146885193565</v>
          </cell>
          <cell r="BI182">
            <v>10.686358716724612</v>
          </cell>
          <cell r="BJ182">
            <v>10.673739539597149</v>
          </cell>
          <cell r="BK182">
            <v>10.662188978969864</v>
          </cell>
          <cell r="BL182">
            <v>10.651615516993473</v>
          </cell>
          <cell r="BM182">
            <v>10.641935689512593</v>
          </cell>
          <cell r="BN182">
            <v>10.633073268581246</v>
          </cell>
          <cell r="BO182">
            <v>10.62495862560975</v>
          </cell>
          <cell r="BP182">
            <v>10.617528169651502</v>
          </cell>
          <cell r="BQ182">
            <v>10.610723801748058</v>
          </cell>
          <cell r="BR182">
            <v>10.604492417813885</v>
          </cell>
          <cell r="BS182">
            <v>10.598785473041231</v>
          </cell>
          <cell r="BT182">
            <v>10.593558584499267</v>
          </cell>
          <cell r="BU182">
            <v>10.588771164882186</v>
          </cell>
          <cell r="BV182">
            <v>10.584386090683378</v>
          </cell>
          <cell r="BW182">
            <v>10.58036940221143</v>
          </cell>
          <cell r="BX182">
            <v>10.576690029718854</v>
          </cell>
          <cell r="BY182">
            <v>10.573319543390841</v>
          </cell>
          <cell r="BZ182">
            <v>10.57023192587209</v>
          </cell>
          <cell r="CA182">
            <v>10.567403365070335</v>
          </cell>
          <cell r="CB182">
            <v>10.564812065020771</v>
          </cell>
          <cell r="CC182">
            <v>10.562438073281356</v>
          </cell>
          <cell r="CD182">
            <v>10.560263123460606</v>
          </cell>
          <cell r="CE182">
            <v>10.558270491453358</v>
          </cell>
          <cell r="CF182">
            <v>10.55644486411817</v>
          </cell>
          <cell r="CG182">
            <v>10.554772219312049</v>
          </cell>
          <cell r="CH182">
            <v>10.553239716280993</v>
          </cell>
          <cell r="CI182">
            <v>10.551835595478824</v>
          </cell>
          <cell r="CJ182">
            <v>10.550549086981665</v>
          </cell>
          <cell r="CK182">
            <v>10.54937032674839</v>
          </cell>
          <cell r="CL182">
            <v>10.548290280041133</v>
          </cell>
          <cell r="CM182">
            <v>10.547300671380411</v>
          </cell>
          <cell r="CN182">
            <v>10.54639392046764</v>
          </cell>
          <cell r="CO182">
            <v>10.545563083559038</v>
          </cell>
          <cell r="CP182">
            <v>10.544801799820062</v>
          </cell>
          <cell r="CQ182">
            <v>10.544104242231283</v>
          </cell>
          <cell r="CR182">
            <v>10.54346507265473</v>
          </cell>
          <cell r="CS182">
            <v>10.542879400704109</v>
          </cell>
          <cell r="CT182">
            <v>10.542342746093384</v>
          </cell>
          <cell r="CU182">
            <v>10.541851004166654</v>
          </cell>
          <cell r="CV182">
            <v>10.54140041433811</v>
          </cell>
          <cell r="CW182">
            <v>10.540987531194355</v>
          </cell>
          <cell r="CX182">
            <v>10.540609198032792</v>
          </cell>
          <cell r="CY182">
            <v>10.540262522629245</v>
          </cell>
          <cell r="CZ182">
            <v>10.539944855045846</v>
          </cell>
          <cell r="DA182">
            <v>10.539653767306362</v>
          </cell>
          <cell r="DB182">
            <v>10.539387034780978</v>
          </cell>
          <cell r="DC182">
            <v>10.539142619136037</v>
          </cell>
          <cell r="DD182">
            <v>10.538918652716577</v>
          </cell>
          <cell r="DE182">
            <v>10.538713424240751</v>
          </cell>
          <cell r="DF182">
            <v>10.538525365695504</v>
          </cell>
          <cell r="DG182">
            <v>10.538353040332295</v>
          </cell>
          <cell r="DH182">
            <v>10.538195131670193</v>
          </cell>
          <cell r="DI182">
            <v>10.538050433421592</v>
          </cell>
          <cell r="DJ182">
            <v>10.537917840262898</v>
          </cell>
          <cell r="DL182" t="str">
            <v>.Transportation Freight.Freight.Land.Light MediumNBOutput</v>
          </cell>
        </row>
        <row r="183">
          <cell r="L183" t="str">
            <v>Light Medium</v>
          </cell>
          <cell r="M183" t="str">
            <v>k*tkm</v>
          </cell>
          <cell r="N183">
            <v>18.459923291051936</v>
          </cell>
          <cell r="O183">
            <v>19.170596697464799</v>
          </cell>
          <cell r="P183">
            <v>18.22717446391788</v>
          </cell>
          <cell r="Q183">
            <v>20.620732057262273</v>
          </cell>
          <cell r="R183">
            <v>19.89226244377538</v>
          </cell>
          <cell r="S183">
            <v>18.123029585102373</v>
          </cell>
          <cell r="T183">
            <v>19.535472371123763</v>
          </cell>
          <cell r="U183">
            <v>18.848737961855392</v>
          </cell>
          <cell r="V183">
            <v>18.726588329092827</v>
          </cell>
          <cell r="W183">
            <v>17.063823867571717</v>
          </cell>
          <cell r="X183">
            <v>17.051316623485878</v>
          </cell>
          <cell r="Y183">
            <v>19.082687265674963</v>
          </cell>
          <cell r="Z183">
            <v>17.927958286787565</v>
          </cell>
          <cell r="AA183">
            <v>16.23358058996098</v>
          </cell>
          <cell r="AB183">
            <v>14.835851500279102</v>
          </cell>
          <cell r="AC183">
            <v>17.012276486218258</v>
          </cell>
          <cell r="AD183">
            <v>16.799299957712908</v>
          </cell>
          <cell r="AE183">
            <v>17.245978129974301</v>
          </cell>
          <cell r="AF183">
            <v>17.621374361161788</v>
          </cell>
          <cell r="AG183">
            <v>17.00168426559787</v>
          </cell>
          <cell r="AH183">
            <v>14.22077325212828</v>
          </cell>
          <cell r="AI183">
            <v>14.150096361486099</v>
          </cell>
          <cell r="AJ183">
            <v>13.812142915970128</v>
          </cell>
          <cell r="AK183">
            <v>13.674021486810426</v>
          </cell>
          <cell r="AL183">
            <v>13.537281271942321</v>
          </cell>
          <cell r="AM183">
            <v>13.40457659869711</v>
          </cell>
          <cell r="AN183">
            <v>13.270530832710138</v>
          </cell>
          <cell r="AO183">
            <v>13.164784118430552</v>
          </cell>
          <cell r="AP183">
            <v>13.065235387174319</v>
          </cell>
          <cell r="AQ183">
            <v>12.972820103757497</v>
          </cell>
          <cell r="AR183">
            <v>12.888152156321173</v>
          </cell>
          <cell r="AS183">
            <v>12.813008862652257</v>
          </cell>
          <cell r="AT183">
            <v>12.743789918441687</v>
          </cell>
          <cell r="AU183">
            <v>12.680456148121838</v>
          </cell>
          <cell r="AV183">
            <v>12.622778826172112</v>
          </cell>
          <cell r="AW183">
            <v>12.570363494140819</v>
          </cell>
          <cell r="AX183">
            <v>12.522388638386532</v>
          </cell>
          <cell r="AY183">
            <v>12.47857211333681</v>
          </cell>
          <cell r="AZ183">
            <v>12.438582656341518</v>
          </cell>
          <cell r="BA183">
            <v>12.402067228678503</v>
          </cell>
          <cell r="BB183">
            <v>12.368679331638852</v>
          </cell>
          <cell r="BC183">
            <v>12.338164624879662</v>
          </cell>
          <cell r="BD183">
            <v>12.310273280838098</v>
          </cell>
          <cell r="BE183">
            <v>12.28477067270231</v>
          </cell>
          <cell r="BF183">
            <v>12.261444823101858</v>
          </cell>
          <cell r="BG183">
            <v>12.240109745101766</v>
          </cell>
          <cell r="BH183">
            <v>12.220592480416162</v>
          </cell>
          <cell r="BI183">
            <v>12.202734872495203</v>
          </cell>
          <cell r="BJ183">
            <v>12.186393568559264</v>
          </cell>
          <cell r="BK183">
            <v>12.171438533755135</v>
          </cell>
          <cell r="BL183">
            <v>12.157750593112887</v>
          </cell>
          <cell r="BM183">
            <v>12.145221047131413</v>
          </cell>
          <cell r="BN183">
            <v>12.133750851869728</v>
          </cell>
          <cell r="BO183">
            <v>12.123249628714714</v>
          </cell>
          <cell r="BP183">
            <v>12.113634766542171</v>
          </cell>
          <cell r="BQ183">
            <v>12.104830829381433</v>
          </cell>
          <cell r="BR183">
            <v>12.096768918780493</v>
          </cell>
          <cell r="BS183">
            <v>12.089386069046698</v>
          </cell>
          <cell r="BT183">
            <v>12.08262471640332</v>
          </cell>
          <cell r="BU183">
            <v>12.076432238910767</v>
          </cell>
          <cell r="BV183">
            <v>12.070760520779931</v>
          </cell>
          <cell r="BW183">
            <v>12.06556555528646</v>
          </cell>
          <cell r="BX183">
            <v>12.060807087711671</v>
          </cell>
          <cell r="BY183">
            <v>12.056448291789859</v>
          </cell>
          <cell r="BZ183">
            <v>12.052455472423988</v>
          </cell>
          <cell r="CA183">
            <v>12.048797795206189</v>
          </cell>
          <cell r="CB183">
            <v>12.045447040526442</v>
          </cell>
          <cell r="CC183">
            <v>12.042377379302604</v>
          </cell>
          <cell r="CD183">
            <v>12.039565168054645</v>
          </cell>
          <cell r="CE183">
            <v>12.036988762020584</v>
          </cell>
          <cell r="CF183">
            <v>12.034628344631395</v>
          </cell>
          <cell r="CG183">
            <v>12.032465771757545</v>
          </cell>
          <cell r="CH183">
            <v>12.03048442940603</v>
          </cell>
          <cell r="CI183">
            <v>12.028669103729969</v>
          </cell>
          <cell r="CJ183">
            <v>12.027005862239232</v>
          </cell>
          <cell r="CK183">
            <v>12.025481945209229</v>
          </cell>
          <cell r="CL183">
            <v>12.0240856663972</v>
          </cell>
          <cell r="CM183">
            <v>12.022806322257557</v>
          </cell>
          <cell r="CN183">
            <v>12.021634108910492</v>
          </cell>
          <cell r="CO183">
            <v>12.020560046188445</v>
          </cell>
          <cell r="CP183">
            <v>12.019575908148248</v>
          </cell>
          <cell r="CQ183">
            <v>12.018674159490564</v>
          </cell>
          <cell r="CR183">
            <v>12.017847897376583</v>
          </cell>
          <cell r="CS183">
            <v>12.01709079817782</v>
          </cell>
          <cell r="CT183">
            <v>12.016397068735904</v>
          </cell>
          <cell r="CU183">
            <v>12.015761401746174</v>
          </cell>
          <cell r="CV183">
            <v>12.015178934912523</v>
          </cell>
          <cell r="CW183">
            <v>12.01464521355174</v>
          </cell>
          <cell r="CX183">
            <v>12.014156156353545</v>
          </cell>
          <cell r="CY183">
            <v>12.013708024027927</v>
          </cell>
          <cell r="CZ183">
            <v>12.013297390594492</v>
          </cell>
          <cell r="DA183">
            <v>12.012921117089729</v>
          </cell>
          <cell r="DB183">
            <v>12.012576327487317</v>
          </cell>
          <cell r="DC183">
            <v>12.01226038664413</v>
          </cell>
          <cell r="DD183">
            <v>12.011970880100669</v>
          </cell>
          <cell r="DE183">
            <v>12.011705595579246</v>
          </cell>
          <cell r="DF183">
            <v>12.011462506036581</v>
          </cell>
          <cell r="DG183">
            <v>12.011239754139735</v>
          </cell>
          <cell r="DH183">
            <v>12.011035638045367</v>
          </cell>
          <cell r="DI183">
            <v>12.010848598372549</v>
          </cell>
          <cell r="DJ183">
            <v>12.010677206268635</v>
          </cell>
          <cell r="DL183" t="str">
            <v>.Transportation Freight.Freight.Land.Light MediumNSOutput</v>
          </cell>
        </row>
        <row r="184">
          <cell r="L184" t="str">
            <v>Light Medium</v>
          </cell>
          <cell r="M184" t="str">
            <v>k*tkm</v>
          </cell>
          <cell r="N184">
            <v>18.809794815363631</v>
          </cell>
          <cell r="O184">
            <v>19.326374892546372</v>
          </cell>
          <cell r="P184">
            <v>19.825847340978832</v>
          </cell>
          <cell r="Q184">
            <v>19.178084434971634</v>
          </cell>
          <cell r="R184">
            <v>17.393148193796868</v>
          </cell>
          <cell r="S184">
            <v>17.612403282911462</v>
          </cell>
          <cell r="T184">
            <v>18.753057979319717</v>
          </cell>
          <cell r="U184">
            <v>17.983449453197068</v>
          </cell>
          <cell r="V184">
            <v>15.958198807855785</v>
          </cell>
          <cell r="W184">
            <v>16.736190253039112</v>
          </cell>
          <cell r="X184">
            <v>15.092942254304795</v>
          </cell>
          <cell r="Y184">
            <v>17.542032636698163</v>
          </cell>
          <cell r="Z184">
            <v>16.09895037659577</v>
          </cell>
          <cell r="AA184">
            <v>13.478834345686687</v>
          </cell>
          <cell r="AB184">
            <v>13.747049304259448</v>
          </cell>
          <cell r="AC184">
            <v>13.415471938852338</v>
          </cell>
          <cell r="AD184">
            <v>13.588151790722748</v>
          </cell>
          <cell r="AE184">
            <v>12.867480313260584</v>
          </cell>
          <cell r="AF184">
            <v>12.378714488185343</v>
          </cell>
          <cell r="AG184">
            <v>12.09950098953496</v>
          </cell>
          <cell r="AH184">
            <v>11.000416573284783</v>
          </cell>
          <cell r="AI184">
            <v>11.507140798309409</v>
          </cell>
          <cell r="AJ184">
            <v>11.165023681324666</v>
          </cell>
          <cell r="AK184">
            <v>11.053373444511418</v>
          </cell>
          <cell r="AL184">
            <v>10.942839710066304</v>
          </cell>
          <cell r="AM184">
            <v>10.931360551321927</v>
          </cell>
          <cell r="AN184">
            <v>10.822046945808706</v>
          </cell>
          <cell r="AO184">
            <v>10.754726403445314</v>
          </cell>
          <cell r="AP184">
            <v>10.695972341995324</v>
          </cell>
          <cell r="AQ184">
            <v>10.647271241186276</v>
          </cell>
          <cell r="AR184">
            <v>10.591345557498792</v>
          </cell>
          <cell r="AS184">
            <v>10.545798830694318</v>
          </cell>
          <cell r="AT184">
            <v>10.504502911398825</v>
          </cell>
          <cell r="AU184">
            <v>10.466622305746977</v>
          </cell>
          <cell r="AV184">
            <v>10.430861997294834</v>
          </cell>
          <cell r="AW184">
            <v>10.399058276410337</v>
          </cell>
          <cell r="AX184">
            <v>10.369956100757236</v>
          </cell>
          <cell r="AY184">
            <v>10.34325425004068</v>
          </cell>
          <cell r="AZ184">
            <v>10.318755684141522</v>
          </cell>
          <cell r="BA184">
            <v>10.296479422224715</v>
          </cell>
          <cell r="BB184">
            <v>10.27608539576239</v>
          </cell>
          <cell r="BC184">
            <v>10.257413470051176</v>
          </cell>
          <cell r="BD184">
            <v>10.240330993181455</v>
          </cell>
          <cell r="BE184">
            <v>10.224717725726178</v>
          </cell>
          <cell r="BF184">
            <v>10.210425515820504</v>
          </cell>
          <cell r="BG184">
            <v>10.197343970555913</v>
          </cell>
          <cell r="BH184">
            <v>10.185372350258817</v>
          </cell>
          <cell r="BI184">
            <v>10.174416067235743</v>
          </cell>
          <cell r="BJ184">
            <v>10.164385470347593</v>
          </cell>
          <cell r="BK184">
            <v>10.155202403286003</v>
          </cell>
          <cell r="BL184">
            <v>10.14679501142629</v>
          </cell>
          <cell r="BM184">
            <v>10.139097094909047</v>
          </cell>
          <cell r="BN184">
            <v>10.132048026631548</v>
          </cell>
          <cell r="BO184">
            <v>10.125592893956972</v>
          </cell>
          <cell r="BP184">
            <v>10.11968136004532</v>
          </cell>
          <cell r="BQ184">
            <v>10.114267330146742</v>
          </cell>
          <cell r="BR184">
            <v>10.10930867867609</v>
          </cell>
          <cell r="BS184">
            <v>10.104766936822069</v>
          </cell>
          <cell r="BT184">
            <v>10.100606888306897</v>
          </cell>
          <cell r="BU184">
            <v>10.09679631052008</v>
          </cell>
          <cell r="BV184">
            <v>10.093305729721099</v>
          </cell>
          <cell r="BW184">
            <v>10.090108181117969</v>
          </cell>
          <cell r="BX184">
            <v>10.0871789827798</v>
          </cell>
          <cell r="BY184">
            <v>10.084495544586487</v>
          </cell>
          <cell r="BZ184">
            <v>10.08203719028355</v>
          </cell>
          <cell r="CA184">
            <v>10.079784992519373</v>
          </cell>
          <cell r="CB184">
            <v>10.077721622543971</v>
          </cell>
          <cell r="CC184">
            <v>10.07583121478684</v>
          </cell>
          <cell r="CD184">
            <v>10.074099242331005</v>
          </cell>
          <cell r="CE184">
            <v>10.072512402877605</v>
          </cell>
          <cell r="CF184">
            <v>10.071058514733393</v>
          </cell>
          <cell r="CG184">
            <v>10.069726421919787</v>
          </cell>
          <cell r="CH184">
            <v>10.068505907274247</v>
          </cell>
          <cell r="CI184">
            <v>10.067387612981442</v>
          </cell>
          <cell r="CJ184">
            <v>10.066362967937469</v>
          </cell>
          <cell r="CK184">
            <v>10.065424121322085</v>
          </cell>
          <cell r="CL184">
            <v>10.064563881807144</v>
          </cell>
          <cell r="CM184">
            <v>10.06377566193907</v>
          </cell>
          <cell r="CN184">
            <v>10.063053427251839</v>
          </cell>
          <cell r="CO184">
            <v>10.062391649696375</v>
          </cell>
          <cell r="CP184">
            <v>10.061785265013386</v>
          </cell>
          <cell r="CQ184">
            <v>10.061229633715611</v>
          </cell>
          <cell r="CR184">
            <v>10.060720505370302</v>
          </cell>
          <cell r="CS184">
            <v>10.060253985899077</v>
          </cell>
          <cell r="CT184">
            <v>10.059826507637979</v>
          </cell>
          <cell r="CU184">
            <v>10.059434801923322</v>
          </cell>
          <cell r="CV184">
            <v>10.05907587398849</v>
          </cell>
          <cell r="CW184">
            <v>10.058746979975387</v>
          </cell>
          <cell r="CX184">
            <v>10.058445605881307</v>
          </cell>
          <cell r="CY184">
            <v>10.058169448277395</v>
          </cell>
          <cell r="CZ184">
            <v>10.057916396648768</v>
          </cell>
          <cell r="DA184">
            <v>10.057684517219224</v>
          </cell>
          <cell r="DB184">
            <v>10.057472038135183</v>
          </cell>
          <cell r="DC184">
            <v>10.05727733589417</v>
          </cell>
          <cell r="DD184">
            <v>10.057098922912891</v>
          </cell>
          <cell r="DE184">
            <v>10.056935436138872</v>
          </cell>
          <cell r="DF184">
            <v>10.056785626617785</v>
          </cell>
          <cell r="DG184">
            <v>10.056648349936028</v>
          </cell>
          <cell r="DH184">
            <v>10.056522557464922</v>
          </cell>
          <cell r="DI184">
            <v>10.056407288339122</v>
          </cell>
          <cell r="DJ184">
            <v>10.056301662107549</v>
          </cell>
          <cell r="DL184" t="str">
            <v>.Transportation Freight.Freight.Land.Light MediumPEOutput</v>
          </cell>
        </row>
        <row r="185">
          <cell r="L185" t="str">
            <v>Light Medium</v>
          </cell>
          <cell r="M185" t="str">
            <v>k*tkm</v>
          </cell>
          <cell r="N185">
            <v>16.380274539609214</v>
          </cell>
          <cell r="O185">
            <v>16.454605467345367</v>
          </cell>
          <cell r="P185">
            <v>15.59751871635644</v>
          </cell>
          <cell r="Q185">
            <v>17.496957018163801</v>
          </cell>
          <cell r="R185">
            <v>16.400300746207503</v>
          </cell>
          <cell r="S185">
            <v>15.768686722224965</v>
          </cell>
          <cell r="T185">
            <v>17.093813666121761</v>
          </cell>
          <cell r="U185">
            <v>19.317819258513126</v>
          </cell>
          <cell r="V185">
            <v>20.080355177648681</v>
          </cell>
          <cell r="W185">
            <v>16.47764230125339</v>
          </cell>
          <cell r="X185">
            <v>16.568218659123868</v>
          </cell>
          <cell r="Y185">
            <v>18.325613750799015</v>
          </cell>
          <cell r="Z185">
            <v>16.678769031798197</v>
          </cell>
          <cell r="AA185">
            <v>14.649263784911906</v>
          </cell>
          <cell r="AB185">
            <v>16.470864633730717</v>
          </cell>
          <cell r="AC185">
            <v>17.151937665321025</v>
          </cell>
          <cell r="AD185">
            <v>16.119146735392754</v>
          </cell>
          <cell r="AE185">
            <v>16.554415454413117</v>
          </cell>
          <cell r="AF185">
            <v>16.233175486490158</v>
          </cell>
          <cell r="AG185">
            <v>15.688525662583929</v>
          </cell>
          <cell r="AH185">
            <v>13.647588773445792</v>
          </cell>
          <cell r="AI185">
            <v>14.218873436592373</v>
          </cell>
          <cell r="AJ185">
            <v>14.59004014264298</v>
          </cell>
          <cell r="AK185">
            <v>14.444139741216551</v>
          </cell>
          <cell r="AL185">
            <v>14.299698343804385</v>
          </cell>
          <cell r="AM185">
            <v>14.299698343804385</v>
          </cell>
          <cell r="AN185">
            <v>14.299698343804385</v>
          </cell>
          <cell r="AO185">
            <v>14.242327032876512</v>
          </cell>
          <cell r="AP185">
            <v>14.202304125796401</v>
          </cell>
          <cell r="AQ185">
            <v>14.182905028618009</v>
          </cell>
          <cell r="AR185">
            <v>14.159661085463954</v>
          </cell>
          <cell r="AS185">
            <v>14.131818632012941</v>
          </cell>
          <cell r="AT185">
            <v>14.109820059682711</v>
          </cell>
          <cell r="AU185">
            <v>14.091395642028798</v>
          </cell>
          <cell r="AV185">
            <v>14.073164738190881</v>
          </cell>
          <cell r="AW185">
            <v>14.05592897736696</v>
          </cell>
          <cell r="AX185">
            <v>14.040800021086381</v>
          </cell>
          <cell r="AY185">
            <v>14.027036580802674</v>
          </cell>
          <cell r="AZ185">
            <v>14.014200084951034</v>
          </cell>
          <cell r="BA185">
            <v>14.002436833958415</v>
          </cell>
          <cell r="BB185">
            <v>13.99176285888581</v>
          </cell>
          <cell r="BC185">
            <v>13.981975996951441</v>
          </cell>
          <cell r="BD185">
            <v>13.97298126544799</v>
          </cell>
          <cell r="BE185">
            <v>13.96475206099764</v>
          </cell>
          <cell r="BF185">
            <v>13.957227285678915</v>
          </cell>
          <cell r="BG185">
            <v>13.950330406989217</v>
          </cell>
          <cell r="BH185">
            <v>13.944009889055035</v>
          </cell>
          <cell r="BI185">
            <v>13.938222826025354</v>
          </cell>
          <cell r="BJ185">
            <v>13.932923029897978</v>
          </cell>
          <cell r="BK185">
            <v>13.928067259733993</v>
          </cell>
          <cell r="BL185">
            <v>13.923618895634052</v>
          </cell>
          <cell r="BM185">
            <v>13.919544276593287</v>
          </cell>
          <cell r="BN185">
            <v>13.915811571505692</v>
          </cell>
          <cell r="BO185">
            <v>13.912391802467637</v>
          </cell>
          <cell r="BP185">
            <v>13.909258828698659</v>
          </cell>
          <cell r="BQ185">
            <v>13.906388593024088</v>
          </cell>
          <cell r="BR185">
            <v>13.903758948735389</v>
          </cell>
          <cell r="BS185">
            <v>13.901349677138331</v>
          </cell>
          <cell r="BT185">
            <v>13.899142303977985</v>
          </cell>
          <cell r="BU185">
            <v>13.897119882162968</v>
          </cell>
          <cell r="BV185">
            <v>13.895266881442264</v>
          </cell>
          <cell r="BW185">
            <v>13.893569090494051</v>
          </cell>
          <cell r="BX185">
            <v>13.892013495818613</v>
          </cell>
          <cell r="BY185">
            <v>13.890588173006837</v>
          </cell>
          <cell r="BZ185">
            <v>13.88928219961373</v>
          </cell>
          <cell r="CA185">
            <v>13.888085572595354</v>
          </cell>
          <cell r="CB185">
            <v>13.886989128751328</v>
          </cell>
          <cell r="CC185">
            <v>13.885984473420292</v>
          </cell>
          <cell r="CD185">
            <v>13.885063916613356</v>
          </cell>
          <cell r="CE185">
            <v>13.884220413760776</v>
          </cell>
          <cell r="CF185">
            <v>13.88344751108778</v>
          </cell>
          <cell r="CG185">
            <v>13.882739295949269</v>
          </cell>
          <cell r="CH185">
            <v>13.882090351469136</v>
          </cell>
          <cell r="CI185">
            <v>13.881495714861357</v>
          </cell>
          <cell r="CJ185">
            <v>13.880950839249621</v>
          </cell>
          <cell r="CK185">
            <v>13.880451558761999</v>
          </cell>
          <cell r="CL185">
            <v>13.87999405656609</v>
          </cell>
          <cell r="CM185">
            <v>13.879574835573674</v>
          </cell>
          <cell r="CN185">
            <v>13.879190691613969</v>
          </cell>
          <cell r="CO185">
            <v>13.878838688870806</v>
          </cell>
          <cell r="CP185">
            <v>13.878516137382583</v>
          </cell>
          <cell r="CQ185">
            <v>13.878220572430388</v>
          </cell>
          <cell r="CR185">
            <v>13.877949735658785</v>
          </cell>
          <cell r="CS185">
            <v>13.877701557782718</v>
          </cell>
          <cell r="CT185">
            <v>13.877474142745534</v>
          </cell>
          <cell r="CU185">
            <v>13.877265753206228</v>
          </cell>
          <cell r="CV185">
            <v>13.877074797244507</v>
          </cell>
          <cell r="CW185">
            <v>13.876899816181046</v>
          </cell>
          <cell r="CX185">
            <v>13.876739473418976</v>
          </cell>
          <cell r="CY185">
            <v>13.876592544220911</v>
          </cell>
          <cell r="CZ185">
            <v>13.876457906342914</v>
          </cell>
          <cell r="DA185">
            <v>13.876334531453423</v>
          </cell>
          <cell r="DB185">
            <v>13.876221477271198</v>
          </cell>
          <cell r="DC185">
            <v>13.87611788036198</v>
          </cell>
          <cell r="DD185">
            <v>13.876022949538577</v>
          </cell>
          <cell r="DE185">
            <v>13.875935959813766</v>
          </cell>
          <cell r="DF185">
            <v>13.875856246859632</v>
          </cell>
          <cell r="DG185">
            <v>13.875783201930897</v>
          </cell>
          <cell r="DH185">
            <v>13.875716267213342</v>
          </cell>
          <cell r="DI185">
            <v>13.87565493156168</v>
          </cell>
          <cell r="DJ185">
            <v>13.875598726594264</v>
          </cell>
          <cell r="DL185" t="str">
            <v>.Transportation Freight.Freight.Land.Light MediumNLOutput</v>
          </cell>
        </row>
        <row r="186">
          <cell r="L186" t="str">
            <v>Light Medium</v>
          </cell>
          <cell r="M186" t="str">
            <v>k*tkm</v>
          </cell>
          <cell r="N186">
            <v>17.560940590105258</v>
          </cell>
          <cell r="O186">
            <v>18.669060603780423</v>
          </cell>
          <cell r="P186">
            <v>17.649956303226706</v>
          </cell>
          <cell r="Q186">
            <v>19.465867754680282</v>
          </cell>
          <cell r="R186">
            <v>18.286699860926074</v>
          </cell>
          <cell r="S186">
            <v>17.796811173818877</v>
          </cell>
          <cell r="T186">
            <v>19.257481092395707</v>
          </cell>
          <cell r="U186">
            <v>18.764592486972347</v>
          </cell>
          <cell r="V186">
            <v>18.282234401054588</v>
          </cell>
          <cell r="W186">
            <v>16.14391353776282</v>
          </cell>
          <cell r="X186">
            <v>16.456879770819608</v>
          </cell>
          <cell r="Y186">
            <v>18.982251589799699</v>
          </cell>
          <cell r="Z186">
            <v>17.205626824789352</v>
          </cell>
          <cell r="AA186">
            <v>14.698926771640281</v>
          </cell>
          <cell r="AB186">
            <v>14.387744032013224</v>
          </cell>
          <cell r="AC186">
            <v>15.765615895871935</v>
          </cell>
          <cell r="AD186">
            <v>16.025358210296496</v>
          </cell>
          <cell r="AE186">
            <v>15.589288295549075</v>
          </cell>
          <cell r="AF186">
            <v>15.486096285452426</v>
          </cell>
          <cell r="AG186">
            <v>14.922365151647693</v>
          </cell>
          <cell r="AH186">
            <v>13.20332599181492</v>
          </cell>
          <cell r="AI186">
            <v>13.305832614702023</v>
          </cell>
          <cell r="AJ186">
            <v>13.202737174934608</v>
          </cell>
          <cell r="AK186">
            <v>13.070709803185261</v>
          </cell>
          <cell r="AL186">
            <v>12.940002705153409</v>
          </cell>
          <cell r="AM186">
            <v>12.887971626981209</v>
          </cell>
          <cell r="AN186">
            <v>12.80598752479831</v>
          </cell>
          <cell r="AO186">
            <v>12.72807992332165</v>
          </cell>
          <cell r="AP186">
            <v>12.660639357586266</v>
          </cell>
          <cell r="AQ186">
            <v>12.605494640980654</v>
          </cell>
          <cell r="AR186">
            <v>12.54974658506924</v>
          </cell>
          <cell r="AS186">
            <v>12.499116979255609</v>
          </cell>
          <cell r="AT186">
            <v>12.453821033128779</v>
          </cell>
          <cell r="AU186">
            <v>12.412864565972056</v>
          </cell>
          <cell r="AV186">
            <v>12.374693240151922</v>
          </cell>
          <cell r="AW186">
            <v>12.339976681129302</v>
          </cell>
          <cell r="AX186">
            <v>12.308392595063003</v>
          </cell>
          <cell r="AY186">
            <v>12.279511332784828</v>
          </cell>
          <cell r="AZ186">
            <v>12.253013097066761</v>
          </cell>
          <cell r="BA186">
            <v>12.228821024050662</v>
          </cell>
          <cell r="BB186">
            <v>12.206710334159164</v>
          </cell>
          <cell r="BC186">
            <v>12.186474907139988</v>
          </cell>
          <cell r="BD186">
            <v>12.167952380999276</v>
          </cell>
          <cell r="BE186">
            <v>12.151011228600337</v>
          </cell>
          <cell r="BF186">
            <v>12.135508781378482</v>
          </cell>
          <cell r="BG186">
            <v>12.121318386654677</v>
          </cell>
          <cell r="BH186">
            <v>12.108328946407944</v>
          </cell>
          <cell r="BI186">
            <v>12.096439364256247</v>
          </cell>
          <cell r="BJ186">
            <v>12.085554437452942</v>
          </cell>
          <cell r="BK186">
            <v>12.075588271521424</v>
          </cell>
          <cell r="BL186">
            <v>12.066462972487123</v>
          </cell>
          <cell r="BM186">
            <v>12.058107164528829</v>
          </cell>
          <cell r="BN186">
            <v>12.050455313348763</v>
          </cell>
          <cell r="BO186">
            <v>12.043447730288404</v>
          </cell>
          <cell r="BP186">
            <v>12.037029894818012</v>
          </cell>
          <cell r="BQ186">
            <v>12.031151900238166</v>
          </cell>
          <cell r="BR186">
            <v>12.025768082543875</v>
          </cell>
          <cell r="BS186">
            <v>12.020836708777098</v>
          </cell>
          <cell r="BT186">
            <v>12.016319601166272</v>
          </cell>
          <cell r="BU186">
            <v>12.01218182036706</v>
          </cell>
          <cell r="BV186">
            <v>12.008391395224551</v>
          </cell>
          <cell r="BW186">
            <v>12.004919071945061</v>
          </cell>
          <cell r="BX186">
            <v>12.001738074792051</v>
          </cell>
          <cell r="BY186">
            <v>11.998823893526144</v>
          </cell>
          <cell r="BZ186">
            <v>11.996154091219374</v>
          </cell>
          <cell r="CA186">
            <v>11.993708127294829</v>
          </cell>
          <cell r="CB186">
            <v>11.991467195015579</v>
          </cell>
          <cell r="CC186">
            <v>11.989414074058026</v>
          </cell>
          <cell r="CD186">
            <v>11.987532995883472</v>
          </cell>
          <cell r="CE186">
            <v>11.985809520429942</v>
          </cell>
          <cell r="CF186">
            <v>11.984230423373809</v>
          </cell>
          <cell r="CG186">
            <v>11.982783593211114</v>
          </cell>
          <cell r="CH186">
            <v>11.981457937127571</v>
          </cell>
          <cell r="CI186">
            <v>11.980243294873544</v>
          </cell>
          <cell r="CJ186">
            <v>11.979130359996175</v>
          </cell>
          <cell r="CK186">
            <v>11.978110607798937</v>
          </cell>
          <cell r="CL186">
            <v>11.977176229420916</v>
          </cell>
          <cell r="CM186">
            <v>11.976320071511008</v>
          </cell>
          <cell r="CN186">
            <v>11.975535581022607</v>
          </cell>
          <cell r="CO186">
            <v>11.974816754687742</v>
          </cell>
          <cell r="CP186">
            <v>11.974158092766427</v>
          </cell>
          <cell r="CQ186">
            <v>11.973554556706736</v>
          </cell>
          <cell r="CR186">
            <v>11.973001530382541</v>
          </cell>
          <cell r="CS186">
            <v>11.972494784603468</v>
          </cell>
          <cell r="CT186">
            <v>11.972030444618243</v>
          </cell>
          <cell r="CU186">
            <v>11.971604960357318</v>
          </cell>
          <cell r="CV186">
            <v>11.971215079182297</v>
          </cell>
          <cell r="CW186">
            <v>11.970857820929563</v>
          </cell>
          <cell r="CX186">
            <v>11.970530455053824</v>
          </cell>
          <cell r="CY186">
            <v>11.970230479693946</v>
          </cell>
          <cell r="CZ186">
            <v>11.969955602498631</v>
          </cell>
          <cell r="DA186">
            <v>11.969703723063301</v>
          </cell>
          <cell r="DB186">
            <v>11.969472916842236</v>
          </cell>
          <cell r="DC186">
            <v>11.969261420411586</v>
          </cell>
          <cell r="DD186">
            <v>11.969067617969431</v>
          </cell>
          <cell r="DE186">
            <v>11.968890028968705</v>
          </cell>
          <cell r="DF186">
            <v>11.968727296787645</v>
          </cell>
          <cell r="DG186">
            <v>11.968578178350491</v>
          </cell>
          <cell r="DH186">
            <v>11.968441534618529</v>
          </cell>
          <cell r="DI186">
            <v>11.968316321878337</v>
          </cell>
          <cell r="DJ186">
            <v>11.968201583760258</v>
          </cell>
          <cell r="DL186" t="str">
            <v>.Transportation Freight.Freight.Land.Light MediumATOutput</v>
          </cell>
        </row>
        <row r="187">
          <cell r="DL187" t="str">
            <v/>
          </cell>
        </row>
        <row r="188">
          <cell r="M188" t="str">
            <v>GJ</v>
          </cell>
          <cell r="N188">
            <v>8.0184894592907536</v>
          </cell>
          <cell r="O188">
            <v>8.0184894592907536</v>
          </cell>
          <cell r="P188">
            <v>8.0184894592907536</v>
          </cell>
          <cell r="Q188">
            <v>8.0184894592907536</v>
          </cell>
          <cell r="R188">
            <v>8.0184894592907536</v>
          </cell>
          <cell r="S188">
            <v>8.0184894592907536</v>
          </cell>
          <cell r="T188">
            <v>8.0184894592907536</v>
          </cell>
          <cell r="U188">
            <v>8.0184894592907536</v>
          </cell>
          <cell r="V188">
            <v>8.0184894592907536</v>
          </cell>
          <cell r="W188">
            <v>8.0184894592907536</v>
          </cell>
          <cell r="X188">
            <v>8.0184894592907536</v>
          </cell>
          <cell r="Y188">
            <v>8.0184894592907536</v>
          </cell>
          <cell r="Z188">
            <v>8.0184894592907536</v>
          </cell>
          <cell r="AA188">
            <v>8.0184894592907536</v>
          </cell>
          <cell r="AB188">
            <v>8.0184894592907536</v>
          </cell>
          <cell r="AC188">
            <v>8.0184894592907536</v>
          </cell>
          <cell r="AD188">
            <v>8.0184894592907536</v>
          </cell>
          <cell r="AE188">
            <v>8.0184894592907536</v>
          </cell>
          <cell r="AF188">
            <v>8.0184894592907536</v>
          </cell>
          <cell r="AG188">
            <v>8.0184894592907536</v>
          </cell>
          <cell r="AH188">
            <v>8.0184894592907536</v>
          </cell>
          <cell r="AI188">
            <v>8.0184894592907536</v>
          </cell>
          <cell r="AJ188">
            <v>8.0184894592907536</v>
          </cell>
          <cell r="AK188">
            <v>8.0184894592907536</v>
          </cell>
          <cell r="AL188">
            <v>8.0184894592907536</v>
          </cell>
          <cell r="AM188">
            <v>8.0184894592907536</v>
          </cell>
          <cell r="AN188">
            <v>8.0184894592907536</v>
          </cell>
          <cell r="AO188">
            <v>8.0184894592907536</v>
          </cell>
          <cell r="AP188">
            <v>8.0184894592907536</v>
          </cell>
          <cell r="AQ188">
            <v>8.0184894592907536</v>
          </cell>
          <cell r="AR188">
            <v>8.0184894592907536</v>
          </cell>
          <cell r="AS188">
            <v>8.0184894592907536</v>
          </cell>
          <cell r="AT188">
            <v>8.0184894592907536</v>
          </cell>
          <cell r="AU188">
            <v>8.0184894592907536</v>
          </cell>
          <cell r="AV188">
            <v>8.0184894592907536</v>
          </cell>
          <cell r="AW188">
            <v>8.0184894592907536</v>
          </cell>
          <cell r="AX188">
            <v>8.0184894592907536</v>
          </cell>
          <cell r="AY188">
            <v>8.0184894592907536</v>
          </cell>
          <cell r="AZ188">
            <v>8.0184894592907536</v>
          </cell>
          <cell r="BA188">
            <v>8.0184894592907536</v>
          </cell>
          <cell r="BB188">
            <v>8.0184894592907536</v>
          </cell>
          <cell r="BC188">
            <v>8.0184894592907536</v>
          </cell>
          <cell r="BD188">
            <v>8.0184894592907536</v>
          </cell>
          <cell r="BE188">
            <v>8.0184894592907536</v>
          </cell>
          <cell r="BF188">
            <v>8.0184894592907536</v>
          </cell>
          <cell r="BG188">
            <v>8.0184894592907536</v>
          </cell>
          <cell r="BH188">
            <v>8.0184894592907536</v>
          </cell>
          <cell r="BI188">
            <v>8.0184894592907536</v>
          </cell>
          <cell r="BJ188">
            <v>8.0184894592907536</v>
          </cell>
          <cell r="BK188">
            <v>8.0184894592907536</v>
          </cell>
          <cell r="BL188">
            <v>8.0184894592907536</v>
          </cell>
          <cell r="BM188">
            <v>8.0184894592907536</v>
          </cell>
          <cell r="BN188">
            <v>8.0184894592907536</v>
          </cell>
          <cell r="BO188">
            <v>8.0184894592907536</v>
          </cell>
          <cell r="BP188">
            <v>8.0184894592907536</v>
          </cell>
          <cell r="BQ188">
            <v>8.0184894592907536</v>
          </cell>
          <cell r="BR188">
            <v>8.0184894592907536</v>
          </cell>
          <cell r="BS188">
            <v>8.0184894592907536</v>
          </cell>
          <cell r="BT188">
            <v>8.0184894592907536</v>
          </cell>
          <cell r="BU188">
            <v>8.0184894592907536</v>
          </cell>
          <cell r="BV188">
            <v>8.0184894592907536</v>
          </cell>
          <cell r="BW188">
            <v>8.0184894592907536</v>
          </cell>
          <cell r="BX188">
            <v>8.0184894592907536</v>
          </cell>
          <cell r="BY188">
            <v>8.0184894592907536</v>
          </cell>
          <cell r="BZ188">
            <v>8.0184894592907536</v>
          </cell>
          <cell r="CA188">
            <v>8.0184894592907536</v>
          </cell>
          <cell r="CB188">
            <v>8.0184894592907536</v>
          </cell>
          <cell r="CC188">
            <v>8.0184894592907536</v>
          </cell>
          <cell r="CD188">
            <v>8.0184894592907536</v>
          </cell>
          <cell r="CE188">
            <v>8.0184894592907536</v>
          </cell>
          <cell r="CF188">
            <v>8.0184894592907536</v>
          </cell>
          <cell r="CG188">
            <v>8.0184894592907536</v>
          </cell>
          <cell r="CH188">
            <v>8.0184894592907536</v>
          </cell>
          <cell r="CI188">
            <v>8.0184894592907536</v>
          </cell>
          <cell r="CJ188">
            <v>8.0184894592907536</v>
          </cell>
          <cell r="CK188">
            <v>8.0184894592907536</v>
          </cell>
          <cell r="CL188">
            <v>8.0184894592907536</v>
          </cell>
          <cell r="CM188">
            <v>8.0184894592907536</v>
          </cell>
          <cell r="CN188">
            <v>8.0184894592907536</v>
          </cell>
          <cell r="CO188">
            <v>8.0184894592907536</v>
          </cell>
          <cell r="CP188">
            <v>8.0184894592907536</v>
          </cell>
          <cell r="CQ188">
            <v>8.0184894592907536</v>
          </cell>
          <cell r="CR188">
            <v>8.0184894592907536</v>
          </cell>
          <cell r="CS188">
            <v>8.0184894592907536</v>
          </cell>
          <cell r="CT188">
            <v>8.0184894592907536</v>
          </cell>
          <cell r="CU188">
            <v>8.0184894592907536</v>
          </cell>
          <cell r="CV188">
            <v>8.0184894592907536</v>
          </cell>
          <cell r="CW188">
            <v>8.0184894592907536</v>
          </cell>
          <cell r="CX188">
            <v>8.0184894592907536</v>
          </cell>
          <cell r="CY188">
            <v>8.0184894592907536</v>
          </cell>
          <cell r="CZ188">
            <v>8.0184894592907536</v>
          </cell>
          <cell r="DA188">
            <v>8.0184894592907536</v>
          </cell>
          <cell r="DB188">
            <v>8.0184894592907536</v>
          </cell>
          <cell r="DC188">
            <v>8.0184894592907536</v>
          </cell>
          <cell r="DD188">
            <v>8.0184894592907536</v>
          </cell>
          <cell r="DE188">
            <v>8.0184894592907536</v>
          </cell>
          <cell r="DF188">
            <v>8.0184894592907536</v>
          </cell>
          <cell r="DG188">
            <v>8.0184894592907536</v>
          </cell>
          <cell r="DH188">
            <v>8.0184894592907536</v>
          </cell>
          <cell r="DI188">
            <v>8.0184894592907536</v>
          </cell>
          <cell r="DJ188">
            <v>8.0184894592907536</v>
          </cell>
          <cell r="DL188" t="str">
            <v>.Transportation Freight.Freight.Land.Light MediumDiesel ExistingService requested.Fuel Blends.Diesel_Transportation</v>
          </cell>
        </row>
        <row r="189">
          <cell r="M189" t="str">
            <v>GJ</v>
          </cell>
          <cell r="N189">
            <v>6.1840181541030885</v>
          </cell>
          <cell r="O189">
            <v>6.1840181541030885</v>
          </cell>
          <cell r="P189">
            <v>6.1840181541030885</v>
          </cell>
          <cell r="Q189">
            <v>6.1840181541030885</v>
          </cell>
          <cell r="R189">
            <v>6.1840181541030885</v>
          </cell>
          <cell r="S189">
            <v>6.1840181541030885</v>
          </cell>
          <cell r="T189">
            <v>6.1840181541030885</v>
          </cell>
          <cell r="U189">
            <v>6.1840181541030885</v>
          </cell>
          <cell r="V189">
            <v>6.1840181541030885</v>
          </cell>
          <cell r="W189">
            <v>6.1840181541030885</v>
          </cell>
          <cell r="X189">
            <v>6.1840181541030885</v>
          </cell>
          <cell r="Y189">
            <v>6.1840181541030885</v>
          </cell>
          <cell r="Z189">
            <v>6.1840181541030885</v>
          </cell>
          <cell r="AA189">
            <v>6.1840181541030885</v>
          </cell>
          <cell r="AB189">
            <v>6.1840181541030885</v>
          </cell>
          <cell r="AC189">
            <v>6.1840181541030885</v>
          </cell>
          <cell r="AD189">
            <v>6.1840181541030885</v>
          </cell>
          <cell r="AE189">
            <v>6.1840181541030885</v>
          </cell>
          <cell r="AF189">
            <v>6.1840181541030885</v>
          </cell>
          <cell r="AG189">
            <v>6.1840181541030885</v>
          </cell>
          <cell r="AH189">
            <v>6.1840181541030885</v>
          </cell>
          <cell r="AI189">
            <v>6.1840181541030885</v>
          </cell>
          <cell r="AJ189">
            <v>6.1840181541030885</v>
          </cell>
          <cell r="AK189">
            <v>6.1840181541030885</v>
          </cell>
          <cell r="AL189">
            <v>6.1840181541030885</v>
          </cell>
          <cell r="AM189">
            <v>6.1840181541030885</v>
          </cell>
          <cell r="AN189">
            <v>6.1840181541030885</v>
          </cell>
          <cell r="AO189">
            <v>6.1840181541030885</v>
          </cell>
          <cell r="AP189">
            <v>6.1840181541030885</v>
          </cell>
          <cell r="AQ189">
            <v>6.1840181541030885</v>
          </cell>
          <cell r="AR189">
            <v>6.1840181541030885</v>
          </cell>
          <cell r="AS189">
            <v>6.1840181541030885</v>
          </cell>
          <cell r="AT189">
            <v>6.1840181541030885</v>
          </cell>
          <cell r="AU189">
            <v>6.1840181541030885</v>
          </cell>
          <cell r="AV189">
            <v>6.1840181541030885</v>
          </cell>
          <cell r="AW189">
            <v>6.1840181541030885</v>
          </cell>
          <cell r="AX189">
            <v>6.1840181541030885</v>
          </cell>
          <cell r="AY189">
            <v>6.1840181541030885</v>
          </cell>
          <cell r="AZ189">
            <v>6.1840181541030885</v>
          </cell>
          <cell r="BA189">
            <v>6.1840181541030885</v>
          </cell>
          <cell r="BB189">
            <v>6.1840181541030885</v>
          </cell>
          <cell r="BC189">
            <v>6.1840181541030885</v>
          </cell>
          <cell r="BD189">
            <v>6.1840181541030885</v>
          </cell>
          <cell r="BE189">
            <v>6.1840181541030885</v>
          </cell>
          <cell r="BF189">
            <v>6.1840181541030885</v>
          </cell>
          <cell r="BG189">
            <v>6.1840181541030885</v>
          </cell>
          <cell r="BH189">
            <v>6.1840181541030885</v>
          </cell>
          <cell r="BI189">
            <v>6.1840181541030885</v>
          </cell>
          <cell r="BJ189">
            <v>6.1840181541030885</v>
          </cell>
          <cell r="BK189">
            <v>6.1840181541030885</v>
          </cell>
          <cell r="BL189">
            <v>6.1840181541030885</v>
          </cell>
          <cell r="BM189">
            <v>6.1840181541030885</v>
          </cell>
          <cell r="BN189">
            <v>6.1840181541030885</v>
          </cell>
          <cell r="BO189">
            <v>6.1840181541030885</v>
          </cell>
          <cell r="BP189">
            <v>6.1840181541030885</v>
          </cell>
          <cell r="BQ189">
            <v>6.1840181541030885</v>
          </cell>
          <cell r="BR189">
            <v>6.1840181541030885</v>
          </cell>
          <cell r="BS189">
            <v>6.1840181541030885</v>
          </cell>
          <cell r="BT189">
            <v>6.1840181541030885</v>
          </cell>
          <cell r="BU189">
            <v>6.1840181541030885</v>
          </cell>
          <cell r="BV189">
            <v>6.1840181541030885</v>
          </cell>
          <cell r="BW189">
            <v>6.1840181541030885</v>
          </cell>
          <cell r="BX189">
            <v>6.1840181541030885</v>
          </cell>
          <cell r="BY189">
            <v>6.1840181541030885</v>
          </cell>
          <cell r="BZ189">
            <v>6.1840181541030885</v>
          </cell>
          <cell r="CA189">
            <v>6.1840181541030885</v>
          </cell>
          <cell r="CB189">
            <v>6.1840181541030885</v>
          </cell>
          <cell r="CC189">
            <v>6.1840181541030885</v>
          </cell>
          <cell r="CD189">
            <v>6.1840181541030885</v>
          </cell>
          <cell r="CE189">
            <v>6.1840181541030885</v>
          </cell>
          <cell r="CF189">
            <v>6.1840181541030885</v>
          </cell>
          <cell r="CG189">
            <v>6.1840181541030885</v>
          </cell>
          <cell r="CH189">
            <v>6.1840181541030885</v>
          </cell>
          <cell r="CI189">
            <v>6.1840181541030885</v>
          </cell>
          <cell r="CJ189">
            <v>6.1840181541030885</v>
          </cell>
          <cell r="CK189">
            <v>6.1840181541030885</v>
          </cell>
          <cell r="CL189">
            <v>6.1840181541030885</v>
          </cell>
          <cell r="CM189">
            <v>6.1840181541030885</v>
          </cell>
          <cell r="CN189">
            <v>6.1840181541030885</v>
          </cell>
          <cell r="CO189">
            <v>6.1840181541030885</v>
          </cell>
          <cell r="CP189">
            <v>6.1840181541030885</v>
          </cell>
          <cell r="CQ189">
            <v>6.1840181541030885</v>
          </cell>
          <cell r="CR189">
            <v>6.1840181541030885</v>
          </cell>
          <cell r="CS189">
            <v>6.1840181541030885</v>
          </cell>
          <cell r="CT189">
            <v>6.1840181541030885</v>
          </cell>
          <cell r="CU189">
            <v>6.1840181541030885</v>
          </cell>
          <cell r="CV189">
            <v>6.1840181541030885</v>
          </cell>
          <cell r="CW189">
            <v>6.1840181541030885</v>
          </cell>
          <cell r="CX189">
            <v>6.1840181541030885</v>
          </cell>
          <cell r="CY189">
            <v>6.1840181541030885</v>
          </cell>
          <cell r="CZ189">
            <v>6.1840181541030885</v>
          </cell>
          <cell r="DA189">
            <v>6.1840181541030885</v>
          </cell>
          <cell r="DB189">
            <v>6.1840181541030885</v>
          </cell>
          <cell r="DC189">
            <v>6.1840181541030885</v>
          </cell>
          <cell r="DD189">
            <v>6.1840181541030885</v>
          </cell>
          <cell r="DE189">
            <v>6.1840181541030885</v>
          </cell>
          <cell r="DF189">
            <v>6.1840181541030885</v>
          </cell>
          <cell r="DG189">
            <v>6.1840181541030885</v>
          </cell>
          <cell r="DH189">
            <v>6.1840181541030885</v>
          </cell>
          <cell r="DI189">
            <v>6.1840181541030885</v>
          </cell>
          <cell r="DJ189">
            <v>6.1840181541030885</v>
          </cell>
          <cell r="DL189" t="str">
            <v>.Transportation Freight.Freight.Land.Light MediumDiesel StandardService requested.Fuel Blends.Diesel_Transportation</v>
          </cell>
        </row>
        <row r="190">
          <cell r="M190" t="str">
            <v>GJ</v>
          </cell>
          <cell r="N190">
            <v>6.45</v>
          </cell>
          <cell r="O190">
            <v>6.45</v>
          </cell>
          <cell r="P190">
            <v>6.45</v>
          </cell>
          <cell r="Q190">
            <v>6.45</v>
          </cell>
          <cell r="R190">
            <v>6.45</v>
          </cell>
          <cell r="S190">
            <v>6.45</v>
          </cell>
          <cell r="T190">
            <v>6.45</v>
          </cell>
          <cell r="U190">
            <v>6.45</v>
          </cell>
          <cell r="V190">
            <v>6.45</v>
          </cell>
          <cell r="W190">
            <v>6.45</v>
          </cell>
          <cell r="X190">
            <v>6.45</v>
          </cell>
          <cell r="Y190">
            <v>6.45</v>
          </cell>
          <cell r="Z190">
            <v>6.45</v>
          </cell>
          <cell r="AA190">
            <v>6.45</v>
          </cell>
          <cell r="AB190">
            <v>6.45</v>
          </cell>
          <cell r="AC190">
            <v>6.45</v>
          </cell>
          <cell r="AD190">
            <v>6.45</v>
          </cell>
          <cell r="AE190">
            <v>6.45</v>
          </cell>
          <cell r="AF190">
            <v>6.45</v>
          </cell>
          <cell r="AG190">
            <v>6.45</v>
          </cell>
          <cell r="AH190">
            <v>6.45</v>
          </cell>
          <cell r="AI190">
            <v>6.45</v>
          </cell>
          <cell r="AJ190">
            <v>6.45</v>
          </cell>
          <cell r="AK190">
            <v>6.45</v>
          </cell>
          <cell r="AL190">
            <v>6.45</v>
          </cell>
          <cell r="AM190">
            <v>6.45</v>
          </cell>
          <cell r="AN190">
            <v>6.45</v>
          </cell>
          <cell r="AO190">
            <v>6.45</v>
          </cell>
          <cell r="AP190">
            <v>6.45</v>
          </cell>
          <cell r="AQ190">
            <v>6.45</v>
          </cell>
          <cell r="AR190">
            <v>6.45</v>
          </cell>
          <cell r="AS190">
            <v>6.45</v>
          </cell>
          <cell r="AT190">
            <v>6.45</v>
          </cell>
          <cell r="AU190">
            <v>6.45</v>
          </cell>
          <cell r="AV190">
            <v>6.45</v>
          </cell>
          <cell r="AW190">
            <v>6.45</v>
          </cell>
          <cell r="AX190">
            <v>6.45</v>
          </cell>
          <cell r="AY190">
            <v>6.45</v>
          </cell>
          <cell r="AZ190">
            <v>6.45</v>
          </cell>
          <cell r="BA190">
            <v>6.45</v>
          </cell>
          <cell r="BB190">
            <v>6.45</v>
          </cell>
          <cell r="BC190">
            <v>6.45</v>
          </cell>
          <cell r="BD190">
            <v>6.45</v>
          </cell>
          <cell r="BE190">
            <v>6.45</v>
          </cell>
          <cell r="BF190">
            <v>6.45</v>
          </cell>
          <cell r="BG190">
            <v>6.45</v>
          </cell>
          <cell r="BH190">
            <v>6.45</v>
          </cell>
          <cell r="BI190">
            <v>6.45</v>
          </cell>
          <cell r="BJ190">
            <v>6.45</v>
          </cell>
          <cell r="BK190">
            <v>6.45</v>
          </cell>
          <cell r="BL190">
            <v>6.45</v>
          </cell>
          <cell r="BM190">
            <v>6.45</v>
          </cell>
          <cell r="BN190">
            <v>6.45</v>
          </cell>
          <cell r="BO190">
            <v>6.45</v>
          </cell>
          <cell r="BP190">
            <v>6.45</v>
          </cell>
          <cell r="BQ190">
            <v>6.45</v>
          </cell>
          <cell r="BR190">
            <v>6.45</v>
          </cell>
          <cell r="BS190">
            <v>6.45</v>
          </cell>
          <cell r="BT190">
            <v>6.45</v>
          </cell>
          <cell r="BU190">
            <v>6.45</v>
          </cell>
          <cell r="BV190">
            <v>6.45</v>
          </cell>
          <cell r="BW190">
            <v>6.45</v>
          </cell>
          <cell r="BX190">
            <v>6.45</v>
          </cell>
          <cell r="BY190">
            <v>6.45</v>
          </cell>
          <cell r="BZ190">
            <v>6.45</v>
          </cell>
          <cell r="CA190">
            <v>6.45</v>
          </cell>
          <cell r="CB190">
            <v>6.45</v>
          </cell>
          <cell r="CC190">
            <v>6.45</v>
          </cell>
          <cell r="CD190">
            <v>6.45</v>
          </cell>
          <cell r="CE190">
            <v>6.45</v>
          </cell>
          <cell r="CF190">
            <v>6.45</v>
          </cell>
          <cell r="CG190">
            <v>6.45</v>
          </cell>
          <cell r="CH190">
            <v>6.45</v>
          </cell>
          <cell r="CI190">
            <v>6.45</v>
          </cell>
          <cell r="CJ190">
            <v>6.45</v>
          </cell>
          <cell r="CK190">
            <v>6.45</v>
          </cell>
          <cell r="CL190">
            <v>6.45</v>
          </cell>
          <cell r="CM190">
            <v>6.45</v>
          </cell>
          <cell r="CN190">
            <v>6.45</v>
          </cell>
          <cell r="CO190">
            <v>6.45</v>
          </cell>
          <cell r="CP190">
            <v>6.45</v>
          </cell>
          <cell r="CQ190">
            <v>6.45</v>
          </cell>
          <cell r="CR190">
            <v>6.45</v>
          </cell>
          <cell r="CS190">
            <v>6.45</v>
          </cell>
          <cell r="CT190">
            <v>6.45</v>
          </cell>
          <cell r="CU190">
            <v>6.45</v>
          </cell>
          <cell r="CV190">
            <v>6.45</v>
          </cell>
          <cell r="CW190">
            <v>6.45</v>
          </cell>
          <cell r="CX190">
            <v>6.45</v>
          </cell>
          <cell r="CY190">
            <v>6.45</v>
          </cell>
          <cell r="CZ190">
            <v>6.45</v>
          </cell>
          <cell r="DA190">
            <v>6.45</v>
          </cell>
          <cell r="DB190">
            <v>6.45</v>
          </cell>
          <cell r="DC190">
            <v>6.45</v>
          </cell>
          <cell r="DD190">
            <v>6.45</v>
          </cell>
          <cell r="DE190">
            <v>6.45</v>
          </cell>
          <cell r="DF190">
            <v>6.45</v>
          </cell>
          <cell r="DG190">
            <v>6.45</v>
          </cell>
          <cell r="DH190">
            <v>6.45</v>
          </cell>
          <cell r="DI190">
            <v>6.45</v>
          </cell>
          <cell r="DJ190">
            <v>6.45</v>
          </cell>
          <cell r="DL190" t="str">
            <v>.Transportation Freight.Freight.Land.Light MediumDiesel EfficientService requested.Fuel Blends.Diesel_Transportation</v>
          </cell>
        </row>
        <row r="191">
          <cell r="M191" t="str">
            <v>GJ</v>
          </cell>
          <cell r="N191">
            <v>8.0184894592907536</v>
          </cell>
          <cell r="O191">
            <v>8.0184894592907536</v>
          </cell>
          <cell r="P191">
            <v>8.0184894592907536</v>
          </cell>
          <cell r="Q191">
            <v>8.0184894592907536</v>
          </cell>
          <cell r="R191">
            <v>8.0184894592907536</v>
          </cell>
          <cell r="S191">
            <v>8.0184894592907536</v>
          </cell>
          <cell r="T191">
            <v>8.0184894592907536</v>
          </cell>
          <cell r="U191">
            <v>8.0184894592907536</v>
          </cell>
          <cell r="V191">
            <v>8.0184894592907536</v>
          </cell>
          <cell r="W191">
            <v>8.0184894592907536</v>
          </cell>
          <cell r="X191">
            <v>8.0184894592907536</v>
          </cell>
          <cell r="Y191">
            <v>8.0184894592907536</v>
          </cell>
          <cell r="Z191">
            <v>8.0184894592907536</v>
          </cell>
          <cell r="AA191">
            <v>8.0184894592907536</v>
          </cell>
          <cell r="AB191">
            <v>8.0184894592907536</v>
          </cell>
          <cell r="AC191">
            <v>8.0184894592907536</v>
          </cell>
          <cell r="AD191">
            <v>8.0184894592907536</v>
          </cell>
          <cell r="AE191">
            <v>8.0184894592907536</v>
          </cell>
          <cell r="AF191">
            <v>8.0184894592907536</v>
          </cell>
          <cell r="AG191">
            <v>8.0184894592907536</v>
          </cell>
          <cell r="AH191">
            <v>8.0184894592907536</v>
          </cell>
          <cell r="AI191">
            <v>8.0184894592907536</v>
          </cell>
          <cell r="AJ191">
            <v>8.0184894592907536</v>
          </cell>
          <cell r="AK191">
            <v>8.0184894592907536</v>
          </cell>
          <cell r="AL191">
            <v>8.0184894592907536</v>
          </cell>
          <cell r="AM191">
            <v>8.0184894592907536</v>
          </cell>
          <cell r="AN191">
            <v>8.0184894592907536</v>
          </cell>
          <cell r="AO191">
            <v>8.0184894592907536</v>
          </cell>
          <cell r="AP191">
            <v>8.0184894592907536</v>
          </cell>
          <cell r="AQ191">
            <v>8.0184894592907536</v>
          </cell>
          <cell r="AR191">
            <v>8.0184894592907536</v>
          </cell>
          <cell r="AS191">
            <v>8.0184894592907536</v>
          </cell>
          <cell r="AT191">
            <v>8.0184894592907536</v>
          </cell>
          <cell r="AU191">
            <v>8.0184894592907536</v>
          </cell>
          <cell r="AV191">
            <v>8.0184894592907536</v>
          </cell>
          <cell r="AW191">
            <v>8.0184894592907536</v>
          </cell>
          <cell r="AX191">
            <v>8.0184894592907536</v>
          </cell>
          <cell r="AY191">
            <v>8.0184894592907536</v>
          </cell>
          <cell r="AZ191">
            <v>8.0184894592907536</v>
          </cell>
          <cell r="BA191">
            <v>8.0184894592907536</v>
          </cell>
          <cell r="BB191">
            <v>8.0184894592907536</v>
          </cell>
          <cell r="BC191">
            <v>8.0184894592907536</v>
          </cell>
          <cell r="BD191">
            <v>8.0184894592907536</v>
          </cell>
          <cell r="BE191">
            <v>8.0184894592907536</v>
          </cell>
          <cell r="BF191">
            <v>8.0184894592907536</v>
          </cell>
          <cell r="BG191">
            <v>8.0184894592907536</v>
          </cell>
          <cell r="BH191">
            <v>8.0184894592907536</v>
          </cell>
          <cell r="BI191">
            <v>8.0184894592907536</v>
          </cell>
          <cell r="BJ191">
            <v>8.0184894592907536</v>
          </cell>
          <cell r="BK191">
            <v>8.0184894592907536</v>
          </cell>
          <cell r="BL191">
            <v>8.0184894592907536</v>
          </cell>
          <cell r="BM191">
            <v>8.0184894592907536</v>
          </cell>
          <cell r="BN191">
            <v>8.0184894592907536</v>
          </cell>
          <cell r="BO191">
            <v>8.0184894592907536</v>
          </cell>
          <cell r="BP191">
            <v>8.0184894592907536</v>
          </cell>
          <cell r="BQ191">
            <v>8.0184894592907536</v>
          </cell>
          <cell r="BR191">
            <v>8.0184894592907536</v>
          </cell>
          <cell r="BS191">
            <v>8.0184894592907536</v>
          </cell>
          <cell r="BT191">
            <v>8.0184894592907536</v>
          </cell>
          <cell r="BU191">
            <v>8.0184894592907536</v>
          </cell>
          <cell r="BV191">
            <v>8.0184894592907536</v>
          </cell>
          <cell r="BW191">
            <v>8.0184894592907536</v>
          </cell>
          <cell r="BX191">
            <v>8.0184894592907536</v>
          </cell>
          <cell r="BY191">
            <v>8.0184894592907536</v>
          </cell>
          <cell r="BZ191">
            <v>8.0184894592907536</v>
          </cell>
          <cell r="CA191">
            <v>8.0184894592907536</v>
          </cell>
          <cell r="CB191">
            <v>8.0184894592907536</v>
          </cell>
          <cell r="CC191">
            <v>8.0184894592907536</v>
          </cell>
          <cell r="CD191">
            <v>8.0184894592907536</v>
          </cell>
          <cell r="CE191">
            <v>8.0184894592907536</v>
          </cell>
          <cell r="CF191">
            <v>8.0184894592907536</v>
          </cell>
          <cell r="CG191">
            <v>8.0184894592907536</v>
          </cell>
          <cell r="CH191">
            <v>8.0184894592907536</v>
          </cell>
          <cell r="CI191">
            <v>8.0184894592907536</v>
          </cell>
          <cell r="CJ191">
            <v>8.0184894592907536</v>
          </cell>
          <cell r="CK191">
            <v>8.0184894592907536</v>
          </cell>
          <cell r="CL191">
            <v>8.0184894592907536</v>
          </cell>
          <cell r="CM191">
            <v>8.0184894592907536</v>
          </cell>
          <cell r="CN191">
            <v>8.0184894592907536</v>
          </cell>
          <cell r="CO191">
            <v>8.0184894592907536</v>
          </cell>
          <cell r="CP191">
            <v>8.0184894592907536</v>
          </cell>
          <cell r="CQ191">
            <v>8.0184894592907536</v>
          </cell>
          <cell r="CR191">
            <v>8.0184894592907536</v>
          </cell>
          <cell r="CS191">
            <v>8.0184894592907536</v>
          </cell>
          <cell r="CT191">
            <v>8.0184894592907536</v>
          </cell>
          <cell r="CU191">
            <v>8.0184894592907536</v>
          </cell>
          <cell r="CV191">
            <v>8.0184894592907536</v>
          </cell>
          <cell r="CW191">
            <v>8.0184894592907536</v>
          </cell>
          <cell r="CX191">
            <v>8.0184894592907536</v>
          </cell>
          <cell r="CY191">
            <v>8.0184894592907536</v>
          </cell>
          <cell r="CZ191">
            <v>8.0184894592907536</v>
          </cell>
          <cell r="DA191">
            <v>8.0184894592907536</v>
          </cell>
          <cell r="DB191">
            <v>8.0184894592907536</v>
          </cell>
          <cell r="DC191">
            <v>8.0184894592907536</v>
          </cell>
          <cell r="DD191">
            <v>8.0184894592907536</v>
          </cell>
          <cell r="DE191">
            <v>8.0184894592907536</v>
          </cell>
          <cell r="DF191">
            <v>8.0184894592907536</v>
          </cell>
          <cell r="DG191">
            <v>8.0184894592907536</v>
          </cell>
          <cell r="DH191">
            <v>8.0184894592907536</v>
          </cell>
          <cell r="DI191">
            <v>8.0184894592907536</v>
          </cell>
          <cell r="DJ191">
            <v>8.0184894592907536</v>
          </cell>
          <cell r="DL191" t="str">
            <v>.Transportation Freight.Freight.Land.Light MediumGasoline ExistingService requested.Fuel Blends.Gasoline_Transportation</v>
          </cell>
        </row>
        <row r="192">
          <cell r="M192" t="str">
            <v>GJ</v>
          </cell>
          <cell r="N192">
            <v>6.1840181541030885</v>
          </cell>
          <cell r="O192">
            <v>6.1840181541030885</v>
          </cell>
          <cell r="P192">
            <v>6.1840181541030885</v>
          </cell>
          <cell r="Q192">
            <v>6.1840181541030885</v>
          </cell>
          <cell r="R192">
            <v>6.1840181541030885</v>
          </cell>
          <cell r="S192">
            <v>6.1840181541030885</v>
          </cell>
          <cell r="T192">
            <v>6.1840181541030885</v>
          </cell>
          <cell r="U192">
            <v>6.1840181541030885</v>
          </cell>
          <cell r="V192">
            <v>6.1840181541030885</v>
          </cell>
          <cell r="W192">
            <v>6.1840181541030885</v>
          </cell>
          <cell r="X192">
            <v>6.1840181541030885</v>
          </cell>
          <cell r="Y192">
            <v>6.1840181541030885</v>
          </cell>
          <cell r="Z192">
            <v>6.1840181541030885</v>
          </cell>
          <cell r="AA192">
            <v>6.1840181541030885</v>
          </cell>
          <cell r="AB192">
            <v>6.1840181541030885</v>
          </cell>
          <cell r="AC192">
            <v>6.1840181541030885</v>
          </cell>
          <cell r="AD192">
            <v>6.1840181541030885</v>
          </cell>
          <cell r="AE192">
            <v>6.1840181541030885</v>
          </cell>
          <cell r="AF192">
            <v>6.1840181541030885</v>
          </cell>
          <cell r="AG192">
            <v>6.1840181541030885</v>
          </cell>
          <cell r="AH192">
            <v>6.1840181541030885</v>
          </cell>
          <cell r="AI192">
            <v>6.1840181541030885</v>
          </cell>
          <cell r="AJ192">
            <v>6.1840181541030885</v>
          </cell>
          <cell r="AK192">
            <v>6.1840181541030885</v>
          </cell>
          <cell r="AL192">
            <v>6.1840181541030885</v>
          </cell>
          <cell r="AM192">
            <v>6.1840181541030885</v>
          </cell>
          <cell r="AN192">
            <v>6.1840181541030885</v>
          </cell>
          <cell r="AO192">
            <v>6.1840181541030885</v>
          </cell>
          <cell r="AP192">
            <v>6.1840181541030885</v>
          </cell>
          <cell r="AQ192">
            <v>6.1840181541030885</v>
          </cell>
          <cell r="AR192">
            <v>6.1840181541030885</v>
          </cell>
          <cell r="AS192">
            <v>6.1840181541030885</v>
          </cell>
          <cell r="AT192">
            <v>6.1840181541030885</v>
          </cell>
          <cell r="AU192">
            <v>6.1840181541030885</v>
          </cell>
          <cell r="AV192">
            <v>6.1840181541030885</v>
          </cell>
          <cell r="AW192">
            <v>6.1840181541030885</v>
          </cell>
          <cell r="AX192">
            <v>6.1840181541030885</v>
          </cell>
          <cell r="AY192">
            <v>6.1840181541030885</v>
          </cell>
          <cell r="AZ192">
            <v>6.1840181541030885</v>
          </cell>
          <cell r="BA192">
            <v>6.1840181541030885</v>
          </cell>
          <cell r="BB192">
            <v>6.1840181541030885</v>
          </cell>
          <cell r="BC192">
            <v>6.1840181541030885</v>
          </cell>
          <cell r="BD192">
            <v>6.1840181541030885</v>
          </cell>
          <cell r="BE192">
            <v>6.1840181541030885</v>
          </cell>
          <cell r="BF192">
            <v>6.1840181541030885</v>
          </cell>
          <cell r="BG192">
            <v>6.1840181541030885</v>
          </cell>
          <cell r="BH192">
            <v>6.1840181541030885</v>
          </cell>
          <cell r="BI192">
            <v>6.1840181541030885</v>
          </cell>
          <cell r="BJ192">
            <v>6.1840181541030885</v>
          </cell>
          <cell r="BK192">
            <v>6.1840181541030885</v>
          </cell>
          <cell r="BL192">
            <v>6.1840181541030885</v>
          </cell>
          <cell r="BM192">
            <v>6.1840181541030885</v>
          </cell>
          <cell r="BN192">
            <v>6.1840181541030885</v>
          </cell>
          <cell r="BO192">
            <v>6.1840181541030885</v>
          </cell>
          <cell r="BP192">
            <v>6.1840181541030885</v>
          </cell>
          <cell r="BQ192">
            <v>6.1840181541030885</v>
          </cell>
          <cell r="BR192">
            <v>6.1840181541030885</v>
          </cell>
          <cell r="BS192">
            <v>6.1840181541030885</v>
          </cell>
          <cell r="BT192">
            <v>6.1840181541030885</v>
          </cell>
          <cell r="BU192">
            <v>6.1840181541030885</v>
          </cell>
          <cell r="BV192">
            <v>6.1840181541030885</v>
          </cell>
          <cell r="BW192">
            <v>6.1840181541030885</v>
          </cell>
          <cell r="BX192">
            <v>6.1840181541030885</v>
          </cell>
          <cell r="BY192">
            <v>6.1840181541030885</v>
          </cell>
          <cell r="BZ192">
            <v>6.1840181541030885</v>
          </cell>
          <cell r="CA192">
            <v>6.1840181541030885</v>
          </cell>
          <cell r="CB192">
            <v>6.1840181541030885</v>
          </cell>
          <cell r="CC192">
            <v>6.1840181541030885</v>
          </cell>
          <cell r="CD192">
            <v>6.1840181541030885</v>
          </cell>
          <cell r="CE192">
            <v>6.1840181541030885</v>
          </cell>
          <cell r="CF192">
            <v>6.1840181541030885</v>
          </cell>
          <cell r="CG192">
            <v>6.1840181541030885</v>
          </cell>
          <cell r="CH192">
            <v>6.1840181541030885</v>
          </cell>
          <cell r="CI192">
            <v>6.1840181541030885</v>
          </cell>
          <cell r="CJ192">
            <v>6.1840181541030885</v>
          </cell>
          <cell r="CK192">
            <v>6.1840181541030885</v>
          </cell>
          <cell r="CL192">
            <v>6.1840181541030885</v>
          </cell>
          <cell r="CM192">
            <v>6.1840181541030885</v>
          </cell>
          <cell r="CN192">
            <v>6.1840181541030885</v>
          </cell>
          <cell r="CO192">
            <v>6.1840181541030885</v>
          </cell>
          <cell r="CP192">
            <v>6.1840181541030885</v>
          </cell>
          <cell r="CQ192">
            <v>6.1840181541030885</v>
          </cell>
          <cell r="CR192">
            <v>6.1840181541030885</v>
          </cell>
          <cell r="CS192">
            <v>6.1840181541030885</v>
          </cell>
          <cell r="CT192">
            <v>6.1840181541030885</v>
          </cell>
          <cell r="CU192">
            <v>6.1840181541030885</v>
          </cell>
          <cell r="CV192">
            <v>6.1840181541030885</v>
          </cell>
          <cell r="CW192">
            <v>6.1840181541030885</v>
          </cell>
          <cell r="CX192">
            <v>6.1840181541030885</v>
          </cell>
          <cell r="CY192">
            <v>6.1840181541030885</v>
          </cell>
          <cell r="CZ192">
            <v>6.1840181541030885</v>
          </cell>
          <cell r="DA192">
            <v>6.1840181541030885</v>
          </cell>
          <cell r="DB192">
            <v>6.1840181541030885</v>
          </cell>
          <cell r="DC192">
            <v>6.1840181541030885</v>
          </cell>
          <cell r="DD192">
            <v>6.1840181541030885</v>
          </cell>
          <cell r="DE192">
            <v>6.1840181541030885</v>
          </cell>
          <cell r="DF192">
            <v>6.1840181541030885</v>
          </cell>
          <cell r="DG192">
            <v>6.1840181541030885</v>
          </cell>
          <cell r="DH192">
            <v>6.1840181541030885</v>
          </cell>
          <cell r="DI192">
            <v>6.1840181541030885</v>
          </cell>
          <cell r="DJ192">
            <v>6.1840181541030885</v>
          </cell>
          <cell r="DL192" t="str">
            <v>.Transportation Freight.Freight.Land.Light MediumGasoline StandardService requested.Fuel Blends.Gasoline_Transportation</v>
          </cell>
        </row>
        <row r="193">
          <cell r="M193" t="str">
            <v>GJ</v>
          </cell>
          <cell r="N193">
            <v>6.45</v>
          </cell>
          <cell r="O193">
            <v>6.45</v>
          </cell>
          <cell r="P193">
            <v>6.45</v>
          </cell>
          <cell r="Q193">
            <v>6.45</v>
          </cell>
          <cell r="R193">
            <v>6.45</v>
          </cell>
          <cell r="S193">
            <v>6.45</v>
          </cell>
          <cell r="T193">
            <v>6.45</v>
          </cell>
          <cell r="U193">
            <v>6.45</v>
          </cell>
          <cell r="V193">
            <v>6.45</v>
          </cell>
          <cell r="W193">
            <v>6.45</v>
          </cell>
          <cell r="X193">
            <v>6.45</v>
          </cell>
          <cell r="Y193">
            <v>6.45</v>
          </cell>
          <cell r="Z193">
            <v>6.45</v>
          </cell>
          <cell r="AA193">
            <v>6.45</v>
          </cell>
          <cell r="AB193">
            <v>6.45</v>
          </cell>
          <cell r="AC193">
            <v>6.45</v>
          </cell>
          <cell r="AD193">
            <v>6.45</v>
          </cell>
          <cell r="AE193">
            <v>6.45</v>
          </cell>
          <cell r="AF193">
            <v>6.45</v>
          </cell>
          <cell r="AG193">
            <v>6.45</v>
          </cell>
          <cell r="AH193">
            <v>6.45</v>
          </cell>
          <cell r="AI193">
            <v>6.45</v>
          </cell>
          <cell r="AJ193">
            <v>6.45</v>
          </cell>
          <cell r="AK193">
            <v>6.45</v>
          </cell>
          <cell r="AL193">
            <v>6.45</v>
          </cell>
          <cell r="AM193">
            <v>6.45</v>
          </cell>
          <cell r="AN193">
            <v>6.45</v>
          </cell>
          <cell r="AO193">
            <v>6.45</v>
          </cell>
          <cell r="AP193">
            <v>6.45</v>
          </cell>
          <cell r="AQ193">
            <v>6.45</v>
          </cell>
          <cell r="AR193">
            <v>6.45</v>
          </cell>
          <cell r="AS193">
            <v>6.45</v>
          </cell>
          <cell r="AT193">
            <v>6.45</v>
          </cell>
          <cell r="AU193">
            <v>6.45</v>
          </cell>
          <cell r="AV193">
            <v>6.45</v>
          </cell>
          <cell r="AW193">
            <v>6.45</v>
          </cell>
          <cell r="AX193">
            <v>6.45</v>
          </cell>
          <cell r="AY193">
            <v>6.45</v>
          </cell>
          <cell r="AZ193">
            <v>6.45</v>
          </cell>
          <cell r="BA193">
            <v>6.45</v>
          </cell>
          <cell r="BB193">
            <v>6.45</v>
          </cell>
          <cell r="BC193">
            <v>6.45</v>
          </cell>
          <cell r="BD193">
            <v>6.45</v>
          </cell>
          <cell r="BE193">
            <v>6.45</v>
          </cell>
          <cell r="BF193">
            <v>6.45</v>
          </cell>
          <cell r="BG193">
            <v>6.45</v>
          </cell>
          <cell r="BH193">
            <v>6.45</v>
          </cell>
          <cell r="BI193">
            <v>6.45</v>
          </cell>
          <cell r="BJ193">
            <v>6.45</v>
          </cell>
          <cell r="BK193">
            <v>6.45</v>
          </cell>
          <cell r="BL193">
            <v>6.45</v>
          </cell>
          <cell r="BM193">
            <v>6.45</v>
          </cell>
          <cell r="BN193">
            <v>6.45</v>
          </cell>
          <cell r="BO193">
            <v>6.45</v>
          </cell>
          <cell r="BP193">
            <v>6.45</v>
          </cell>
          <cell r="BQ193">
            <v>6.45</v>
          </cell>
          <cell r="BR193">
            <v>6.45</v>
          </cell>
          <cell r="BS193">
            <v>6.45</v>
          </cell>
          <cell r="BT193">
            <v>6.45</v>
          </cell>
          <cell r="BU193">
            <v>6.45</v>
          </cell>
          <cell r="BV193">
            <v>6.45</v>
          </cell>
          <cell r="BW193">
            <v>6.45</v>
          </cell>
          <cell r="BX193">
            <v>6.45</v>
          </cell>
          <cell r="BY193">
            <v>6.45</v>
          </cell>
          <cell r="BZ193">
            <v>6.45</v>
          </cell>
          <cell r="CA193">
            <v>6.45</v>
          </cell>
          <cell r="CB193">
            <v>6.45</v>
          </cell>
          <cell r="CC193">
            <v>6.45</v>
          </cell>
          <cell r="CD193">
            <v>6.45</v>
          </cell>
          <cell r="CE193">
            <v>6.45</v>
          </cell>
          <cell r="CF193">
            <v>6.45</v>
          </cell>
          <cell r="CG193">
            <v>6.45</v>
          </cell>
          <cell r="CH193">
            <v>6.45</v>
          </cell>
          <cell r="CI193">
            <v>6.45</v>
          </cell>
          <cell r="CJ193">
            <v>6.45</v>
          </cell>
          <cell r="CK193">
            <v>6.45</v>
          </cell>
          <cell r="CL193">
            <v>6.45</v>
          </cell>
          <cell r="CM193">
            <v>6.45</v>
          </cell>
          <cell r="CN193">
            <v>6.45</v>
          </cell>
          <cell r="CO193">
            <v>6.45</v>
          </cell>
          <cell r="CP193">
            <v>6.45</v>
          </cell>
          <cell r="CQ193">
            <v>6.45</v>
          </cell>
          <cell r="CR193">
            <v>6.45</v>
          </cell>
          <cell r="CS193">
            <v>6.45</v>
          </cell>
          <cell r="CT193">
            <v>6.45</v>
          </cell>
          <cell r="CU193">
            <v>6.45</v>
          </cell>
          <cell r="CV193">
            <v>6.45</v>
          </cell>
          <cell r="CW193">
            <v>6.45</v>
          </cell>
          <cell r="CX193">
            <v>6.45</v>
          </cell>
          <cell r="CY193">
            <v>6.45</v>
          </cell>
          <cell r="CZ193">
            <v>6.45</v>
          </cell>
          <cell r="DA193">
            <v>6.45</v>
          </cell>
          <cell r="DB193">
            <v>6.45</v>
          </cell>
          <cell r="DC193">
            <v>6.45</v>
          </cell>
          <cell r="DD193">
            <v>6.45</v>
          </cell>
          <cell r="DE193">
            <v>6.45</v>
          </cell>
          <cell r="DF193">
            <v>6.45</v>
          </cell>
          <cell r="DG193">
            <v>6.45</v>
          </cell>
          <cell r="DH193">
            <v>6.45</v>
          </cell>
          <cell r="DI193">
            <v>6.45</v>
          </cell>
          <cell r="DJ193">
            <v>6.45</v>
          </cell>
          <cell r="DL193" t="str">
            <v>.Transportation Freight.Freight.Land.Light MediumGasoline EfficientService requested.Fuel Blends.Gasoline_Transportation</v>
          </cell>
        </row>
        <row r="194">
          <cell r="L194" t="str">
            <v>Assume uses 100% energy of efficient</v>
          </cell>
          <cell r="M194" t="str">
            <v>GJ</v>
          </cell>
          <cell r="N194">
            <v>6.45</v>
          </cell>
          <cell r="O194">
            <v>6.45</v>
          </cell>
          <cell r="P194">
            <v>6.45</v>
          </cell>
          <cell r="Q194">
            <v>6.45</v>
          </cell>
          <cell r="R194">
            <v>6.45</v>
          </cell>
          <cell r="S194">
            <v>6.45</v>
          </cell>
          <cell r="T194">
            <v>6.45</v>
          </cell>
          <cell r="U194">
            <v>6.45</v>
          </cell>
          <cell r="V194">
            <v>6.45</v>
          </cell>
          <cell r="W194">
            <v>6.45</v>
          </cell>
          <cell r="X194">
            <v>6.45</v>
          </cell>
          <cell r="Y194">
            <v>6.45</v>
          </cell>
          <cell r="Z194">
            <v>6.45</v>
          </cell>
          <cell r="AA194">
            <v>6.45</v>
          </cell>
          <cell r="AB194">
            <v>6.45</v>
          </cell>
          <cell r="AC194">
            <v>6.45</v>
          </cell>
          <cell r="AD194">
            <v>6.45</v>
          </cell>
          <cell r="AE194">
            <v>6.45</v>
          </cell>
          <cell r="AF194">
            <v>6.45</v>
          </cell>
          <cell r="AG194">
            <v>6.45</v>
          </cell>
          <cell r="AH194">
            <v>6.45</v>
          </cell>
          <cell r="AI194">
            <v>6.45</v>
          </cell>
          <cell r="AJ194">
            <v>6.45</v>
          </cell>
          <cell r="AK194">
            <v>6.45</v>
          </cell>
          <cell r="AL194">
            <v>6.45</v>
          </cell>
          <cell r="AM194">
            <v>6.45</v>
          </cell>
          <cell r="AN194">
            <v>6.45</v>
          </cell>
          <cell r="AO194">
            <v>6.45</v>
          </cell>
          <cell r="AP194">
            <v>6.45</v>
          </cell>
          <cell r="AQ194">
            <v>6.45</v>
          </cell>
          <cell r="AR194">
            <v>6.45</v>
          </cell>
          <cell r="AS194">
            <v>6.45</v>
          </cell>
          <cell r="AT194">
            <v>6.45</v>
          </cell>
          <cell r="AU194">
            <v>6.45</v>
          </cell>
          <cell r="AV194">
            <v>6.45</v>
          </cell>
          <cell r="AW194">
            <v>6.45</v>
          </cell>
          <cell r="AX194">
            <v>6.45</v>
          </cell>
          <cell r="AY194">
            <v>6.45</v>
          </cell>
          <cell r="AZ194">
            <v>6.45</v>
          </cell>
          <cell r="BA194">
            <v>6.45</v>
          </cell>
          <cell r="BB194">
            <v>6.45</v>
          </cell>
          <cell r="BC194">
            <v>6.45</v>
          </cell>
          <cell r="BD194">
            <v>6.45</v>
          </cell>
          <cell r="BE194">
            <v>6.45</v>
          </cell>
          <cell r="BF194">
            <v>6.45</v>
          </cell>
          <cell r="BG194">
            <v>6.45</v>
          </cell>
          <cell r="BH194">
            <v>6.45</v>
          </cell>
          <cell r="BI194">
            <v>6.45</v>
          </cell>
          <cell r="BJ194">
            <v>6.45</v>
          </cell>
          <cell r="BK194">
            <v>6.45</v>
          </cell>
          <cell r="BL194">
            <v>6.45</v>
          </cell>
          <cell r="BM194">
            <v>6.45</v>
          </cell>
          <cell r="BN194">
            <v>6.45</v>
          </cell>
          <cell r="BO194">
            <v>6.45</v>
          </cell>
          <cell r="BP194">
            <v>6.45</v>
          </cell>
          <cell r="BQ194">
            <v>6.45</v>
          </cell>
          <cell r="BR194">
            <v>6.45</v>
          </cell>
          <cell r="BS194">
            <v>6.45</v>
          </cell>
          <cell r="BT194">
            <v>6.45</v>
          </cell>
          <cell r="BU194">
            <v>6.45</v>
          </cell>
          <cell r="BV194">
            <v>6.45</v>
          </cell>
          <cell r="BW194">
            <v>6.45</v>
          </cell>
          <cell r="BX194">
            <v>6.45</v>
          </cell>
          <cell r="BY194">
            <v>6.45</v>
          </cell>
          <cell r="BZ194">
            <v>6.45</v>
          </cell>
          <cell r="CA194">
            <v>6.45</v>
          </cell>
          <cell r="CB194">
            <v>6.45</v>
          </cell>
          <cell r="CC194">
            <v>6.45</v>
          </cell>
          <cell r="CD194">
            <v>6.45</v>
          </cell>
          <cell r="CE194">
            <v>6.45</v>
          </cell>
          <cell r="CF194">
            <v>6.45</v>
          </cell>
          <cell r="CG194">
            <v>6.45</v>
          </cell>
          <cell r="CH194">
            <v>6.45</v>
          </cell>
          <cell r="CI194">
            <v>6.45</v>
          </cell>
          <cell r="CJ194">
            <v>6.45</v>
          </cell>
          <cell r="CK194">
            <v>6.45</v>
          </cell>
          <cell r="CL194">
            <v>6.45</v>
          </cell>
          <cell r="CM194">
            <v>6.45</v>
          </cell>
          <cell r="CN194">
            <v>6.45</v>
          </cell>
          <cell r="CO194">
            <v>6.45</v>
          </cell>
          <cell r="CP194">
            <v>6.45</v>
          </cell>
          <cell r="CQ194">
            <v>6.45</v>
          </cell>
          <cell r="CR194">
            <v>6.45</v>
          </cell>
          <cell r="CS194">
            <v>6.45</v>
          </cell>
          <cell r="CT194">
            <v>6.45</v>
          </cell>
          <cell r="CU194">
            <v>6.45</v>
          </cell>
          <cell r="CV194">
            <v>6.45</v>
          </cell>
          <cell r="CW194">
            <v>6.45</v>
          </cell>
          <cell r="CX194">
            <v>6.45</v>
          </cell>
          <cell r="CY194">
            <v>6.45</v>
          </cell>
          <cell r="CZ194">
            <v>6.45</v>
          </cell>
          <cell r="DA194">
            <v>6.45</v>
          </cell>
          <cell r="DB194">
            <v>6.45</v>
          </cell>
          <cell r="DC194">
            <v>6.45</v>
          </cell>
          <cell r="DD194">
            <v>6.45</v>
          </cell>
          <cell r="DE194">
            <v>6.45</v>
          </cell>
          <cell r="DF194">
            <v>6.45</v>
          </cell>
          <cell r="DG194">
            <v>6.45</v>
          </cell>
          <cell r="DH194">
            <v>6.45</v>
          </cell>
          <cell r="DI194">
            <v>6.45</v>
          </cell>
          <cell r="DJ194">
            <v>6.45</v>
          </cell>
          <cell r="DL194" t="str">
            <v>.Transportation Freight.Freight.Land.Light MediumPropaneService requestedCIMS.Generic Fuels.Propane</v>
          </cell>
        </row>
        <row r="195">
          <cell r="L195" t="str">
            <v>Assume uses 100% energy of efficient</v>
          </cell>
          <cell r="M195" t="str">
            <v>GJ</v>
          </cell>
          <cell r="N195">
            <v>6.1840181541030885</v>
          </cell>
          <cell r="O195">
            <v>6.1840181541030885</v>
          </cell>
          <cell r="P195">
            <v>6.1840181541030885</v>
          </cell>
          <cell r="Q195">
            <v>6.1840181541030885</v>
          </cell>
          <cell r="R195">
            <v>6.1840181541030885</v>
          </cell>
          <cell r="S195">
            <v>6.1840181541030885</v>
          </cell>
          <cell r="T195">
            <v>6.1840181541030885</v>
          </cell>
          <cell r="U195">
            <v>6.1840181541030885</v>
          </cell>
          <cell r="V195">
            <v>6.1840181541030885</v>
          </cell>
          <cell r="W195">
            <v>6.1840181541030885</v>
          </cell>
          <cell r="X195">
            <v>6.1840181541030885</v>
          </cell>
          <cell r="Y195">
            <v>6.1840181541030885</v>
          </cell>
          <cell r="Z195">
            <v>6.1840181541030885</v>
          </cell>
          <cell r="AA195">
            <v>6.1840181541030885</v>
          </cell>
          <cell r="AB195">
            <v>6.1840181541030885</v>
          </cell>
          <cell r="AC195">
            <v>6.1840181541030885</v>
          </cell>
          <cell r="AD195">
            <v>6.1840181541030885</v>
          </cell>
          <cell r="AE195">
            <v>6.1840181541030885</v>
          </cell>
          <cell r="AF195">
            <v>6.1840181541030885</v>
          </cell>
          <cell r="AG195">
            <v>6.1840181541030885</v>
          </cell>
          <cell r="AH195">
            <v>6.1840181541030885</v>
          </cell>
          <cell r="AI195">
            <v>6.1840181541030885</v>
          </cell>
          <cell r="AJ195">
            <v>6.1840181541030885</v>
          </cell>
          <cell r="AK195">
            <v>6.1840181541030885</v>
          </cell>
          <cell r="AL195">
            <v>6.1840181541030885</v>
          </cell>
          <cell r="AM195">
            <v>6.1840181541030885</v>
          </cell>
          <cell r="AN195">
            <v>6.1840181541030885</v>
          </cell>
          <cell r="AO195">
            <v>6.1840181541030885</v>
          </cell>
          <cell r="AP195">
            <v>6.1840181541030885</v>
          </cell>
          <cell r="AQ195">
            <v>6.1840181541030885</v>
          </cell>
          <cell r="AR195">
            <v>6.1840181541030885</v>
          </cell>
          <cell r="AS195">
            <v>6.1840181541030885</v>
          </cell>
          <cell r="AT195">
            <v>6.1840181541030885</v>
          </cell>
          <cell r="AU195">
            <v>6.1840181541030885</v>
          </cell>
          <cell r="AV195">
            <v>6.1840181541030885</v>
          </cell>
          <cell r="AW195">
            <v>6.1840181541030885</v>
          </cell>
          <cell r="AX195">
            <v>6.1840181541030885</v>
          </cell>
          <cell r="AY195">
            <v>6.1840181541030885</v>
          </cell>
          <cell r="AZ195">
            <v>6.1840181541030885</v>
          </cell>
          <cell r="BA195">
            <v>6.1840181541030885</v>
          </cell>
          <cell r="BB195">
            <v>6.1840181541030885</v>
          </cell>
          <cell r="BC195">
            <v>6.1840181541030885</v>
          </cell>
          <cell r="BD195">
            <v>6.1840181541030885</v>
          </cell>
          <cell r="BE195">
            <v>6.1840181541030885</v>
          </cell>
          <cell r="BF195">
            <v>6.1840181541030885</v>
          </cell>
          <cell r="BG195">
            <v>6.1840181541030885</v>
          </cell>
          <cell r="BH195">
            <v>6.1840181541030885</v>
          </cell>
          <cell r="BI195">
            <v>6.1840181541030885</v>
          </cell>
          <cell r="BJ195">
            <v>6.1840181541030885</v>
          </cell>
          <cell r="BK195">
            <v>6.1840181541030885</v>
          </cell>
          <cell r="BL195">
            <v>6.1840181541030885</v>
          </cell>
          <cell r="BM195">
            <v>6.1840181541030885</v>
          </cell>
          <cell r="BN195">
            <v>6.1840181541030885</v>
          </cell>
          <cell r="BO195">
            <v>6.1840181541030885</v>
          </cell>
          <cell r="BP195">
            <v>6.1840181541030885</v>
          </cell>
          <cell r="BQ195">
            <v>6.1840181541030885</v>
          </cell>
          <cell r="BR195">
            <v>6.1840181541030885</v>
          </cell>
          <cell r="BS195">
            <v>6.1840181541030885</v>
          </cell>
          <cell r="BT195">
            <v>6.1840181541030885</v>
          </cell>
          <cell r="BU195">
            <v>6.1840181541030885</v>
          </cell>
          <cell r="BV195">
            <v>6.1840181541030885</v>
          </cell>
          <cell r="BW195">
            <v>6.1840181541030885</v>
          </cell>
          <cell r="BX195">
            <v>6.1840181541030885</v>
          </cell>
          <cell r="BY195">
            <v>6.1840181541030885</v>
          </cell>
          <cell r="BZ195">
            <v>6.1840181541030885</v>
          </cell>
          <cell r="CA195">
            <v>6.1840181541030885</v>
          </cell>
          <cell r="CB195">
            <v>6.1840181541030885</v>
          </cell>
          <cell r="CC195">
            <v>6.1840181541030885</v>
          </cell>
          <cell r="CD195">
            <v>6.1840181541030885</v>
          </cell>
          <cell r="CE195">
            <v>6.1840181541030885</v>
          </cell>
          <cell r="CF195">
            <v>6.1840181541030885</v>
          </cell>
          <cell r="CG195">
            <v>6.1840181541030885</v>
          </cell>
          <cell r="CH195">
            <v>6.1840181541030885</v>
          </cell>
          <cell r="CI195">
            <v>6.1840181541030885</v>
          </cell>
          <cell r="CJ195">
            <v>6.1840181541030885</v>
          </cell>
          <cell r="CK195">
            <v>6.1840181541030885</v>
          </cell>
          <cell r="CL195">
            <v>6.1840181541030885</v>
          </cell>
          <cell r="CM195">
            <v>6.1840181541030885</v>
          </cell>
          <cell r="CN195">
            <v>6.1840181541030885</v>
          </cell>
          <cell r="CO195">
            <v>6.1840181541030885</v>
          </cell>
          <cell r="CP195">
            <v>6.1840181541030885</v>
          </cell>
          <cell r="CQ195">
            <v>6.1840181541030885</v>
          </cell>
          <cell r="CR195">
            <v>6.1840181541030885</v>
          </cell>
          <cell r="CS195">
            <v>6.1840181541030885</v>
          </cell>
          <cell r="CT195">
            <v>6.1840181541030885</v>
          </cell>
          <cell r="CU195">
            <v>6.1840181541030885</v>
          </cell>
          <cell r="CV195">
            <v>6.1840181541030885</v>
          </cell>
          <cell r="CW195">
            <v>6.1840181541030885</v>
          </cell>
          <cell r="CX195">
            <v>6.1840181541030885</v>
          </cell>
          <cell r="CY195">
            <v>6.1840181541030885</v>
          </cell>
          <cell r="CZ195">
            <v>6.1840181541030885</v>
          </cell>
          <cell r="DA195">
            <v>6.1840181541030885</v>
          </cell>
          <cell r="DB195">
            <v>6.1840181541030885</v>
          </cell>
          <cell r="DC195">
            <v>6.1840181541030885</v>
          </cell>
          <cell r="DD195">
            <v>6.1840181541030885</v>
          </cell>
          <cell r="DE195">
            <v>6.1840181541030885</v>
          </cell>
          <cell r="DF195">
            <v>6.1840181541030885</v>
          </cell>
          <cell r="DG195">
            <v>6.1840181541030885</v>
          </cell>
          <cell r="DH195">
            <v>6.1840181541030885</v>
          </cell>
          <cell r="DI195">
            <v>6.1840181541030885</v>
          </cell>
          <cell r="DJ195">
            <v>6.1840181541030885</v>
          </cell>
          <cell r="DL195" t="str">
            <v>.Transportation Freight.Freight.Land.Light MediumBiodieselService requested.Biodiesel</v>
          </cell>
        </row>
        <row r="196">
          <cell r="L196" t="str">
            <v>Assume uses 70% energy of efficient</v>
          </cell>
          <cell r="M196" t="str">
            <v>GJ</v>
          </cell>
          <cell r="N196">
            <v>4.5149999999999997</v>
          </cell>
          <cell r="O196">
            <v>4.5149999999999997</v>
          </cell>
          <cell r="P196">
            <v>4.5149999999999997</v>
          </cell>
          <cell r="Q196">
            <v>4.5149999999999997</v>
          </cell>
          <cell r="R196">
            <v>4.5149999999999997</v>
          </cell>
          <cell r="S196">
            <v>4.5149999999999997</v>
          </cell>
          <cell r="T196">
            <v>4.5149999999999997</v>
          </cell>
          <cell r="U196">
            <v>4.5149999999999997</v>
          </cell>
          <cell r="V196">
            <v>4.5149999999999997</v>
          </cell>
          <cell r="W196">
            <v>4.5149999999999997</v>
          </cell>
          <cell r="X196">
            <v>4.5149999999999997</v>
          </cell>
          <cell r="Y196">
            <v>4.5149999999999997</v>
          </cell>
          <cell r="Z196">
            <v>4.5149999999999997</v>
          </cell>
          <cell r="AA196">
            <v>4.5149999999999997</v>
          </cell>
          <cell r="AB196">
            <v>4.5149999999999997</v>
          </cell>
          <cell r="AC196">
            <v>4.5149999999999997</v>
          </cell>
          <cell r="AD196">
            <v>4.5149999999999997</v>
          </cell>
          <cell r="AE196">
            <v>4.5149999999999997</v>
          </cell>
          <cell r="AF196">
            <v>4.5149999999999997</v>
          </cell>
          <cell r="AG196">
            <v>4.5149999999999997</v>
          </cell>
          <cell r="AH196">
            <v>4.5149999999999997</v>
          </cell>
          <cell r="AI196">
            <v>4.5149999999999997</v>
          </cell>
          <cell r="AJ196">
            <v>4.5149999999999997</v>
          </cell>
          <cell r="AK196">
            <v>4.5149999999999997</v>
          </cell>
          <cell r="AL196">
            <v>4.5149999999999997</v>
          </cell>
          <cell r="AM196">
            <v>4.5149999999999997</v>
          </cell>
          <cell r="AN196">
            <v>4.5149999999999997</v>
          </cell>
          <cell r="AO196">
            <v>4.5149999999999997</v>
          </cell>
          <cell r="AP196">
            <v>4.5149999999999997</v>
          </cell>
          <cell r="AQ196">
            <v>4.5149999999999997</v>
          </cell>
          <cell r="AR196">
            <v>4.5149999999999997</v>
          </cell>
          <cell r="AS196">
            <v>4.5149999999999997</v>
          </cell>
          <cell r="AT196">
            <v>4.5149999999999997</v>
          </cell>
          <cell r="AU196">
            <v>4.5149999999999997</v>
          </cell>
          <cell r="AV196">
            <v>4.5149999999999997</v>
          </cell>
          <cell r="AW196">
            <v>4.5149999999999997</v>
          </cell>
          <cell r="AX196">
            <v>4.5149999999999997</v>
          </cell>
          <cell r="AY196">
            <v>4.5149999999999997</v>
          </cell>
          <cell r="AZ196">
            <v>4.5149999999999997</v>
          </cell>
          <cell r="BA196">
            <v>4.5149999999999997</v>
          </cell>
          <cell r="BB196">
            <v>4.5149999999999997</v>
          </cell>
          <cell r="BC196">
            <v>4.5149999999999997</v>
          </cell>
          <cell r="BD196">
            <v>4.5149999999999997</v>
          </cell>
          <cell r="BE196">
            <v>4.5149999999999997</v>
          </cell>
          <cell r="BF196">
            <v>4.5149999999999997</v>
          </cell>
          <cell r="BG196">
            <v>4.5149999999999997</v>
          </cell>
          <cell r="BH196">
            <v>4.5149999999999997</v>
          </cell>
          <cell r="BI196">
            <v>4.5149999999999997</v>
          </cell>
          <cell r="BJ196">
            <v>4.5149999999999997</v>
          </cell>
          <cell r="BK196">
            <v>4.5149999999999997</v>
          </cell>
          <cell r="BL196">
            <v>4.5149999999999997</v>
          </cell>
          <cell r="BM196">
            <v>4.5149999999999997</v>
          </cell>
          <cell r="BN196">
            <v>4.5149999999999997</v>
          </cell>
          <cell r="BO196">
            <v>4.5149999999999997</v>
          </cell>
          <cell r="BP196">
            <v>4.5149999999999997</v>
          </cell>
          <cell r="BQ196">
            <v>4.5149999999999997</v>
          </cell>
          <cell r="BR196">
            <v>4.5149999999999997</v>
          </cell>
          <cell r="BS196">
            <v>4.5149999999999997</v>
          </cell>
          <cell r="BT196">
            <v>4.5149999999999997</v>
          </cell>
          <cell r="BU196">
            <v>4.5149999999999997</v>
          </cell>
          <cell r="BV196">
            <v>4.5149999999999997</v>
          </cell>
          <cell r="BW196">
            <v>4.5149999999999997</v>
          </cell>
          <cell r="BX196">
            <v>4.5149999999999997</v>
          </cell>
          <cell r="BY196">
            <v>4.5149999999999997</v>
          </cell>
          <cell r="BZ196">
            <v>4.5149999999999997</v>
          </cell>
          <cell r="CA196">
            <v>4.5149999999999997</v>
          </cell>
          <cell r="CB196">
            <v>4.5149999999999997</v>
          </cell>
          <cell r="CC196">
            <v>4.5149999999999997</v>
          </cell>
          <cell r="CD196">
            <v>4.5149999999999997</v>
          </cell>
          <cell r="CE196">
            <v>4.5149999999999997</v>
          </cell>
          <cell r="CF196">
            <v>4.5149999999999997</v>
          </cell>
          <cell r="CG196">
            <v>4.5149999999999997</v>
          </cell>
          <cell r="CH196">
            <v>4.5149999999999997</v>
          </cell>
          <cell r="CI196">
            <v>4.5149999999999997</v>
          </cell>
          <cell r="CJ196">
            <v>4.5149999999999997</v>
          </cell>
          <cell r="CK196">
            <v>4.5149999999999997</v>
          </cell>
          <cell r="CL196">
            <v>4.5149999999999997</v>
          </cell>
          <cell r="CM196">
            <v>4.5149999999999997</v>
          </cell>
          <cell r="CN196">
            <v>4.5149999999999997</v>
          </cell>
          <cell r="CO196">
            <v>4.5149999999999997</v>
          </cell>
          <cell r="CP196">
            <v>4.5149999999999997</v>
          </cell>
          <cell r="CQ196">
            <v>4.5149999999999997</v>
          </cell>
          <cell r="CR196">
            <v>4.5149999999999997</v>
          </cell>
          <cell r="CS196">
            <v>4.5149999999999997</v>
          </cell>
          <cell r="CT196">
            <v>4.5149999999999997</v>
          </cell>
          <cell r="CU196">
            <v>4.5149999999999997</v>
          </cell>
          <cell r="CV196">
            <v>4.5149999999999997</v>
          </cell>
          <cell r="CW196">
            <v>4.5149999999999997</v>
          </cell>
          <cell r="CX196">
            <v>4.5149999999999997</v>
          </cell>
          <cell r="CY196">
            <v>4.5149999999999997</v>
          </cell>
          <cell r="CZ196">
            <v>4.5149999999999997</v>
          </cell>
          <cell r="DA196">
            <v>4.5149999999999997</v>
          </cell>
          <cell r="DB196">
            <v>4.5149999999999997</v>
          </cell>
          <cell r="DC196">
            <v>4.5149999999999997</v>
          </cell>
          <cell r="DD196">
            <v>4.5149999999999997</v>
          </cell>
          <cell r="DE196">
            <v>4.5149999999999997</v>
          </cell>
          <cell r="DF196">
            <v>4.5149999999999997</v>
          </cell>
          <cell r="DG196">
            <v>4.5149999999999997</v>
          </cell>
          <cell r="DH196">
            <v>4.5149999999999997</v>
          </cell>
          <cell r="DI196">
            <v>4.5149999999999997</v>
          </cell>
          <cell r="DJ196">
            <v>4.5149999999999997</v>
          </cell>
          <cell r="DL196" t="str">
            <v>.Transportation Freight.Freight.Land.Light MediumHydrogenService requested.Hydrogen</v>
          </cell>
        </row>
        <row r="197">
          <cell r="M197" t="str">
            <v>GJ</v>
          </cell>
          <cell r="N197">
            <v>4.5149999999999997</v>
          </cell>
          <cell r="O197">
            <v>4.5149999999999997</v>
          </cell>
          <cell r="P197">
            <v>4.5149999999999997</v>
          </cell>
          <cell r="Q197">
            <v>4.5149999999999997</v>
          </cell>
          <cell r="R197">
            <v>4.5149999999999997</v>
          </cell>
          <cell r="S197">
            <v>4.5149999999999997</v>
          </cell>
          <cell r="T197">
            <v>4.5149999999999997</v>
          </cell>
          <cell r="U197">
            <v>4.5149999999999997</v>
          </cell>
          <cell r="V197">
            <v>4.5149999999999997</v>
          </cell>
          <cell r="W197">
            <v>4.5149999999999997</v>
          </cell>
          <cell r="X197">
            <v>4.5149999999999997</v>
          </cell>
          <cell r="Y197">
            <v>4.5149999999999997</v>
          </cell>
          <cell r="Z197">
            <v>4.5149999999999997</v>
          </cell>
          <cell r="AA197">
            <v>4.5149999999999997</v>
          </cell>
          <cell r="AB197">
            <v>4.5149999999999997</v>
          </cell>
          <cell r="AC197">
            <v>4.5149999999999997</v>
          </cell>
          <cell r="AD197">
            <v>4.5149999999999997</v>
          </cell>
          <cell r="AE197">
            <v>4.5149999999999997</v>
          </cell>
          <cell r="AF197">
            <v>4.5149999999999997</v>
          </cell>
          <cell r="AG197">
            <v>4.5149999999999997</v>
          </cell>
          <cell r="AH197">
            <v>4.5149999999999997</v>
          </cell>
          <cell r="AI197">
            <v>4.5149999999999997</v>
          </cell>
          <cell r="AJ197">
            <v>4.5149999999999997</v>
          </cell>
          <cell r="AK197">
            <v>4.5149999999999997</v>
          </cell>
          <cell r="AL197">
            <v>4.5149999999999997</v>
          </cell>
          <cell r="AM197">
            <v>4.5149999999999997</v>
          </cell>
          <cell r="AN197">
            <v>4.5149999999999997</v>
          </cell>
          <cell r="AO197">
            <v>4.5149999999999997</v>
          </cell>
          <cell r="AP197">
            <v>4.5149999999999997</v>
          </cell>
          <cell r="AQ197">
            <v>4.5149999999999997</v>
          </cell>
          <cell r="AR197">
            <v>4.5149999999999997</v>
          </cell>
          <cell r="AS197">
            <v>4.5149999999999997</v>
          </cell>
          <cell r="AT197">
            <v>4.5149999999999997</v>
          </cell>
          <cell r="AU197">
            <v>4.5149999999999997</v>
          </cell>
          <cell r="AV197">
            <v>4.5149999999999997</v>
          </cell>
          <cell r="AW197">
            <v>4.5149999999999997</v>
          </cell>
          <cell r="AX197">
            <v>4.5149999999999997</v>
          </cell>
          <cell r="AY197">
            <v>4.5149999999999997</v>
          </cell>
          <cell r="AZ197">
            <v>4.5149999999999997</v>
          </cell>
          <cell r="BA197">
            <v>4.5149999999999997</v>
          </cell>
          <cell r="BB197">
            <v>4.5149999999999997</v>
          </cell>
          <cell r="BC197">
            <v>4.5149999999999997</v>
          </cell>
          <cell r="BD197">
            <v>4.5149999999999997</v>
          </cell>
          <cell r="BE197">
            <v>4.5149999999999997</v>
          </cell>
          <cell r="BF197">
            <v>4.5149999999999997</v>
          </cell>
          <cell r="BG197">
            <v>4.5149999999999997</v>
          </cell>
          <cell r="BH197">
            <v>4.5149999999999997</v>
          </cell>
          <cell r="BI197">
            <v>4.5149999999999997</v>
          </cell>
          <cell r="BJ197">
            <v>4.5149999999999997</v>
          </cell>
          <cell r="BK197">
            <v>4.5149999999999997</v>
          </cell>
          <cell r="BL197">
            <v>4.5149999999999997</v>
          </cell>
          <cell r="BM197">
            <v>4.5149999999999997</v>
          </cell>
          <cell r="BN197">
            <v>4.5149999999999997</v>
          </cell>
          <cell r="BO197">
            <v>4.5149999999999997</v>
          </cell>
          <cell r="BP197">
            <v>4.5149999999999997</v>
          </cell>
          <cell r="BQ197">
            <v>4.5149999999999997</v>
          </cell>
          <cell r="BR197">
            <v>4.5149999999999997</v>
          </cell>
          <cell r="BS197">
            <v>4.5149999999999997</v>
          </cell>
          <cell r="BT197">
            <v>4.5149999999999997</v>
          </cell>
          <cell r="BU197">
            <v>4.5149999999999997</v>
          </cell>
          <cell r="BV197">
            <v>4.5149999999999997</v>
          </cell>
          <cell r="BW197">
            <v>4.5149999999999997</v>
          </cell>
          <cell r="BX197">
            <v>4.5149999999999997</v>
          </cell>
          <cell r="BY197">
            <v>4.5149999999999997</v>
          </cell>
          <cell r="BZ197">
            <v>4.5149999999999997</v>
          </cell>
          <cell r="CA197">
            <v>4.5149999999999997</v>
          </cell>
          <cell r="CB197">
            <v>4.5149999999999997</v>
          </cell>
          <cell r="CC197">
            <v>4.5149999999999997</v>
          </cell>
          <cell r="CD197">
            <v>4.5149999999999997</v>
          </cell>
          <cell r="CE197">
            <v>4.5149999999999997</v>
          </cell>
          <cell r="CF197">
            <v>4.5149999999999997</v>
          </cell>
          <cell r="CG197">
            <v>4.5149999999999997</v>
          </cell>
          <cell r="CH197">
            <v>4.5149999999999997</v>
          </cell>
          <cell r="CI197">
            <v>4.5149999999999997</v>
          </cell>
          <cell r="CJ197">
            <v>4.5149999999999997</v>
          </cell>
          <cell r="CK197">
            <v>4.5149999999999997</v>
          </cell>
          <cell r="CL197">
            <v>4.5149999999999997</v>
          </cell>
          <cell r="CM197">
            <v>4.5149999999999997</v>
          </cell>
          <cell r="CN197">
            <v>4.5149999999999997</v>
          </cell>
          <cell r="CO197">
            <v>4.5149999999999997</v>
          </cell>
          <cell r="CP197">
            <v>4.5149999999999997</v>
          </cell>
          <cell r="CQ197">
            <v>4.5149999999999997</v>
          </cell>
          <cell r="CR197">
            <v>4.5149999999999997</v>
          </cell>
          <cell r="CS197">
            <v>4.5149999999999997</v>
          </cell>
          <cell r="CT197">
            <v>4.5149999999999997</v>
          </cell>
          <cell r="CU197">
            <v>4.5149999999999997</v>
          </cell>
          <cell r="CV197">
            <v>4.5149999999999997</v>
          </cell>
          <cell r="CW197">
            <v>4.5149999999999997</v>
          </cell>
          <cell r="CX197">
            <v>4.5149999999999997</v>
          </cell>
          <cell r="CY197">
            <v>4.5149999999999997</v>
          </cell>
          <cell r="CZ197">
            <v>4.5149999999999997</v>
          </cell>
          <cell r="DA197">
            <v>4.5149999999999997</v>
          </cell>
          <cell r="DB197">
            <v>4.5149999999999997</v>
          </cell>
          <cell r="DC197">
            <v>4.5149999999999997</v>
          </cell>
          <cell r="DD197">
            <v>4.5149999999999997</v>
          </cell>
          <cell r="DE197">
            <v>4.5149999999999997</v>
          </cell>
          <cell r="DF197">
            <v>4.5149999999999997</v>
          </cell>
          <cell r="DG197">
            <v>4.5149999999999997</v>
          </cell>
          <cell r="DH197">
            <v>4.5149999999999997</v>
          </cell>
          <cell r="DI197">
            <v>4.5149999999999997</v>
          </cell>
          <cell r="DJ197">
            <v>4.5149999999999997</v>
          </cell>
          <cell r="DL197" t="str">
            <v>.Transportation Freight.Freight.Land.Light MediumHydrogenService requested.Transportation Freight.FCEV Infrastructure</v>
          </cell>
        </row>
        <row r="198">
          <cell r="L198" t="str">
            <v>Assume uses 50% energy of efficient</v>
          </cell>
          <cell r="M198" t="str">
            <v>GJ</v>
          </cell>
          <cell r="N198">
            <v>3.2250000000000001</v>
          </cell>
          <cell r="O198">
            <v>3.2250000000000001</v>
          </cell>
          <cell r="P198">
            <v>3.2250000000000001</v>
          </cell>
          <cell r="Q198">
            <v>3.2250000000000001</v>
          </cell>
          <cell r="R198">
            <v>3.2250000000000001</v>
          </cell>
          <cell r="S198">
            <v>3.2250000000000001</v>
          </cell>
          <cell r="T198">
            <v>3.2250000000000001</v>
          </cell>
          <cell r="U198">
            <v>3.2250000000000001</v>
          </cell>
          <cell r="V198">
            <v>3.2250000000000001</v>
          </cell>
          <cell r="W198">
            <v>3.2250000000000001</v>
          </cell>
          <cell r="X198">
            <v>3.2250000000000001</v>
          </cell>
          <cell r="Y198">
            <v>3.2250000000000001</v>
          </cell>
          <cell r="Z198">
            <v>3.2250000000000001</v>
          </cell>
          <cell r="AA198">
            <v>3.2250000000000001</v>
          </cell>
          <cell r="AB198">
            <v>3.2250000000000001</v>
          </cell>
          <cell r="AC198">
            <v>3.2250000000000001</v>
          </cell>
          <cell r="AD198">
            <v>3.2250000000000001</v>
          </cell>
          <cell r="AE198">
            <v>3.2250000000000001</v>
          </cell>
          <cell r="AF198">
            <v>3.2250000000000001</v>
          </cell>
          <cell r="AG198">
            <v>3.2250000000000001</v>
          </cell>
          <cell r="AH198">
            <v>3.2250000000000001</v>
          </cell>
          <cell r="AI198">
            <v>3.2250000000000001</v>
          </cell>
          <cell r="AJ198">
            <v>3.2250000000000001</v>
          </cell>
          <cell r="AK198">
            <v>3.2250000000000001</v>
          </cell>
          <cell r="AL198">
            <v>3.2250000000000001</v>
          </cell>
          <cell r="AM198">
            <v>3.2250000000000001</v>
          </cell>
          <cell r="AN198">
            <v>3.2250000000000001</v>
          </cell>
          <cell r="AO198">
            <v>3.2250000000000001</v>
          </cell>
          <cell r="AP198">
            <v>3.2250000000000001</v>
          </cell>
          <cell r="AQ198">
            <v>3.2250000000000001</v>
          </cell>
          <cell r="AR198">
            <v>3.2250000000000001</v>
          </cell>
          <cell r="AS198">
            <v>3.2250000000000001</v>
          </cell>
          <cell r="AT198">
            <v>3.2250000000000001</v>
          </cell>
          <cell r="AU198">
            <v>3.2250000000000001</v>
          </cell>
          <cell r="AV198">
            <v>3.2250000000000001</v>
          </cell>
          <cell r="AW198">
            <v>3.2250000000000001</v>
          </cell>
          <cell r="AX198">
            <v>3.2250000000000001</v>
          </cell>
          <cell r="AY198">
            <v>3.2250000000000001</v>
          </cell>
          <cell r="AZ198">
            <v>3.2250000000000001</v>
          </cell>
          <cell r="BA198">
            <v>3.2250000000000001</v>
          </cell>
          <cell r="BB198">
            <v>3.2250000000000001</v>
          </cell>
          <cell r="BC198">
            <v>3.2250000000000001</v>
          </cell>
          <cell r="BD198">
            <v>3.2250000000000001</v>
          </cell>
          <cell r="BE198">
            <v>3.2250000000000001</v>
          </cell>
          <cell r="BF198">
            <v>3.2250000000000001</v>
          </cell>
          <cell r="BG198">
            <v>3.2250000000000001</v>
          </cell>
          <cell r="BH198">
            <v>3.2250000000000001</v>
          </cell>
          <cell r="BI198">
            <v>3.2250000000000001</v>
          </cell>
          <cell r="BJ198">
            <v>3.2250000000000001</v>
          </cell>
          <cell r="BK198">
            <v>3.2250000000000001</v>
          </cell>
          <cell r="BL198">
            <v>3.2250000000000001</v>
          </cell>
          <cell r="BM198">
            <v>3.2250000000000001</v>
          </cell>
          <cell r="BN198">
            <v>3.2250000000000001</v>
          </cell>
          <cell r="BO198">
            <v>3.2250000000000001</v>
          </cell>
          <cell r="BP198">
            <v>3.2250000000000001</v>
          </cell>
          <cell r="BQ198">
            <v>3.2250000000000001</v>
          </cell>
          <cell r="BR198">
            <v>3.2250000000000001</v>
          </cell>
          <cell r="BS198">
            <v>3.2250000000000001</v>
          </cell>
          <cell r="BT198">
            <v>3.2250000000000001</v>
          </cell>
          <cell r="BU198">
            <v>3.2250000000000001</v>
          </cell>
          <cell r="BV198">
            <v>3.2250000000000001</v>
          </cell>
          <cell r="BW198">
            <v>3.2250000000000001</v>
          </cell>
          <cell r="BX198">
            <v>3.2250000000000001</v>
          </cell>
          <cell r="BY198">
            <v>3.2250000000000001</v>
          </cell>
          <cell r="BZ198">
            <v>3.2250000000000001</v>
          </cell>
          <cell r="CA198">
            <v>3.2250000000000001</v>
          </cell>
          <cell r="CB198">
            <v>3.2250000000000001</v>
          </cell>
          <cell r="CC198">
            <v>3.2250000000000001</v>
          </cell>
          <cell r="CD198">
            <v>3.2250000000000001</v>
          </cell>
          <cell r="CE198">
            <v>3.2250000000000001</v>
          </cell>
          <cell r="CF198">
            <v>3.2250000000000001</v>
          </cell>
          <cell r="CG198">
            <v>3.2250000000000001</v>
          </cell>
          <cell r="CH198">
            <v>3.2250000000000001</v>
          </cell>
          <cell r="CI198">
            <v>3.2250000000000001</v>
          </cell>
          <cell r="CJ198">
            <v>3.2250000000000001</v>
          </cell>
          <cell r="CK198">
            <v>3.2250000000000001</v>
          </cell>
          <cell r="CL198">
            <v>3.2250000000000001</v>
          </cell>
          <cell r="CM198">
            <v>3.2250000000000001</v>
          </cell>
          <cell r="CN198">
            <v>3.2250000000000001</v>
          </cell>
          <cell r="CO198">
            <v>3.2250000000000001</v>
          </cell>
          <cell r="CP198">
            <v>3.2250000000000001</v>
          </cell>
          <cell r="CQ198">
            <v>3.2250000000000001</v>
          </cell>
          <cell r="CR198">
            <v>3.2250000000000001</v>
          </cell>
          <cell r="CS198">
            <v>3.2250000000000001</v>
          </cell>
          <cell r="CT198">
            <v>3.2250000000000001</v>
          </cell>
          <cell r="CU198">
            <v>3.2250000000000001</v>
          </cell>
          <cell r="CV198">
            <v>3.2250000000000001</v>
          </cell>
          <cell r="CW198">
            <v>3.2250000000000001</v>
          </cell>
          <cell r="CX198">
            <v>3.2250000000000001</v>
          </cell>
          <cell r="CY198">
            <v>3.2250000000000001</v>
          </cell>
          <cell r="CZ198">
            <v>3.2250000000000001</v>
          </cell>
          <cell r="DA198">
            <v>3.2250000000000001</v>
          </cell>
          <cell r="DB198">
            <v>3.2250000000000001</v>
          </cell>
          <cell r="DC198">
            <v>3.2250000000000001</v>
          </cell>
          <cell r="DD198">
            <v>3.2250000000000001</v>
          </cell>
          <cell r="DE198">
            <v>3.2250000000000001</v>
          </cell>
          <cell r="DF198">
            <v>3.2250000000000001</v>
          </cell>
          <cell r="DG198">
            <v>3.2250000000000001</v>
          </cell>
          <cell r="DH198">
            <v>3.2250000000000001</v>
          </cell>
          <cell r="DI198">
            <v>3.2250000000000001</v>
          </cell>
          <cell r="DJ198">
            <v>3.2250000000000001</v>
          </cell>
          <cell r="DL198" t="str">
            <v>.Transportation Freight.Freight.Land.Light MediumElectricService requested.Electricity</v>
          </cell>
        </row>
        <row r="199">
          <cell r="M199" t="str">
            <v>GJ</v>
          </cell>
          <cell r="N199">
            <v>3.2250000000000001</v>
          </cell>
          <cell r="O199">
            <v>3.2250000000000001</v>
          </cell>
          <cell r="P199">
            <v>3.2250000000000001</v>
          </cell>
          <cell r="Q199">
            <v>3.2250000000000001</v>
          </cell>
          <cell r="R199">
            <v>3.2250000000000001</v>
          </cell>
          <cell r="S199">
            <v>3.2250000000000001</v>
          </cell>
          <cell r="T199">
            <v>3.2250000000000001</v>
          </cell>
          <cell r="U199">
            <v>3.2250000000000001</v>
          </cell>
          <cell r="V199">
            <v>3.2250000000000001</v>
          </cell>
          <cell r="W199">
            <v>3.2250000000000001</v>
          </cell>
          <cell r="X199">
            <v>3.2250000000000001</v>
          </cell>
          <cell r="Y199">
            <v>3.2250000000000001</v>
          </cell>
          <cell r="Z199">
            <v>3.2250000000000001</v>
          </cell>
          <cell r="AA199">
            <v>3.2250000000000001</v>
          </cell>
          <cell r="AB199">
            <v>3.2250000000000001</v>
          </cell>
          <cell r="AC199">
            <v>3.2250000000000001</v>
          </cell>
          <cell r="AD199">
            <v>3.2250000000000001</v>
          </cell>
          <cell r="AE199">
            <v>3.2250000000000001</v>
          </cell>
          <cell r="AF199">
            <v>3.2250000000000001</v>
          </cell>
          <cell r="AG199">
            <v>3.2250000000000001</v>
          </cell>
          <cell r="AH199">
            <v>3.2250000000000001</v>
          </cell>
          <cell r="AI199">
            <v>3.2250000000000001</v>
          </cell>
          <cell r="AJ199">
            <v>3.2250000000000001</v>
          </cell>
          <cell r="AK199">
            <v>3.2250000000000001</v>
          </cell>
          <cell r="AL199">
            <v>3.2250000000000001</v>
          </cell>
          <cell r="AM199">
            <v>3.2250000000000001</v>
          </cell>
          <cell r="AN199">
            <v>3.2250000000000001</v>
          </cell>
          <cell r="AO199">
            <v>3.2250000000000001</v>
          </cell>
          <cell r="AP199">
            <v>3.2250000000000001</v>
          </cell>
          <cell r="AQ199">
            <v>3.2250000000000001</v>
          </cell>
          <cell r="AR199">
            <v>3.2250000000000001</v>
          </cell>
          <cell r="AS199">
            <v>3.2250000000000001</v>
          </cell>
          <cell r="AT199">
            <v>3.2250000000000001</v>
          </cell>
          <cell r="AU199">
            <v>3.2250000000000001</v>
          </cell>
          <cell r="AV199">
            <v>3.2250000000000001</v>
          </cell>
          <cell r="AW199">
            <v>3.2250000000000001</v>
          </cell>
          <cell r="AX199">
            <v>3.2250000000000001</v>
          </cell>
          <cell r="AY199">
            <v>3.2250000000000001</v>
          </cell>
          <cell r="AZ199">
            <v>3.2250000000000001</v>
          </cell>
          <cell r="BA199">
            <v>3.2250000000000001</v>
          </cell>
          <cell r="BB199">
            <v>3.2250000000000001</v>
          </cell>
          <cell r="BC199">
            <v>3.2250000000000001</v>
          </cell>
          <cell r="BD199">
            <v>3.2250000000000001</v>
          </cell>
          <cell r="BE199">
            <v>3.2250000000000001</v>
          </cell>
          <cell r="BF199">
            <v>3.2250000000000001</v>
          </cell>
          <cell r="BG199">
            <v>3.2250000000000001</v>
          </cell>
          <cell r="BH199">
            <v>3.2250000000000001</v>
          </cell>
          <cell r="BI199">
            <v>3.2250000000000001</v>
          </cell>
          <cell r="BJ199">
            <v>3.2250000000000001</v>
          </cell>
          <cell r="BK199">
            <v>3.2250000000000001</v>
          </cell>
          <cell r="BL199">
            <v>3.2250000000000001</v>
          </cell>
          <cell r="BM199">
            <v>3.2250000000000001</v>
          </cell>
          <cell r="BN199">
            <v>3.2250000000000001</v>
          </cell>
          <cell r="BO199">
            <v>3.2250000000000001</v>
          </cell>
          <cell r="BP199">
            <v>3.2250000000000001</v>
          </cell>
          <cell r="BQ199">
            <v>3.2250000000000001</v>
          </cell>
          <cell r="BR199">
            <v>3.2250000000000001</v>
          </cell>
          <cell r="BS199">
            <v>3.2250000000000001</v>
          </cell>
          <cell r="BT199">
            <v>3.2250000000000001</v>
          </cell>
          <cell r="BU199">
            <v>3.2250000000000001</v>
          </cell>
          <cell r="BV199">
            <v>3.2250000000000001</v>
          </cell>
          <cell r="BW199">
            <v>3.2250000000000001</v>
          </cell>
          <cell r="BX199">
            <v>3.2250000000000001</v>
          </cell>
          <cell r="BY199">
            <v>3.2250000000000001</v>
          </cell>
          <cell r="BZ199">
            <v>3.2250000000000001</v>
          </cell>
          <cell r="CA199">
            <v>3.2250000000000001</v>
          </cell>
          <cell r="CB199">
            <v>3.2250000000000001</v>
          </cell>
          <cell r="CC199">
            <v>3.2250000000000001</v>
          </cell>
          <cell r="CD199">
            <v>3.2250000000000001</v>
          </cell>
          <cell r="CE199">
            <v>3.2250000000000001</v>
          </cell>
          <cell r="CF199">
            <v>3.2250000000000001</v>
          </cell>
          <cell r="CG199">
            <v>3.2250000000000001</v>
          </cell>
          <cell r="CH199">
            <v>3.2250000000000001</v>
          </cell>
          <cell r="CI199">
            <v>3.2250000000000001</v>
          </cell>
          <cell r="CJ199">
            <v>3.2250000000000001</v>
          </cell>
          <cell r="CK199">
            <v>3.2250000000000001</v>
          </cell>
          <cell r="CL199">
            <v>3.2250000000000001</v>
          </cell>
          <cell r="CM199">
            <v>3.2250000000000001</v>
          </cell>
          <cell r="CN199">
            <v>3.2250000000000001</v>
          </cell>
          <cell r="CO199">
            <v>3.2250000000000001</v>
          </cell>
          <cell r="CP199">
            <v>3.2250000000000001</v>
          </cell>
          <cell r="CQ199">
            <v>3.2250000000000001</v>
          </cell>
          <cell r="CR199">
            <v>3.2250000000000001</v>
          </cell>
          <cell r="CS199">
            <v>3.2250000000000001</v>
          </cell>
          <cell r="CT199">
            <v>3.2250000000000001</v>
          </cell>
          <cell r="CU199">
            <v>3.2250000000000001</v>
          </cell>
          <cell r="CV199">
            <v>3.2250000000000001</v>
          </cell>
          <cell r="CW199">
            <v>3.2250000000000001</v>
          </cell>
          <cell r="CX199">
            <v>3.2250000000000001</v>
          </cell>
          <cell r="CY199">
            <v>3.2250000000000001</v>
          </cell>
          <cell r="CZ199">
            <v>3.2250000000000001</v>
          </cell>
          <cell r="DA199">
            <v>3.2250000000000001</v>
          </cell>
          <cell r="DB199">
            <v>3.2250000000000001</v>
          </cell>
          <cell r="DC199">
            <v>3.2250000000000001</v>
          </cell>
          <cell r="DD199">
            <v>3.2250000000000001</v>
          </cell>
          <cell r="DE199">
            <v>3.2250000000000001</v>
          </cell>
          <cell r="DF199">
            <v>3.2250000000000001</v>
          </cell>
          <cell r="DG199">
            <v>3.2250000000000001</v>
          </cell>
          <cell r="DH199">
            <v>3.2250000000000001</v>
          </cell>
          <cell r="DI199">
            <v>3.2250000000000001</v>
          </cell>
          <cell r="DJ199">
            <v>3.2250000000000001</v>
          </cell>
          <cell r="DL199" t="str">
            <v>.Transportation Freight.Freight.Land.Light MediumElectricService requested.Transportation Freight.EV Infrastructure</v>
          </cell>
        </row>
        <row r="200">
          <cell r="L200" t="str">
            <v>Assume uses 75% energy of efficient; 20% ICE use</v>
          </cell>
          <cell r="M200" t="str">
            <v>GJ</v>
          </cell>
          <cell r="N200">
            <v>0.96750000000000014</v>
          </cell>
          <cell r="O200">
            <v>0.96750000000000014</v>
          </cell>
          <cell r="P200">
            <v>0.96750000000000014</v>
          </cell>
          <cell r="Q200">
            <v>0.96750000000000014</v>
          </cell>
          <cell r="R200">
            <v>0.96750000000000014</v>
          </cell>
          <cell r="S200">
            <v>0.96750000000000014</v>
          </cell>
          <cell r="T200">
            <v>0.96750000000000014</v>
          </cell>
          <cell r="U200">
            <v>0.96750000000000014</v>
          </cell>
          <cell r="V200">
            <v>0.96750000000000014</v>
          </cell>
          <cell r="W200">
            <v>0.96750000000000014</v>
          </cell>
          <cell r="X200">
            <v>0.96750000000000014</v>
          </cell>
          <cell r="Y200">
            <v>0.96750000000000014</v>
          </cell>
          <cell r="Z200">
            <v>0.96750000000000014</v>
          </cell>
          <cell r="AA200">
            <v>0.96750000000000014</v>
          </cell>
          <cell r="AB200">
            <v>0.96750000000000014</v>
          </cell>
          <cell r="AC200">
            <v>0.96750000000000014</v>
          </cell>
          <cell r="AD200">
            <v>0.96750000000000014</v>
          </cell>
          <cell r="AE200">
            <v>0.96750000000000014</v>
          </cell>
          <cell r="AF200">
            <v>0.96750000000000014</v>
          </cell>
          <cell r="AG200">
            <v>0.96750000000000014</v>
          </cell>
          <cell r="AH200">
            <v>0.96750000000000014</v>
          </cell>
          <cell r="AI200">
            <v>0.96750000000000014</v>
          </cell>
          <cell r="AJ200">
            <v>0.96750000000000014</v>
          </cell>
          <cell r="AK200">
            <v>0.96750000000000014</v>
          </cell>
          <cell r="AL200">
            <v>0.96750000000000014</v>
          </cell>
          <cell r="AM200">
            <v>0.96750000000000014</v>
          </cell>
          <cell r="AN200">
            <v>0.96750000000000014</v>
          </cell>
          <cell r="AO200">
            <v>0.96750000000000014</v>
          </cell>
          <cell r="AP200">
            <v>0.96750000000000014</v>
          </cell>
          <cell r="AQ200">
            <v>0.96750000000000014</v>
          </cell>
          <cell r="AR200">
            <v>0.96750000000000014</v>
          </cell>
          <cell r="AS200">
            <v>0.96750000000000014</v>
          </cell>
          <cell r="AT200">
            <v>0.96750000000000014</v>
          </cell>
          <cell r="AU200">
            <v>0.96750000000000014</v>
          </cell>
          <cell r="AV200">
            <v>0.96750000000000014</v>
          </cell>
          <cell r="AW200">
            <v>0.96750000000000014</v>
          </cell>
          <cell r="AX200">
            <v>0.96750000000000014</v>
          </cell>
          <cell r="AY200">
            <v>0.96750000000000014</v>
          </cell>
          <cell r="AZ200">
            <v>0.96750000000000014</v>
          </cell>
          <cell r="BA200">
            <v>0.96750000000000014</v>
          </cell>
          <cell r="BB200">
            <v>0.96750000000000014</v>
          </cell>
          <cell r="BC200">
            <v>0.96750000000000014</v>
          </cell>
          <cell r="BD200">
            <v>0.96750000000000014</v>
          </cell>
          <cell r="BE200">
            <v>0.96750000000000014</v>
          </cell>
          <cell r="BF200">
            <v>0.96750000000000014</v>
          </cell>
          <cell r="BG200">
            <v>0.96750000000000014</v>
          </cell>
          <cell r="BH200">
            <v>0.96750000000000014</v>
          </cell>
          <cell r="BI200">
            <v>0.96750000000000014</v>
          </cell>
          <cell r="BJ200">
            <v>0.96750000000000014</v>
          </cell>
          <cell r="BK200">
            <v>0.96750000000000014</v>
          </cell>
          <cell r="BL200">
            <v>0.96750000000000014</v>
          </cell>
          <cell r="BM200">
            <v>0.96750000000000014</v>
          </cell>
          <cell r="BN200">
            <v>0.96750000000000014</v>
          </cell>
          <cell r="BO200">
            <v>0.96750000000000014</v>
          </cell>
          <cell r="BP200">
            <v>0.96750000000000014</v>
          </cell>
          <cell r="BQ200">
            <v>0.96750000000000014</v>
          </cell>
          <cell r="BR200">
            <v>0.96750000000000014</v>
          </cell>
          <cell r="BS200">
            <v>0.96750000000000014</v>
          </cell>
          <cell r="BT200">
            <v>0.96750000000000014</v>
          </cell>
          <cell r="BU200">
            <v>0.96750000000000014</v>
          </cell>
          <cell r="BV200">
            <v>0.96750000000000014</v>
          </cell>
          <cell r="BW200">
            <v>0.96750000000000014</v>
          </cell>
          <cell r="BX200">
            <v>0.96750000000000014</v>
          </cell>
          <cell r="BY200">
            <v>0.96750000000000014</v>
          </cell>
          <cell r="BZ200">
            <v>0.96750000000000014</v>
          </cell>
          <cell r="CA200">
            <v>0.96750000000000014</v>
          </cell>
          <cell r="CB200">
            <v>0.96750000000000014</v>
          </cell>
          <cell r="CC200">
            <v>0.96750000000000014</v>
          </cell>
          <cell r="CD200">
            <v>0.96750000000000014</v>
          </cell>
          <cell r="CE200">
            <v>0.96750000000000014</v>
          </cell>
          <cell r="CF200">
            <v>0.96750000000000014</v>
          </cell>
          <cell r="CG200">
            <v>0.96750000000000014</v>
          </cell>
          <cell r="CH200">
            <v>0.96750000000000014</v>
          </cell>
          <cell r="CI200">
            <v>0.96750000000000014</v>
          </cell>
          <cell r="CJ200">
            <v>0.96750000000000014</v>
          </cell>
          <cell r="CK200">
            <v>0.96750000000000014</v>
          </cell>
          <cell r="CL200">
            <v>0.96750000000000014</v>
          </cell>
          <cell r="CM200">
            <v>0.96750000000000014</v>
          </cell>
          <cell r="CN200">
            <v>0.96750000000000014</v>
          </cell>
          <cell r="CO200">
            <v>0.96750000000000014</v>
          </cell>
          <cell r="CP200">
            <v>0.96750000000000014</v>
          </cell>
          <cell r="CQ200">
            <v>0.96750000000000014</v>
          </cell>
          <cell r="CR200">
            <v>0.96750000000000014</v>
          </cell>
          <cell r="CS200">
            <v>0.96750000000000014</v>
          </cell>
          <cell r="CT200">
            <v>0.96750000000000014</v>
          </cell>
          <cell r="CU200">
            <v>0.96750000000000014</v>
          </cell>
          <cell r="CV200">
            <v>0.96750000000000014</v>
          </cell>
          <cell r="CW200">
            <v>0.96750000000000014</v>
          </cell>
          <cell r="CX200">
            <v>0.96750000000000014</v>
          </cell>
          <cell r="CY200">
            <v>0.96750000000000014</v>
          </cell>
          <cell r="CZ200">
            <v>0.96750000000000014</v>
          </cell>
          <cell r="DA200">
            <v>0.96750000000000014</v>
          </cell>
          <cell r="DB200">
            <v>0.96750000000000014</v>
          </cell>
          <cell r="DC200">
            <v>0.96750000000000014</v>
          </cell>
          <cell r="DD200">
            <v>0.96750000000000014</v>
          </cell>
          <cell r="DE200">
            <v>0.96750000000000014</v>
          </cell>
          <cell r="DF200">
            <v>0.96750000000000014</v>
          </cell>
          <cell r="DG200">
            <v>0.96750000000000014</v>
          </cell>
          <cell r="DH200">
            <v>0.96750000000000014</v>
          </cell>
          <cell r="DI200">
            <v>0.96750000000000014</v>
          </cell>
          <cell r="DJ200">
            <v>0.96750000000000014</v>
          </cell>
          <cell r="DL200" t="str">
            <v>.Transportation Freight.Freight.Land.Light MediumPlug-in HybridService requested.Fuel Blends.Diesel_Transportation</v>
          </cell>
        </row>
        <row r="201">
          <cell r="L201" t="str">
            <v>Assume uses 75% energy of efficient; 80% electric use</v>
          </cell>
          <cell r="M201" t="str">
            <v>GJ</v>
          </cell>
          <cell r="N201">
            <v>3.8700000000000006</v>
          </cell>
          <cell r="O201">
            <v>3.8700000000000006</v>
          </cell>
          <cell r="P201">
            <v>3.8700000000000006</v>
          </cell>
          <cell r="Q201">
            <v>3.8700000000000006</v>
          </cell>
          <cell r="R201">
            <v>3.8700000000000006</v>
          </cell>
          <cell r="S201">
            <v>3.8700000000000006</v>
          </cell>
          <cell r="T201">
            <v>3.8700000000000006</v>
          </cell>
          <cell r="U201">
            <v>3.8700000000000006</v>
          </cell>
          <cell r="V201">
            <v>3.8700000000000006</v>
          </cell>
          <cell r="W201">
            <v>3.8700000000000006</v>
          </cell>
          <cell r="X201">
            <v>3.8700000000000006</v>
          </cell>
          <cell r="Y201">
            <v>3.8700000000000006</v>
          </cell>
          <cell r="Z201">
            <v>3.8700000000000006</v>
          </cell>
          <cell r="AA201">
            <v>3.8700000000000006</v>
          </cell>
          <cell r="AB201">
            <v>3.8700000000000006</v>
          </cell>
          <cell r="AC201">
            <v>3.8700000000000006</v>
          </cell>
          <cell r="AD201">
            <v>3.8700000000000006</v>
          </cell>
          <cell r="AE201">
            <v>3.8700000000000006</v>
          </cell>
          <cell r="AF201">
            <v>3.8700000000000006</v>
          </cell>
          <cell r="AG201">
            <v>3.8700000000000006</v>
          </cell>
          <cell r="AH201">
            <v>3.8700000000000006</v>
          </cell>
          <cell r="AI201">
            <v>3.8700000000000006</v>
          </cell>
          <cell r="AJ201">
            <v>3.8700000000000006</v>
          </cell>
          <cell r="AK201">
            <v>3.8700000000000006</v>
          </cell>
          <cell r="AL201">
            <v>3.8700000000000006</v>
          </cell>
          <cell r="AM201">
            <v>3.8700000000000006</v>
          </cell>
          <cell r="AN201">
            <v>3.8700000000000006</v>
          </cell>
          <cell r="AO201">
            <v>3.8700000000000006</v>
          </cell>
          <cell r="AP201">
            <v>3.8700000000000006</v>
          </cell>
          <cell r="AQ201">
            <v>3.8700000000000006</v>
          </cell>
          <cell r="AR201">
            <v>3.8700000000000006</v>
          </cell>
          <cell r="AS201">
            <v>3.8700000000000006</v>
          </cell>
          <cell r="AT201">
            <v>3.8700000000000006</v>
          </cell>
          <cell r="AU201">
            <v>3.8700000000000006</v>
          </cell>
          <cell r="AV201">
            <v>3.8700000000000006</v>
          </cell>
          <cell r="AW201">
            <v>3.8700000000000006</v>
          </cell>
          <cell r="AX201">
            <v>3.8700000000000006</v>
          </cell>
          <cell r="AY201">
            <v>3.8700000000000006</v>
          </cell>
          <cell r="AZ201">
            <v>3.8700000000000006</v>
          </cell>
          <cell r="BA201">
            <v>3.8700000000000006</v>
          </cell>
          <cell r="BB201">
            <v>3.8700000000000006</v>
          </cell>
          <cell r="BC201">
            <v>3.8700000000000006</v>
          </cell>
          <cell r="BD201">
            <v>3.8700000000000006</v>
          </cell>
          <cell r="BE201">
            <v>3.8700000000000006</v>
          </cell>
          <cell r="BF201">
            <v>3.8700000000000006</v>
          </cell>
          <cell r="BG201">
            <v>3.8700000000000006</v>
          </cell>
          <cell r="BH201">
            <v>3.8700000000000006</v>
          </cell>
          <cell r="BI201">
            <v>3.8700000000000006</v>
          </cell>
          <cell r="BJ201">
            <v>3.8700000000000006</v>
          </cell>
          <cell r="BK201">
            <v>3.8700000000000006</v>
          </cell>
          <cell r="BL201">
            <v>3.8700000000000006</v>
          </cell>
          <cell r="BM201">
            <v>3.8700000000000006</v>
          </cell>
          <cell r="BN201">
            <v>3.8700000000000006</v>
          </cell>
          <cell r="BO201">
            <v>3.8700000000000006</v>
          </cell>
          <cell r="BP201">
            <v>3.8700000000000006</v>
          </cell>
          <cell r="BQ201">
            <v>3.8700000000000006</v>
          </cell>
          <cell r="BR201">
            <v>3.8700000000000006</v>
          </cell>
          <cell r="BS201">
            <v>3.8700000000000006</v>
          </cell>
          <cell r="BT201">
            <v>3.8700000000000006</v>
          </cell>
          <cell r="BU201">
            <v>3.8700000000000006</v>
          </cell>
          <cell r="BV201">
            <v>3.8700000000000006</v>
          </cell>
          <cell r="BW201">
            <v>3.8700000000000006</v>
          </cell>
          <cell r="BX201">
            <v>3.8700000000000006</v>
          </cell>
          <cell r="BY201">
            <v>3.8700000000000006</v>
          </cell>
          <cell r="BZ201">
            <v>3.8700000000000006</v>
          </cell>
          <cell r="CA201">
            <v>3.8700000000000006</v>
          </cell>
          <cell r="CB201">
            <v>3.8700000000000006</v>
          </cell>
          <cell r="CC201">
            <v>3.8700000000000006</v>
          </cell>
          <cell r="CD201">
            <v>3.8700000000000006</v>
          </cell>
          <cell r="CE201">
            <v>3.8700000000000006</v>
          </cell>
          <cell r="CF201">
            <v>3.8700000000000006</v>
          </cell>
          <cell r="CG201">
            <v>3.8700000000000006</v>
          </cell>
          <cell r="CH201">
            <v>3.8700000000000006</v>
          </cell>
          <cell r="CI201">
            <v>3.8700000000000006</v>
          </cell>
          <cell r="CJ201">
            <v>3.8700000000000006</v>
          </cell>
          <cell r="CK201">
            <v>3.8700000000000006</v>
          </cell>
          <cell r="CL201">
            <v>3.8700000000000006</v>
          </cell>
          <cell r="CM201">
            <v>3.8700000000000006</v>
          </cell>
          <cell r="CN201">
            <v>3.8700000000000006</v>
          </cell>
          <cell r="CO201">
            <v>3.8700000000000006</v>
          </cell>
          <cell r="CP201">
            <v>3.8700000000000006</v>
          </cell>
          <cell r="CQ201">
            <v>3.8700000000000006</v>
          </cell>
          <cell r="CR201">
            <v>3.8700000000000006</v>
          </cell>
          <cell r="CS201">
            <v>3.8700000000000006</v>
          </cell>
          <cell r="CT201">
            <v>3.8700000000000006</v>
          </cell>
          <cell r="CU201">
            <v>3.8700000000000006</v>
          </cell>
          <cell r="CV201">
            <v>3.8700000000000006</v>
          </cell>
          <cell r="CW201">
            <v>3.8700000000000006</v>
          </cell>
          <cell r="CX201">
            <v>3.8700000000000006</v>
          </cell>
          <cell r="CY201">
            <v>3.8700000000000006</v>
          </cell>
          <cell r="CZ201">
            <v>3.8700000000000006</v>
          </cell>
          <cell r="DA201">
            <v>3.8700000000000006</v>
          </cell>
          <cell r="DB201">
            <v>3.8700000000000006</v>
          </cell>
          <cell r="DC201">
            <v>3.8700000000000006</v>
          </cell>
          <cell r="DD201">
            <v>3.8700000000000006</v>
          </cell>
          <cell r="DE201">
            <v>3.8700000000000006</v>
          </cell>
          <cell r="DF201">
            <v>3.8700000000000006</v>
          </cell>
          <cell r="DG201">
            <v>3.8700000000000006</v>
          </cell>
          <cell r="DH201">
            <v>3.8700000000000006</v>
          </cell>
          <cell r="DI201">
            <v>3.8700000000000006</v>
          </cell>
          <cell r="DJ201">
            <v>3.8700000000000006</v>
          </cell>
          <cell r="DL201" t="str">
            <v>.Transportation Freight.Freight.Land.Light MediumPlug-in HybridService requested.Electricity</v>
          </cell>
        </row>
        <row r="202">
          <cell r="M202" t="str">
            <v>GJ</v>
          </cell>
          <cell r="N202">
            <v>3.8700000000000006</v>
          </cell>
          <cell r="O202">
            <v>3.8700000000000006</v>
          </cell>
          <cell r="P202">
            <v>3.8700000000000006</v>
          </cell>
          <cell r="Q202">
            <v>3.8700000000000006</v>
          </cell>
          <cell r="R202">
            <v>3.8700000000000006</v>
          </cell>
          <cell r="S202">
            <v>3.8700000000000006</v>
          </cell>
          <cell r="T202">
            <v>3.8700000000000006</v>
          </cell>
          <cell r="U202">
            <v>3.8700000000000006</v>
          </cell>
          <cell r="V202">
            <v>3.8700000000000006</v>
          </cell>
          <cell r="W202">
            <v>3.8700000000000006</v>
          </cell>
          <cell r="X202">
            <v>3.8700000000000006</v>
          </cell>
          <cell r="Y202">
            <v>3.8700000000000006</v>
          </cell>
          <cell r="Z202">
            <v>3.8700000000000006</v>
          </cell>
          <cell r="AA202">
            <v>3.8700000000000006</v>
          </cell>
          <cell r="AB202">
            <v>3.8700000000000006</v>
          </cell>
          <cell r="AC202">
            <v>3.8700000000000006</v>
          </cell>
          <cell r="AD202">
            <v>3.8700000000000006</v>
          </cell>
          <cell r="AE202">
            <v>3.8700000000000006</v>
          </cell>
          <cell r="AF202">
            <v>3.8700000000000006</v>
          </cell>
          <cell r="AG202">
            <v>3.8700000000000006</v>
          </cell>
          <cell r="AH202">
            <v>3.8700000000000006</v>
          </cell>
          <cell r="AI202">
            <v>3.8700000000000006</v>
          </cell>
          <cell r="AJ202">
            <v>3.8700000000000006</v>
          </cell>
          <cell r="AK202">
            <v>3.8700000000000006</v>
          </cell>
          <cell r="AL202">
            <v>3.8700000000000006</v>
          </cell>
          <cell r="AM202">
            <v>3.8700000000000006</v>
          </cell>
          <cell r="AN202">
            <v>3.8700000000000006</v>
          </cell>
          <cell r="AO202">
            <v>3.8700000000000006</v>
          </cell>
          <cell r="AP202">
            <v>3.8700000000000006</v>
          </cell>
          <cell r="AQ202">
            <v>3.8700000000000006</v>
          </cell>
          <cell r="AR202">
            <v>3.8700000000000006</v>
          </cell>
          <cell r="AS202">
            <v>3.8700000000000006</v>
          </cell>
          <cell r="AT202">
            <v>3.8700000000000006</v>
          </cell>
          <cell r="AU202">
            <v>3.8700000000000006</v>
          </cell>
          <cell r="AV202">
            <v>3.8700000000000006</v>
          </cell>
          <cell r="AW202">
            <v>3.8700000000000006</v>
          </cell>
          <cell r="AX202">
            <v>3.8700000000000006</v>
          </cell>
          <cell r="AY202">
            <v>3.8700000000000006</v>
          </cell>
          <cell r="AZ202">
            <v>3.8700000000000006</v>
          </cell>
          <cell r="BA202">
            <v>3.8700000000000006</v>
          </cell>
          <cell r="BB202">
            <v>3.8700000000000006</v>
          </cell>
          <cell r="BC202">
            <v>3.8700000000000006</v>
          </cell>
          <cell r="BD202">
            <v>3.8700000000000006</v>
          </cell>
          <cell r="BE202">
            <v>3.8700000000000006</v>
          </cell>
          <cell r="BF202">
            <v>3.8700000000000006</v>
          </cell>
          <cell r="BG202">
            <v>3.8700000000000006</v>
          </cell>
          <cell r="BH202">
            <v>3.8700000000000006</v>
          </cell>
          <cell r="BI202">
            <v>3.8700000000000006</v>
          </cell>
          <cell r="BJ202">
            <v>3.8700000000000006</v>
          </cell>
          <cell r="BK202">
            <v>3.8700000000000006</v>
          </cell>
          <cell r="BL202">
            <v>3.8700000000000006</v>
          </cell>
          <cell r="BM202">
            <v>3.8700000000000006</v>
          </cell>
          <cell r="BN202">
            <v>3.8700000000000006</v>
          </cell>
          <cell r="BO202">
            <v>3.8700000000000006</v>
          </cell>
          <cell r="BP202">
            <v>3.8700000000000006</v>
          </cell>
          <cell r="BQ202">
            <v>3.8700000000000006</v>
          </cell>
          <cell r="BR202">
            <v>3.8700000000000006</v>
          </cell>
          <cell r="BS202">
            <v>3.8700000000000006</v>
          </cell>
          <cell r="BT202">
            <v>3.8700000000000006</v>
          </cell>
          <cell r="BU202">
            <v>3.8700000000000006</v>
          </cell>
          <cell r="BV202">
            <v>3.8700000000000006</v>
          </cell>
          <cell r="BW202">
            <v>3.8700000000000006</v>
          </cell>
          <cell r="BX202">
            <v>3.8700000000000006</v>
          </cell>
          <cell r="BY202">
            <v>3.8700000000000006</v>
          </cell>
          <cell r="BZ202">
            <v>3.8700000000000006</v>
          </cell>
          <cell r="CA202">
            <v>3.8700000000000006</v>
          </cell>
          <cell r="CB202">
            <v>3.8700000000000006</v>
          </cell>
          <cell r="CC202">
            <v>3.8700000000000006</v>
          </cell>
          <cell r="CD202">
            <v>3.8700000000000006</v>
          </cell>
          <cell r="CE202">
            <v>3.8700000000000006</v>
          </cell>
          <cell r="CF202">
            <v>3.8700000000000006</v>
          </cell>
          <cell r="CG202">
            <v>3.8700000000000006</v>
          </cell>
          <cell r="CH202">
            <v>3.8700000000000006</v>
          </cell>
          <cell r="CI202">
            <v>3.8700000000000006</v>
          </cell>
          <cell r="CJ202">
            <v>3.8700000000000006</v>
          </cell>
          <cell r="CK202">
            <v>3.8700000000000006</v>
          </cell>
          <cell r="CL202">
            <v>3.8700000000000006</v>
          </cell>
          <cell r="CM202">
            <v>3.8700000000000006</v>
          </cell>
          <cell r="CN202">
            <v>3.8700000000000006</v>
          </cell>
          <cell r="CO202">
            <v>3.8700000000000006</v>
          </cell>
          <cell r="CP202">
            <v>3.8700000000000006</v>
          </cell>
          <cell r="CQ202">
            <v>3.8700000000000006</v>
          </cell>
          <cell r="CR202">
            <v>3.8700000000000006</v>
          </cell>
          <cell r="CS202">
            <v>3.8700000000000006</v>
          </cell>
          <cell r="CT202">
            <v>3.8700000000000006</v>
          </cell>
          <cell r="CU202">
            <v>3.8700000000000006</v>
          </cell>
          <cell r="CV202">
            <v>3.8700000000000006</v>
          </cell>
          <cell r="CW202">
            <v>3.8700000000000006</v>
          </cell>
          <cell r="CX202">
            <v>3.8700000000000006</v>
          </cell>
          <cell r="CY202">
            <v>3.8700000000000006</v>
          </cell>
          <cell r="CZ202">
            <v>3.8700000000000006</v>
          </cell>
          <cell r="DA202">
            <v>3.8700000000000006</v>
          </cell>
          <cell r="DB202">
            <v>3.8700000000000006</v>
          </cell>
          <cell r="DC202">
            <v>3.8700000000000006</v>
          </cell>
          <cell r="DD202">
            <v>3.8700000000000006</v>
          </cell>
          <cell r="DE202">
            <v>3.8700000000000006</v>
          </cell>
          <cell r="DF202">
            <v>3.8700000000000006</v>
          </cell>
          <cell r="DG202">
            <v>3.8700000000000006</v>
          </cell>
          <cell r="DH202">
            <v>3.8700000000000006</v>
          </cell>
          <cell r="DI202">
            <v>3.8700000000000006</v>
          </cell>
          <cell r="DJ202">
            <v>3.8700000000000006</v>
          </cell>
          <cell r="DL202" t="str">
            <v>.Transportation Freight.Freight.Land.Light MediumPlug-in HybridService requested.Transportation Freight.EV Infrastructure</v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L206" t="str">
            <v>Heavy Trucks</v>
          </cell>
          <cell r="M206" t="str">
            <v>%</v>
          </cell>
          <cell r="N206">
            <v>0.23843158837933723</v>
          </cell>
          <cell r="O206">
            <v>0.2403206941910867</v>
          </cell>
          <cell r="P206">
            <v>0.26241823924074681</v>
          </cell>
          <cell r="Q206">
            <v>0.37205786825968062</v>
          </cell>
          <cell r="R206">
            <v>0.48202985342020405</v>
          </cell>
          <cell r="S206">
            <v>0.45668948586187869</v>
          </cell>
          <cell r="T206">
            <v>0.40952563309092122</v>
          </cell>
          <cell r="U206">
            <v>0.45814894516354071</v>
          </cell>
          <cell r="V206">
            <v>0.38569544200651007</v>
          </cell>
          <cell r="W206">
            <v>0.40897711838346729</v>
          </cell>
          <cell r="X206">
            <v>0.34068252885691858</v>
          </cell>
          <cell r="Y206">
            <v>0.28674920509922225</v>
          </cell>
          <cell r="Z206">
            <v>0.2996956718480478</v>
          </cell>
          <cell r="AA206">
            <v>0.36776648267344858</v>
          </cell>
          <cell r="AB206">
            <v>0.32168482430996459</v>
          </cell>
          <cell r="AC206">
            <v>0.32197263002398979</v>
          </cell>
          <cell r="AD206">
            <v>0.30790110411963478</v>
          </cell>
          <cell r="AE206">
            <v>0.27288765930673475</v>
          </cell>
          <cell r="AF206">
            <v>0.2596341337983179</v>
          </cell>
          <cell r="AG206">
            <v>0.27428000660125973</v>
          </cell>
          <cell r="AH206">
            <v>0.26989297111991939</v>
          </cell>
          <cell r="AI206">
            <v>0.30011029820285884</v>
          </cell>
          <cell r="AJ206">
            <v>0.25381360568542249</v>
          </cell>
          <cell r="AK206">
            <v>0.25174906612881659</v>
          </cell>
          <cell r="AL206">
            <v>0.24969570022841694</v>
          </cell>
          <cell r="AM206">
            <v>0.24765353918042754</v>
          </cell>
          <cell r="AN206">
            <v>0.24562261251021364</v>
          </cell>
          <cell r="AO206">
            <v>0.24360294808443056</v>
          </cell>
          <cell r="AP206">
            <v>0.24159457212352403</v>
          </cell>
          <cell r="AQ206">
            <v>0.239597509214591</v>
          </cell>
          <cell r="AR206">
            <v>0.23761178232458968</v>
          </cell>
          <cell r="AS206">
            <v>0.23563741281388728</v>
          </cell>
          <cell r="AT206">
            <v>0.23367442045013462</v>
          </cell>
          <cell r="AU206">
            <v>0.2317228234224557</v>
          </cell>
          <cell r="AV206">
            <v>0.22978263835594129</v>
          </cell>
          <cell r="AW206">
            <v>0.22785388032643553</v>
          </cell>
          <cell r="AX206">
            <v>0.22593656287560362</v>
          </cell>
          <cell r="AY206">
            <v>0.22403069802627015</v>
          </cell>
          <cell r="AZ206">
            <v>0.22213629629801654</v>
          </cell>
          <cell r="BA206">
            <v>0.22025336672302626</v>
          </cell>
          <cell r="BB206">
            <v>0.21838191686216782</v>
          </cell>
          <cell r="BC206">
            <v>0.21652195282130324</v>
          </cell>
          <cell r="BD206">
            <v>0.2146734792678123</v>
          </cell>
          <cell r="BE206">
            <v>0.21283649944732116</v>
          </cell>
          <cell r="BF206">
            <v>0.21101101520062449</v>
          </cell>
          <cell r="BG206">
            <v>0.20919702698079132</v>
          </cell>
          <cell r="BH206">
            <v>0.20739453387044332</v>
          </cell>
          <cell r="BI206">
            <v>0.20560353359919542</v>
          </cell>
          <cell r="BJ206">
            <v>0.20382402256124862</v>
          </cell>
          <cell r="BK206">
            <v>0.20205599583312453</v>
          </cell>
          <cell r="BL206">
            <v>0.20029944719153195</v>
          </cell>
          <cell r="BM206">
            <v>0.19942200381354044</v>
          </cell>
          <cell r="BN206">
            <v>0.19854744989196235</v>
          </cell>
          <cell r="BO206">
            <v>0.1976757842772667</v>
          </cell>
          <cell r="BP206">
            <v>0.19680700574083515</v>
          </cell>
          <cell r="BQ206">
            <v>0.1959411129755447</v>
          </cell>
          <cell r="BR206">
            <v>0.19507810459635155</v>
          </cell>
          <cell r="BS206">
            <v>0.19421797914087655</v>
          </cell>
          <cell r="BT206">
            <v>0.19336073506999155</v>
          </cell>
          <cell r="BU206">
            <v>0.19250637076840743</v>
          </cell>
          <cell r="BV206">
            <v>0.1916548845452628</v>
          </cell>
          <cell r="BW206">
            <v>0.19080627463471395</v>
          </cell>
          <cell r="BX206">
            <v>0.18996053919652581</v>
          </cell>
          <cell r="BY206">
            <v>0.18911767631666374</v>
          </cell>
          <cell r="BZ206">
            <v>0.18827768400788605</v>
          </cell>
          <cell r="CA206">
            <v>0.18744056021033748</v>
          </cell>
          <cell r="CB206">
            <v>0.18660630279214321</v>
          </cell>
          <cell r="CC206">
            <v>0.18577490955000359</v>
          </cell>
          <cell r="CD206">
            <v>0.1849463782097894</v>
          </cell>
          <cell r="CE206">
            <v>0.18412070642713763</v>
          </cell>
          <cell r="CF206">
            <v>0.18329789178804734</v>
          </cell>
          <cell r="CG206">
            <v>0.18247793180947658</v>
          </cell>
          <cell r="CH206">
            <v>0.18166082393993885</v>
          </cell>
          <cell r="CI206">
            <v>0.18084656556010029</v>
          </cell>
          <cell r="CJ206">
            <v>0.18003515398337674</v>
          </cell>
          <cell r="CK206">
            <v>0.17922658645653108</v>
          </cell>
          <cell r="CL206">
            <v>0.17842086016027045</v>
          </cell>
          <cell r="CM206">
            <v>0.17761797220984354</v>
          </cell>
          <cell r="CN206">
            <v>0.17681791965563781</v>
          </cell>
          <cell r="CO206">
            <v>0.17602069948377635</v>
          </cell>
          <cell r="CP206">
            <v>0.17522630861671493</v>
          </cell>
          <cell r="CQ206">
            <v>0.17443474391383823</v>
          </cell>
          <cell r="CR206">
            <v>0.17364600217205634</v>
          </cell>
          <cell r="CS206">
            <v>0.17286008012640028</v>
          </cell>
          <cell r="CT206">
            <v>0.17207697445061756</v>
          </cell>
          <cell r="CU206">
            <v>0.17129668175776702</v>
          </cell>
          <cell r="CV206">
            <v>0.17051919860081299</v>
          </cell>
          <cell r="CW206">
            <v>0.16974452147321908</v>
          </cell>
          <cell r="CX206">
            <v>0.16897264680954122</v>
          </cell>
          <cell r="CY206">
            <v>0.16820357098601982</v>
          </cell>
          <cell r="CZ206">
            <v>0.16743729032117155</v>
          </cell>
          <cell r="DA206">
            <v>0.16667380107637958</v>
          </cell>
          <cell r="DB206">
            <v>0.1659130994564838</v>
          </cell>
          <cell r="DC206">
            <v>0.1651551816103696</v>
          </cell>
          <cell r="DD206">
            <v>0.16440004363155553</v>
          </cell>
          <cell r="DE206">
            <v>0.16364768155878048</v>
          </cell>
          <cell r="DF206">
            <v>0.16289809137658923</v>
          </cell>
          <cell r="DG206">
            <v>0.1621512690159172</v>
          </cell>
          <cell r="DH206">
            <v>0.16140721035467392</v>
          </cell>
          <cell r="DI206">
            <v>0.16066591121832519</v>
          </cell>
          <cell r="DJ206">
            <v>0.15992736738047417</v>
          </cell>
          <cell r="DL206" t="str">
            <v>.Transportation Freight.Freight.Land.HeavyBCTrucksMarket share</v>
          </cell>
        </row>
        <row r="207">
          <cell r="L207" t="str">
            <v>Rail</v>
          </cell>
          <cell r="M207" t="str">
            <v>%</v>
          </cell>
          <cell r="N207">
            <v>0.7615684116206628</v>
          </cell>
          <cell r="O207">
            <v>0.75967930580891319</v>
          </cell>
          <cell r="P207">
            <v>0.7375817607592533</v>
          </cell>
          <cell r="Q207">
            <v>0.62794213174031943</v>
          </cell>
          <cell r="R207">
            <v>0.51797014657979601</v>
          </cell>
          <cell r="S207">
            <v>0.54331051413812126</v>
          </cell>
          <cell r="T207">
            <v>0.59047436690907873</v>
          </cell>
          <cell r="U207">
            <v>0.54185105483645923</v>
          </cell>
          <cell r="V207">
            <v>0.61430455799349004</v>
          </cell>
          <cell r="W207">
            <v>0.59102288161653271</v>
          </cell>
          <cell r="X207">
            <v>0.65931747114308148</v>
          </cell>
          <cell r="Y207">
            <v>0.7132507949007777</v>
          </cell>
          <cell r="Z207">
            <v>0.70030432815195232</v>
          </cell>
          <cell r="AA207">
            <v>0.63223351732655142</v>
          </cell>
          <cell r="AB207">
            <v>0.67831517569003541</v>
          </cell>
          <cell r="AC207">
            <v>0.67802736997601021</v>
          </cell>
          <cell r="AD207">
            <v>0.69209889588036522</v>
          </cell>
          <cell r="AE207">
            <v>0.72711234069326525</v>
          </cell>
          <cell r="AF207">
            <v>0.7403658662016821</v>
          </cell>
          <cell r="AG207">
            <v>0.72571999339874016</v>
          </cell>
          <cell r="AH207">
            <v>0.73010702888008061</v>
          </cell>
          <cell r="AI207">
            <v>0.69988970179714116</v>
          </cell>
          <cell r="AJ207">
            <v>0.74618639431457745</v>
          </cell>
          <cell r="AK207">
            <v>0.74825093387118347</v>
          </cell>
          <cell r="AL207">
            <v>0.75030429977158297</v>
          </cell>
          <cell r="AM207">
            <v>0.75234646081957246</v>
          </cell>
          <cell r="AN207">
            <v>0.75437738748978644</v>
          </cell>
          <cell r="AO207">
            <v>0.7563970519155695</v>
          </cell>
          <cell r="AP207">
            <v>0.75840542787647602</v>
          </cell>
          <cell r="AQ207">
            <v>0.760402490785409</v>
          </cell>
          <cell r="AR207">
            <v>0.76238821767541032</v>
          </cell>
          <cell r="AS207">
            <v>0.76436258718611272</v>
          </cell>
          <cell r="AT207">
            <v>0.76632557954986535</v>
          </cell>
          <cell r="AU207">
            <v>0.76827717657754435</v>
          </cell>
          <cell r="AV207">
            <v>0.77021736164405874</v>
          </cell>
          <cell r="AW207">
            <v>0.7721461196735645</v>
          </cell>
          <cell r="AX207">
            <v>0.7740634371243964</v>
          </cell>
          <cell r="AY207">
            <v>0.77596930197372971</v>
          </cell>
          <cell r="AZ207">
            <v>0.77786370370198343</v>
          </cell>
          <cell r="BA207">
            <v>0.77974663327697369</v>
          </cell>
          <cell r="BB207">
            <v>0.78161808313783221</v>
          </cell>
          <cell r="BC207">
            <v>0.78347804717869673</v>
          </cell>
          <cell r="BD207">
            <v>0.78532652073218767</v>
          </cell>
          <cell r="BE207">
            <v>0.78716350055267892</v>
          </cell>
          <cell r="BF207">
            <v>0.78898898479937563</v>
          </cell>
          <cell r="BG207">
            <v>0.79080297301920865</v>
          </cell>
          <cell r="BH207">
            <v>0.79260546612955673</v>
          </cell>
          <cell r="BI207">
            <v>0.79439646640080464</v>
          </cell>
          <cell r="BJ207">
            <v>0.79617597743875135</v>
          </cell>
          <cell r="BK207">
            <v>0.7979440041668755</v>
          </cell>
          <cell r="BL207">
            <v>0.79970055280846808</v>
          </cell>
          <cell r="BM207">
            <v>0.80057799618645953</v>
          </cell>
          <cell r="BN207">
            <v>0.80145255010803762</v>
          </cell>
          <cell r="BO207">
            <v>0.80232421572273327</v>
          </cell>
          <cell r="BP207">
            <v>0.80319299425916479</v>
          </cell>
          <cell r="BQ207">
            <v>0.80405888702445527</v>
          </cell>
          <cell r="BR207">
            <v>0.80492189540364845</v>
          </cell>
          <cell r="BS207">
            <v>0.80578202085912343</v>
          </cell>
          <cell r="BT207">
            <v>0.80663926493000837</v>
          </cell>
          <cell r="BU207">
            <v>0.80749362923159262</v>
          </cell>
          <cell r="BV207">
            <v>0.8083451154547372</v>
          </cell>
          <cell r="BW207">
            <v>0.809193725365286</v>
          </cell>
          <cell r="BX207">
            <v>0.81003946080347411</v>
          </cell>
          <cell r="BY207">
            <v>0.81088232368333635</v>
          </cell>
          <cell r="BZ207">
            <v>0.81172231599211397</v>
          </cell>
          <cell r="CA207">
            <v>0.81255943978966261</v>
          </cell>
          <cell r="CB207">
            <v>0.81339369720785681</v>
          </cell>
          <cell r="CC207">
            <v>0.81422509044999647</v>
          </cell>
          <cell r="CD207">
            <v>0.81505362179021057</v>
          </cell>
          <cell r="CE207">
            <v>0.81587929357286237</v>
          </cell>
          <cell r="CF207">
            <v>0.81670210821195266</v>
          </cell>
          <cell r="CG207">
            <v>0.81752206819052342</v>
          </cell>
          <cell r="CH207">
            <v>0.81833917606006112</v>
          </cell>
          <cell r="CI207">
            <v>0.81915343443989974</v>
          </cell>
          <cell r="CJ207">
            <v>0.81996484601662323</v>
          </cell>
          <cell r="CK207">
            <v>0.82077341354346889</v>
          </cell>
          <cell r="CL207">
            <v>0.82157913983972952</v>
          </cell>
          <cell r="CM207">
            <v>0.82238202779015646</v>
          </cell>
          <cell r="CN207">
            <v>0.82318208034436224</v>
          </cell>
          <cell r="CO207">
            <v>0.8239793005162237</v>
          </cell>
          <cell r="CP207">
            <v>0.82477369138328505</v>
          </cell>
          <cell r="CQ207">
            <v>0.82556525608616171</v>
          </cell>
          <cell r="CR207">
            <v>0.82635399782794361</v>
          </cell>
          <cell r="CS207">
            <v>0.82713991987359969</v>
          </cell>
          <cell r="CT207">
            <v>0.82792302554938235</v>
          </cell>
          <cell r="CU207">
            <v>0.82870331824223298</v>
          </cell>
          <cell r="CV207">
            <v>0.82948080139918701</v>
          </cell>
          <cell r="CW207">
            <v>0.83025547852678083</v>
          </cell>
          <cell r="CX207">
            <v>0.83102735319045884</v>
          </cell>
          <cell r="CY207">
            <v>0.8317964290139801</v>
          </cell>
          <cell r="CZ207">
            <v>0.83256270967882851</v>
          </cell>
          <cell r="DA207">
            <v>0.83332619892362048</v>
          </cell>
          <cell r="DB207">
            <v>0.8340869005435162</v>
          </cell>
          <cell r="DC207">
            <v>0.83484481838963054</v>
          </cell>
          <cell r="DD207">
            <v>0.83559995636844453</v>
          </cell>
          <cell r="DE207">
            <v>0.83635231844121949</v>
          </cell>
          <cell r="DF207">
            <v>0.83710190862341072</v>
          </cell>
          <cell r="DG207">
            <v>0.83784873098408275</v>
          </cell>
          <cell r="DH207">
            <v>0.83859278964532613</v>
          </cell>
          <cell r="DI207">
            <v>0.83933408878167481</v>
          </cell>
          <cell r="DJ207">
            <v>0.84007263261952581</v>
          </cell>
          <cell r="DL207" t="str">
            <v>.Transportation Freight.Freight.Land.HeavyBCRailMarket share</v>
          </cell>
        </row>
        <row r="208">
          <cell r="DL208" t="str">
            <v/>
          </cell>
        </row>
        <row r="209">
          <cell r="L209" t="str">
            <v>Heavy Trucks</v>
          </cell>
          <cell r="M209" t="str">
            <v>%</v>
          </cell>
          <cell r="N209">
            <v>0.30238880710583094</v>
          </cell>
          <cell r="O209">
            <v>0.25722870306861595</v>
          </cell>
          <cell r="P209">
            <v>0.236091060994778</v>
          </cell>
          <cell r="Q209">
            <v>0.23772849289067924</v>
          </cell>
          <cell r="R209">
            <v>0.2405200068714636</v>
          </cell>
          <cell r="S209">
            <v>0.23354679062367567</v>
          </cell>
          <cell r="T209">
            <v>0.22833570795934763</v>
          </cell>
          <cell r="U209">
            <v>0.22787744960028791</v>
          </cell>
          <cell r="V209">
            <v>0.23872088005847655</v>
          </cell>
          <cell r="W209">
            <v>0.27731114252065564</v>
          </cell>
          <cell r="X209">
            <v>0.32378915756517074</v>
          </cell>
          <cell r="Y209">
            <v>0.29625568191329316</v>
          </cell>
          <cell r="Z209">
            <v>0.26654026902604649</v>
          </cell>
          <cell r="AA209">
            <v>0.27645161027055765</v>
          </cell>
          <cell r="AB209">
            <v>0.29877933301548337</v>
          </cell>
          <cell r="AC209">
            <v>0.30324516093658666</v>
          </cell>
          <cell r="AD209">
            <v>0.34707297509550444</v>
          </cell>
          <cell r="AE209">
            <v>0.343699133267515</v>
          </cell>
          <cell r="AF209">
            <v>0.33874418029828629</v>
          </cell>
          <cell r="AG209">
            <v>0.34769260639103394</v>
          </cell>
          <cell r="AH209">
            <v>0.3069983573682713</v>
          </cell>
          <cell r="AI209">
            <v>0.31205402450758601</v>
          </cell>
          <cell r="AJ209">
            <v>0.32419537939614829</v>
          </cell>
          <cell r="AK209">
            <v>0.32641581766981342</v>
          </cell>
          <cell r="AL209">
            <v>0.32864406825949094</v>
          </cell>
          <cell r="AM209">
            <v>0.33088005783970242</v>
          </cell>
          <cell r="AN209">
            <v>0.33312371177996153</v>
          </cell>
          <cell r="AO209">
            <v>0.33537495415019336</v>
          </cell>
          <cell r="AP209">
            <v>0.33763370772658408</v>
          </cell>
          <cell r="AQ209">
            <v>0.3398998939978628</v>
          </cell>
          <cell r="AR209">
            <v>0.34217343317201737</v>
          </cell>
          <cell r="AS209">
            <v>0.34445424418344439</v>
          </cell>
          <cell r="AT209">
            <v>0.34674224470053649</v>
          </cell>
          <cell r="AU209">
            <v>0.34903735113370438</v>
          </cell>
          <cell r="AV209">
            <v>0.35133947864383858</v>
          </cell>
          <cell r="AW209">
            <v>0.35364854115120664</v>
          </cell>
          <cell r="AX209">
            <v>0.35596445134478938</v>
          </cell>
          <cell r="AY209">
            <v>0.35828712069205443</v>
          </cell>
          <cell r="AZ209">
            <v>0.36061645944916648</v>
          </cell>
          <cell r="BA209">
            <v>0.36295237667163466</v>
          </cell>
          <cell r="BB209">
            <v>0.36529478022539486</v>
          </cell>
          <cell r="BC209">
            <v>0.36764357679832665</v>
          </cell>
          <cell r="BD209">
            <v>0.36999867191220376</v>
          </cell>
          <cell r="BE209">
            <v>0.37235996993507486</v>
          </cell>
          <cell r="BF209">
            <v>0.37472737409407408</v>
          </cell>
          <cell r="BG209">
            <v>0.37710078648865947</v>
          </cell>
          <cell r="BH209">
            <v>0.37948010810427452</v>
          </cell>
          <cell r="BI209">
            <v>0.38186523882643342</v>
          </cell>
          <cell r="BJ209">
            <v>0.384256077455224</v>
          </cell>
          <cell r="BK209">
            <v>0.3866525217202269</v>
          </cell>
          <cell r="BL209">
            <v>0.38905446829584717</v>
          </cell>
          <cell r="BM209">
            <v>0.39025826536537506</v>
          </cell>
          <cell r="BN209">
            <v>0.3914634005480313</v>
          </cell>
          <cell r="BO209">
            <v>0.39266986061224485</v>
          </cell>
          <cell r="BP209">
            <v>0.39387763226335448</v>
          </cell>
          <cell r="BQ209">
            <v>0.3950867021441371</v>
          </cell>
          <cell r="BR209">
            <v>0.3962970568353415</v>
          </cell>
          <cell r="BS209">
            <v>0.39750868285622942</v>
          </cell>
          <cell r="BT209">
            <v>0.39872156666512149</v>
          </cell>
          <cell r="BU209">
            <v>0.39993569465994988</v>
          </cell>
          <cell r="BV209">
            <v>0.40115105317881694</v>
          </cell>
          <cell r="BW209">
            <v>0.40236762850055935</v>
          </cell>
          <cell r="BX209">
            <v>0.40358540684531902</v>
          </cell>
          <cell r="BY209">
            <v>0.40480437437511912</v>
          </cell>
          <cell r="BZ209">
            <v>0.40602451719444593</v>
          </cell>
          <cell r="CA209">
            <v>0.40724582135083731</v>
          </cell>
          <cell r="CB209">
            <v>0.40846827283547604</v>
          </cell>
          <cell r="CC209">
            <v>0.40969185758378907</v>
          </cell>
          <cell r="CD209">
            <v>0.41091656147605277</v>
          </cell>
          <cell r="CE209">
            <v>0.41214237033800344</v>
          </cell>
          <cell r="CF209">
            <v>0.41336926994145318</v>
          </cell>
          <cell r="CG209">
            <v>0.41459724600491205</v>
          </cell>
          <cell r="CH209">
            <v>0.41582628419421452</v>
          </cell>
          <cell r="CI209">
            <v>0.41705637012315255</v>
          </cell>
          <cell r="CJ209">
            <v>0.41828748935411247</v>
          </cell>
          <cell r="CK209">
            <v>0.41951962739871917</v>
          </cell>
          <cell r="CL209">
            <v>0.42075276971848335</v>
          </cell>
          <cell r="CM209">
            <v>0.42198690172545544</v>
          </cell>
          <cell r="CN209">
            <v>0.42322200878288435</v>
          </cell>
          <cell r="CO209">
            <v>0.42445807620588005</v>
          </cell>
          <cell r="CP209">
            <v>0.42569508926208349</v>
          </cell>
          <cell r="CQ209">
            <v>0.42693303317233899</v>
          </cell>
          <cell r="CR209">
            <v>0.4281718931113731</v>
          </cell>
          <cell r="CS209">
            <v>0.42941165420847727</v>
          </cell>
          <cell r="CT209">
            <v>0.43065230154819634</v>
          </cell>
          <cell r="CU209">
            <v>0.4318938201710204</v>
          </cell>
          <cell r="CV209">
            <v>0.43313619507408241</v>
          </cell>
          <cell r="CW209">
            <v>0.43437941121185975</v>
          </cell>
          <cell r="CX209">
            <v>0.43562345349687986</v>
          </cell>
          <cell r="CY209">
            <v>0.4368683068004317</v>
          </cell>
          <cell r="CZ209">
            <v>0.43811395595327973</v>
          </cell>
          <cell r="DA209">
            <v>0.43936038574638347</v>
          </cell>
          <cell r="DB209">
            <v>0.44060758093162056</v>
          </cell>
          <cell r="DC209">
            <v>0.44185552622251456</v>
          </cell>
          <cell r="DD209">
            <v>0.44310420629496639</v>
          </cell>
          <cell r="DE209">
            <v>0.44435360578798927</v>
          </cell>
          <cell r="DF209">
            <v>0.44560370930444876</v>
          </cell>
          <cell r="DG209">
            <v>0.44685450141180572</v>
          </cell>
          <cell r="DH209">
            <v>0.44810596664286306</v>
          </cell>
          <cell r="DI209">
            <v>0.44935808949651668</v>
          </cell>
          <cell r="DJ209">
            <v>0.45061085443850968</v>
          </cell>
          <cell r="DL209" t="str">
            <v>.Transportation Freight.Freight.Land.HeavyABTrucksMarket share</v>
          </cell>
        </row>
        <row r="210">
          <cell r="L210" t="str">
            <v>Rail</v>
          </cell>
          <cell r="M210" t="str">
            <v>%</v>
          </cell>
          <cell r="N210">
            <v>0.69761119289416906</v>
          </cell>
          <cell r="O210">
            <v>0.74277129693138411</v>
          </cell>
          <cell r="P210">
            <v>0.76390893900522194</v>
          </cell>
          <cell r="Q210">
            <v>0.76227150710932068</v>
          </cell>
          <cell r="R210">
            <v>0.75947999312853642</v>
          </cell>
          <cell r="S210">
            <v>0.76645320937632433</v>
          </cell>
          <cell r="T210">
            <v>0.77166429204065234</v>
          </cell>
          <cell r="U210">
            <v>0.77212255039971212</v>
          </cell>
          <cell r="V210">
            <v>0.76127911994152342</v>
          </cell>
          <cell r="W210">
            <v>0.7226888574793443</v>
          </cell>
          <cell r="X210">
            <v>0.67621084243482932</v>
          </cell>
          <cell r="Y210">
            <v>0.70374431808670679</v>
          </cell>
          <cell r="Z210">
            <v>0.73345973097395356</v>
          </cell>
          <cell r="AA210">
            <v>0.72354838972944235</v>
          </cell>
          <cell r="AB210">
            <v>0.70122066698451668</v>
          </cell>
          <cell r="AC210">
            <v>0.69675483906341329</v>
          </cell>
          <cell r="AD210">
            <v>0.65292702490449561</v>
          </cell>
          <cell r="AE210">
            <v>0.656300866732485</v>
          </cell>
          <cell r="AF210">
            <v>0.66125581970171365</v>
          </cell>
          <cell r="AG210">
            <v>0.65230739360896606</v>
          </cell>
          <cell r="AH210">
            <v>0.6930016426317287</v>
          </cell>
          <cell r="AI210">
            <v>0.68794597549241399</v>
          </cell>
          <cell r="AJ210">
            <v>0.67580462060385182</v>
          </cell>
          <cell r="AK210">
            <v>0.67358418233018658</v>
          </cell>
          <cell r="AL210">
            <v>0.67135593174050912</v>
          </cell>
          <cell r="AM210">
            <v>0.66911994216029758</v>
          </cell>
          <cell r="AN210">
            <v>0.66687628822003842</v>
          </cell>
          <cell r="AO210">
            <v>0.66462504584980664</v>
          </cell>
          <cell r="AP210">
            <v>0.66236629227341592</v>
          </cell>
          <cell r="AQ210">
            <v>0.6601001060021372</v>
          </cell>
          <cell r="AR210">
            <v>0.65782656682798268</v>
          </cell>
          <cell r="AS210">
            <v>0.6555457558165555</v>
          </cell>
          <cell r="AT210">
            <v>0.65325775529946362</v>
          </cell>
          <cell r="AU210">
            <v>0.65096264886629551</v>
          </cell>
          <cell r="AV210">
            <v>0.64866052135616137</v>
          </cell>
          <cell r="AW210">
            <v>0.64635145884879341</v>
          </cell>
          <cell r="AX210">
            <v>0.64403554865521062</v>
          </cell>
          <cell r="AY210">
            <v>0.64171287930794563</v>
          </cell>
          <cell r="AZ210">
            <v>0.63938354055083346</v>
          </cell>
          <cell r="BA210">
            <v>0.6370476233283654</v>
          </cell>
          <cell r="BB210">
            <v>0.63470521977460526</v>
          </cell>
          <cell r="BC210">
            <v>0.6323564232016734</v>
          </cell>
          <cell r="BD210">
            <v>0.63000132808779619</v>
          </cell>
          <cell r="BE210">
            <v>0.62764003006492519</v>
          </cell>
          <cell r="BF210">
            <v>0.62527262590592592</v>
          </cell>
          <cell r="BG210">
            <v>0.62289921351134059</v>
          </cell>
          <cell r="BH210">
            <v>0.62051989189572543</v>
          </cell>
          <cell r="BI210">
            <v>0.61813476117356647</v>
          </cell>
          <cell r="BJ210">
            <v>0.61574392254477606</v>
          </cell>
          <cell r="BK210">
            <v>0.6133474782797731</v>
          </cell>
          <cell r="BL210">
            <v>0.61094553170415278</v>
          </cell>
          <cell r="BM210">
            <v>0.609741734634625</v>
          </cell>
          <cell r="BN210">
            <v>0.6085365994519687</v>
          </cell>
          <cell r="BO210">
            <v>0.60733013938775515</v>
          </cell>
          <cell r="BP210">
            <v>0.60612236773664541</v>
          </cell>
          <cell r="BQ210">
            <v>0.60491329785586301</v>
          </cell>
          <cell r="BR210">
            <v>0.60370294316465856</v>
          </cell>
          <cell r="BS210">
            <v>0.60249131714377058</v>
          </cell>
          <cell r="BT210">
            <v>0.60127843333487851</v>
          </cell>
          <cell r="BU210">
            <v>0.60006430534005006</v>
          </cell>
          <cell r="BV210">
            <v>0.59884894682118317</v>
          </cell>
          <cell r="BW210">
            <v>0.5976323714994406</v>
          </cell>
          <cell r="BX210">
            <v>0.59641459315468093</v>
          </cell>
          <cell r="BY210">
            <v>0.59519562562488093</v>
          </cell>
          <cell r="BZ210">
            <v>0.59397548280555412</v>
          </cell>
          <cell r="CA210">
            <v>0.59275417864916258</v>
          </cell>
          <cell r="CB210">
            <v>0.59153172716452396</v>
          </cell>
          <cell r="CC210">
            <v>0.59030814241621088</v>
          </cell>
          <cell r="CD210">
            <v>0.58908343852394729</v>
          </cell>
          <cell r="CE210">
            <v>0.58785762966199662</v>
          </cell>
          <cell r="CF210">
            <v>0.58663073005854682</v>
          </cell>
          <cell r="CG210">
            <v>0.58540275399508801</v>
          </cell>
          <cell r="CH210">
            <v>0.58417371580578537</v>
          </cell>
          <cell r="CI210">
            <v>0.58294362987684756</v>
          </cell>
          <cell r="CJ210">
            <v>0.58171251064588747</v>
          </cell>
          <cell r="CK210">
            <v>0.58048037260128083</v>
          </cell>
          <cell r="CL210">
            <v>0.5792472302815167</v>
          </cell>
          <cell r="CM210">
            <v>0.5780130982745445</v>
          </cell>
          <cell r="CN210">
            <v>0.5767779912171157</v>
          </cell>
          <cell r="CO210">
            <v>0.57554192379411984</v>
          </cell>
          <cell r="CP210">
            <v>0.57430491073791645</v>
          </cell>
          <cell r="CQ210">
            <v>0.5730669668276609</v>
          </cell>
          <cell r="CR210">
            <v>0.57182810688862695</v>
          </cell>
          <cell r="CS210">
            <v>0.57058834579152273</v>
          </cell>
          <cell r="CT210">
            <v>0.56934769845180377</v>
          </cell>
          <cell r="CU210">
            <v>0.56810617982897971</v>
          </cell>
          <cell r="CV210">
            <v>0.56686380492591759</v>
          </cell>
          <cell r="CW210">
            <v>0.56562058878814025</v>
          </cell>
          <cell r="CX210">
            <v>0.56437654650312008</v>
          </cell>
          <cell r="CY210">
            <v>0.56313169319956824</v>
          </cell>
          <cell r="CZ210">
            <v>0.56188604404672016</v>
          </cell>
          <cell r="DA210">
            <v>0.56063961425361664</v>
          </cell>
          <cell r="DB210">
            <v>0.55939241906837955</v>
          </cell>
          <cell r="DC210">
            <v>0.55814447377748544</v>
          </cell>
          <cell r="DD210">
            <v>0.55689579370503361</v>
          </cell>
          <cell r="DE210">
            <v>0.55564639421201079</v>
          </cell>
          <cell r="DF210">
            <v>0.5543962906955513</v>
          </cell>
          <cell r="DG210">
            <v>0.55314549858819428</v>
          </cell>
          <cell r="DH210">
            <v>0.55189403335713705</v>
          </cell>
          <cell r="DI210">
            <v>0.55064191050348332</v>
          </cell>
          <cell r="DJ210">
            <v>0.54938914556149043</v>
          </cell>
          <cell r="DL210" t="str">
            <v>.Transportation Freight.Freight.Land.HeavyABRailMarket share</v>
          </cell>
        </row>
        <row r="211">
          <cell r="DL211" t="str">
            <v/>
          </cell>
        </row>
        <row r="212">
          <cell r="L212" t="str">
            <v>Heavy Trucks</v>
          </cell>
          <cell r="M212" t="str">
            <v>%</v>
          </cell>
          <cell r="N212">
            <v>0.26150485805543416</v>
          </cell>
          <cell r="O212">
            <v>0.31822518737719324</v>
          </cell>
          <cell r="P212">
            <v>0.41193787327056386</v>
          </cell>
          <cell r="Q212">
            <v>0.51917412561280385</v>
          </cell>
          <cell r="R212">
            <v>0.55006506636985586</v>
          </cell>
          <cell r="S212">
            <v>0.3548914513019702</v>
          </cell>
          <cell r="T212">
            <v>0.41395328144337096</v>
          </cell>
          <cell r="U212">
            <v>0.51784814887103559</v>
          </cell>
          <cell r="V212">
            <v>0.3720795320562183</v>
          </cell>
          <cell r="W212">
            <v>0.43643200609910143</v>
          </cell>
          <cell r="X212">
            <v>0.28203608423355553</v>
          </cell>
          <cell r="Y212">
            <v>0.29129193320079561</v>
          </cell>
          <cell r="Z212">
            <v>0.3544112346171448</v>
          </cell>
          <cell r="AA212">
            <v>0.33256743952153389</v>
          </cell>
          <cell r="AB212">
            <v>0.32591315323297615</v>
          </cell>
          <cell r="AC212">
            <v>0.30804327569391698</v>
          </cell>
          <cell r="AD212">
            <v>0.308298068299103</v>
          </cell>
          <cell r="AE212">
            <v>0.25767264715094046</v>
          </cell>
          <cell r="AF212">
            <v>0.21121131836825296</v>
          </cell>
          <cell r="AG212">
            <v>0.20800221422230447</v>
          </cell>
          <cell r="AH212">
            <v>0.21145530053229492</v>
          </cell>
          <cell r="AI212">
            <v>0.21267741002325952</v>
          </cell>
          <cell r="AJ212">
            <v>0.19117854894940234</v>
          </cell>
          <cell r="AK212">
            <v>0.19007428950380173</v>
          </cell>
          <cell r="AL212">
            <v>0.18897491809650169</v>
          </cell>
          <cell r="AM212">
            <v>0.18788043031425428</v>
          </cell>
          <cell r="AN212">
            <v>0.18679082153388479</v>
          </cell>
          <cell r="AO212">
            <v>0.18570608692453586</v>
          </cell>
          <cell r="AP212">
            <v>0.18462622144991447</v>
          </cell>
          <cell r="AQ212">
            <v>0.18355121987054146</v>
          </cell>
          <cell r="AR212">
            <v>0.18248107674600311</v>
          </cell>
          <cell r="AS212">
            <v>0.18141578643720416</v>
          </cell>
          <cell r="AT212">
            <v>0.18035534310862231</v>
          </cell>
          <cell r="AU212">
            <v>0.17929974073056321</v>
          </cell>
          <cell r="AV212">
            <v>0.17824897308141593</v>
          </cell>
          <cell r="AW212">
            <v>0.17720303374990856</v>
          </cell>
          <cell r="AX212">
            <v>0.17616191613736304</v>
          </cell>
          <cell r="AY212">
            <v>0.17512561345994945</v>
          </cell>
          <cell r="AZ212">
            <v>0.17409411875093916</v>
          </cell>
          <cell r="BA212">
            <v>0.1730674248629559</v>
          </cell>
          <cell r="BB212">
            <v>0.17204552447022556</v>
          </cell>
          <cell r="BC212">
            <v>0.1710284100708232</v>
          </cell>
          <cell r="BD212">
            <v>0.17001607398891752</v>
          </cell>
          <cell r="BE212">
            <v>0.16900850837701223</v>
          </cell>
          <cell r="BF212">
            <v>0.1680057052181842</v>
          </cell>
          <cell r="BG212">
            <v>0.16700765632831771</v>
          </cell>
          <cell r="BH212">
            <v>0.16601435335833462</v>
          </cell>
          <cell r="BI212">
            <v>0.16502578779642033</v>
          </cell>
          <cell r="BJ212">
            <v>0.16404195097024477</v>
          </cell>
          <cell r="BK212">
            <v>0.16306283404917851</v>
          </cell>
          <cell r="BL212">
            <v>0.1620884280465035</v>
          </cell>
          <cell r="BM212">
            <v>0.16159922038181251</v>
          </cell>
          <cell r="BN212">
            <v>0.16111120532285278</v>
          </cell>
          <cell r="BO212">
            <v>0.16062438167584817</v>
          </cell>
          <cell r="BP212">
            <v>0.16013874823738652</v>
          </cell>
          <cell r="BQ212">
            <v>0.15965430379449083</v>
          </cell>
          <cell r="BR212">
            <v>0.15917104712469007</v>
          </cell>
          <cell r="BS212">
            <v>0.1586889769960903</v>
          </cell>
          <cell r="BT212">
            <v>0.15820809216744494</v>
          </cell>
          <cell r="BU212">
            <v>0.15772839138822589</v>
          </cell>
          <cell r="BV212">
            <v>0.15724987339869378</v>
          </cell>
          <cell r="BW212">
            <v>0.15677253692996823</v>
          </cell>
          <cell r="BX212">
            <v>0.15629638070409843</v>
          </cell>
          <cell r="BY212">
            <v>0.15582140343413289</v>
          </cell>
          <cell r="BZ212">
            <v>0.15534760382418977</v>
          </cell>
          <cell r="CA212">
            <v>0.1548749805695265</v>
          </cell>
          <cell r="CB212">
            <v>0.15440353235660972</v>
          </cell>
          <cell r="CC212">
            <v>0.15393325786318474</v>
          </cell>
          <cell r="CD212">
            <v>0.15346415575834499</v>
          </cell>
          <cell r="CE212">
            <v>0.15299622470260149</v>
          </cell>
          <cell r="CF212">
            <v>0.15252946334795192</v>
          </cell>
          <cell r="CG212">
            <v>0.15206387033794971</v>
          </cell>
          <cell r="CH212">
            <v>0.15159944430777289</v>
          </cell>
          <cell r="CI212">
            <v>0.15113618388429295</v>
          </cell>
          <cell r="CJ212">
            <v>0.15067408768614332</v>
          </cell>
          <cell r="CK212">
            <v>0.1502131543237879</v>
          </cell>
          <cell r="CL212">
            <v>0.14975338239958938</v>
          </cell>
          <cell r="CM212">
            <v>0.14929477050787734</v>
          </cell>
          <cell r="CN212">
            <v>0.1488373172350162</v>
          </cell>
          <cell r="CO212">
            <v>0.14838102115947324</v>
          </cell>
          <cell r="CP212">
            <v>0.14792588085188604</v>
          </cell>
          <cell r="CQ212">
            <v>0.14747189487513016</v>
          </cell>
          <cell r="CR212">
            <v>0.1470190617843864</v>
          </cell>
          <cell r="CS212">
            <v>0.14656738012720819</v>
          </cell>
          <cell r="CT212">
            <v>0.14611684844358816</v>
          </cell>
          <cell r="CU212">
            <v>0.14566746526602559</v>
          </cell>
          <cell r="CV212">
            <v>0.14521922911959256</v>
          </cell>
          <cell r="CW212">
            <v>0.14477213852200085</v>
          </cell>
          <cell r="CX212">
            <v>0.14432619198366803</v>
          </cell>
          <cell r="CY212">
            <v>0.14388138800778377</v>
          </cell>
          <cell r="CZ212">
            <v>0.14343772509037567</v>
          </cell>
          <cell r="DA212">
            <v>0.14299520172037533</v>
          </cell>
          <cell r="DB212">
            <v>0.14255381637968373</v>
          </cell>
          <cell r="DC212">
            <v>0.14211356754323679</v>
          </cell>
          <cell r="DD212">
            <v>0.14167445367907061</v>
          </cell>
          <cell r="DE212">
            <v>0.14123647324838665</v>
          </cell>
          <cell r="DF212">
            <v>0.14079962470561649</v>
          </cell>
          <cell r="DG212">
            <v>0.14036390649848662</v>
          </cell>
          <cell r="DH212">
            <v>0.13992931706808298</v>
          </cell>
          <cell r="DI212">
            <v>0.13949585484891525</v>
          </cell>
          <cell r="DJ212">
            <v>0.13906351826898097</v>
          </cell>
          <cell r="DL212" t="str">
            <v>.Transportation Freight.Freight.Land.HeavySKTrucksMarket share</v>
          </cell>
        </row>
        <row r="213">
          <cell r="L213" t="str">
            <v>Rail</v>
          </cell>
          <cell r="M213" t="str">
            <v>%</v>
          </cell>
          <cell r="N213">
            <v>0.73849514194456589</v>
          </cell>
          <cell r="O213">
            <v>0.6817748126228067</v>
          </cell>
          <cell r="P213">
            <v>0.58806212672943625</v>
          </cell>
          <cell r="Q213">
            <v>0.48082587438719609</v>
          </cell>
          <cell r="R213">
            <v>0.44993493363014414</v>
          </cell>
          <cell r="S213">
            <v>0.6451085486980298</v>
          </cell>
          <cell r="T213">
            <v>0.58604671855662915</v>
          </cell>
          <cell r="U213">
            <v>0.48215185112896436</v>
          </cell>
          <cell r="V213">
            <v>0.62792046794378176</v>
          </cell>
          <cell r="W213">
            <v>0.56356799390089862</v>
          </cell>
          <cell r="X213">
            <v>0.71796391576644458</v>
          </cell>
          <cell r="Y213">
            <v>0.70870806679920451</v>
          </cell>
          <cell r="Z213">
            <v>0.64558876538285515</v>
          </cell>
          <cell r="AA213">
            <v>0.66743256047846611</v>
          </cell>
          <cell r="AB213">
            <v>0.6740868467670238</v>
          </cell>
          <cell r="AC213">
            <v>0.69195672430608313</v>
          </cell>
          <cell r="AD213">
            <v>0.691701931700897</v>
          </cell>
          <cell r="AE213">
            <v>0.7423273528490596</v>
          </cell>
          <cell r="AF213">
            <v>0.78878868163174709</v>
          </cell>
          <cell r="AG213">
            <v>0.79199778577769553</v>
          </cell>
          <cell r="AH213">
            <v>0.78854469946770522</v>
          </cell>
          <cell r="AI213">
            <v>0.78732258997674043</v>
          </cell>
          <cell r="AJ213">
            <v>0.80882145105059766</v>
          </cell>
          <cell r="AK213">
            <v>0.80992571049619821</v>
          </cell>
          <cell r="AL213">
            <v>0.81102508190349831</v>
          </cell>
          <cell r="AM213">
            <v>0.81211956968574572</v>
          </cell>
          <cell r="AN213">
            <v>0.81320917846611518</v>
          </cell>
          <cell r="AO213">
            <v>0.81429391307546417</v>
          </cell>
          <cell r="AP213">
            <v>0.81537377855008553</v>
          </cell>
          <cell r="AQ213">
            <v>0.81644878012945843</v>
          </cell>
          <cell r="AR213">
            <v>0.81751892325399689</v>
          </cell>
          <cell r="AS213">
            <v>0.81858421356279576</v>
          </cell>
          <cell r="AT213">
            <v>0.81964465689137767</v>
          </cell>
          <cell r="AU213">
            <v>0.82070025926943679</v>
          </cell>
          <cell r="AV213">
            <v>0.82175102691858404</v>
          </cell>
          <cell r="AW213">
            <v>0.82279696625009147</v>
          </cell>
          <cell r="AX213">
            <v>0.82383808386263702</v>
          </cell>
          <cell r="AY213">
            <v>0.82487438654005052</v>
          </cell>
          <cell r="AZ213">
            <v>0.82590588124906084</v>
          </cell>
          <cell r="BA213">
            <v>0.8269325751370441</v>
          </cell>
          <cell r="BB213">
            <v>0.82795447552977441</v>
          </cell>
          <cell r="BC213">
            <v>0.82897158992917674</v>
          </cell>
          <cell r="BD213">
            <v>0.82998392601108251</v>
          </cell>
          <cell r="BE213">
            <v>0.83099149162298769</v>
          </cell>
          <cell r="BF213">
            <v>0.83199429478181575</v>
          </cell>
          <cell r="BG213">
            <v>0.83299234367168229</v>
          </cell>
          <cell r="BH213">
            <v>0.83398564664166541</v>
          </cell>
          <cell r="BI213">
            <v>0.8349742122035797</v>
          </cell>
          <cell r="BJ213">
            <v>0.83595804902975512</v>
          </cell>
          <cell r="BK213">
            <v>0.83693716595082146</v>
          </cell>
          <cell r="BL213">
            <v>0.83791157195349653</v>
          </cell>
          <cell r="BM213">
            <v>0.8384007796181876</v>
          </cell>
          <cell r="BN213">
            <v>0.83888879467714716</v>
          </cell>
          <cell r="BO213">
            <v>0.83937561832415175</v>
          </cell>
          <cell r="BP213">
            <v>0.8398612517626135</v>
          </cell>
          <cell r="BQ213">
            <v>0.84034569620550914</v>
          </cell>
          <cell r="BR213">
            <v>0.8408289528753099</v>
          </cell>
          <cell r="BS213">
            <v>0.84131102300390981</v>
          </cell>
          <cell r="BT213">
            <v>0.84179190783255509</v>
          </cell>
          <cell r="BU213">
            <v>0.84227160861177408</v>
          </cell>
          <cell r="BV213">
            <v>0.84275012660130622</v>
          </cell>
          <cell r="BW213">
            <v>0.84322746307003171</v>
          </cell>
          <cell r="BX213">
            <v>0.84370361929590154</v>
          </cell>
          <cell r="BY213">
            <v>0.84417859656586713</v>
          </cell>
          <cell r="BZ213">
            <v>0.84465239617581023</v>
          </cell>
          <cell r="CA213">
            <v>0.84512501943047347</v>
          </cell>
          <cell r="CB213">
            <v>0.84559646764339025</v>
          </cell>
          <cell r="CC213">
            <v>0.84606674213681532</v>
          </cell>
          <cell r="CD213">
            <v>0.84653584424165507</v>
          </cell>
          <cell r="CE213">
            <v>0.84700377529739856</v>
          </cell>
          <cell r="CF213">
            <v>0.84747053665204808</v>
          </cell>
          <cell r="CG213">
            <v>0.84793612966205023</v>
          </cell>
          <cell r="CH213">
            <v>0.84840055569222717</v>
          </cell>
          <cell r="CI213">
            <v>0.84886381611570705</v>
          </cell>
          <cell r="CJ213">
            <v>0.84932591231385668</v>
          </cell>
          <cell r="CK213">
            <v>0.8497868456762121</v>
          </cell>
          <cell r="CL213">
            <v>0.85024661760041065</v>
          </cell>
          <cell r="CM213">
            <v>0.85070522949212268</v>
          </cell>
          <cell r="CN213">
            <v>0.85116268276498375</v>
          </cell>
          <cell r="CO213">
            <v>0.85161897884052673</v>
          </cell>
          <cell r="CP213">
            <v>0.85207411914811404</v>
          </cell>
          <cell r="CQ213">
            <v>0.85252810512486987</v>
          </cell>
          <cell r="CR213">
            <v>0.8529809382156136</v>
          </cell>
          <cell r="CS213">
            <v>0.85343261987279184</v>
          </cell>
          <cell r="CT213">
            <v>0.85388315155641181</v>
          </cell>
          <cell r="CU213">
            <v>0.85433253473397441</v>
          </cell>
          <cell r="CV213">
            <v>0.85478077088040738</v>
          </cell>
          <cell r="CW213">
            <v>0.85522786147799912</v>
          </cell>
          <cell r="CX213">
            <v>0.85567380801633197</v>
          </cell>
          <cell r="CY213">
            <v>0.85611861199221628</v>
          </cell>
          <cell r="CZ213">
            <v>0.85656227490962433</v>
          </cell>
          <cell r="DA213">
            <v>0.85700479827962461</v>
          </cell>
          <cell r="DB213">
            <v>0.85744618362031622</v>
          </cell>
          <cell r="DC213">
            <v>0.85788643245676321</v>
          </cell>
          <cell r="DD213">
            <v>0.85832554632092939</v>
          </cell>
          <cell r="DE213">
            <v>0.85876352675161338</v>
          </cell>
          <cell r="DF213">
            <v>0.85920037529438353</v>
          </cell>
          <cell r="DG213">
            <v>0.85963609350151338</v>
          </cell>
          <cell r="DH213">
            <v>0.86007068293191713</v>
          </cell>
          <cell r="DI213">
            <v>0.86050414515108486</v>
          </cell>
          <cell r="DJ213">
            <v>0.860936481731019</v>
          </cell>
          <cell r="DL213" t="str">
            <v>.Transportation Freight.Freight.Land.HeavySKRailMarket share</v>
          </cell>
        </row>
        <row r="214">
          <cell r="DL214" t="str">
            <v/>
          </cell>
        </row>
        <row r="215">
          <cell r="L215" t="str">
            <v>Heavy Trucks</v>
          </cell>
          <cell r="M215" t="str">
            <v>%</v>
          </cell>
          <cell r="N215">
            <v>0.28745626564955801</v>
          </cell>
          <cell r="O215">
            <v>0.35811888377936363</v>
          </cell>
          <cell r="P215">
            <v>0.59191742609346154</v>
          </cell>
          <cell r="Q215">
            <v>0.42547762367946629</v>
          </cell>
          <cell r="R215">
            <v>0.36628656987563907</v>
          </cell>
          <cell r="S215">
            <v>0.38767546909854506</v>
          </cell>
          <cell r="T215">
            <v>0.39276385912711287</v>
          </cell>
          <cell r="U215">
            <v>0.41929612560016005</v>
          </cell>
          <cell r="V215">
            <v>0.43757191789847649</v>
          </cell>
          <cell r="W215">
            <v>0.27373211338387204</v>
          </cell>
          <cell r="X215">
            <v>0.22437845210195317</v>
          </cell>
          <cell r="Y215">
            <v>0.2389814257875468</v>
          </cell>
          <cell r="Z215">
            <v>0.28737392618825069</v>
          </cell>
          <cell r="AA215">
            <v>0.26410237521327407</v>
          </cell>
          <cell r="AB215">
            <v>0.25058261811322546</v>
          </cell>
          <cell r="AC215">
            <v>0.22205421223624663</v>
          </cell>
          <cell r="AD215">
            <v>0.27281754043076295</v>
          </cell>
          <cell r="AE215">
            <v>0.25651621162951543</v>
          </cell>
          <cell r="AF215">
            <v>0.2053846167268151</v>
          </cell>
          <cell r="AG215">
            <v>0.2077721873762757</v>
          </cell>
          <cell r="AH215">
            <v>0.22123862224009541</v>
          </cell>
          <cell r="AI215">
            <v>0.22245023329485283</v>
          </cell>
          <cell r="AJ215">
            <v>0.19096264120569392</v>
          </cell>
          <cell r="AK215">
            <v>0.18927860557481035</v>
          </cell>
          <cell r="AL215">
            <v>0.18760597713572805</v>
          </cell>
          <cell r="AM215">
            <v>0.18594473940113904</v>
          </cell>
          <cell r="AN215">
            <v>0.184294874754271</v>
          </cell>
          <cell r="AO215">
            <v>0.18265636446762321</v>
          </cell>
          <cell r="AP215">
            <v>0.18102918872172841</v>
          </cell>
          <cell r="AQ215">
            <v>0.17941332662393478</v>
          </cell>
          <cell r="AR215">
            <v>0.17780875622719786</v>
          </cell>
          <cell r="AS215">
            <v>0.17621545454887552</v>
          </cell>
          <cell r="AT215">
            <v>0.17463339758951826</v>
          </cell>
          <cell r="AU215">
            <v>0.17306256035164688</v>
          </cell>
          <cell r="AV215">
            <v>0.17150291685851018</v>
          </cell>
          <cell r="AW215">
            <v>0.16995444017281602</v>
          </cell>
          <cell r="AX215">
            <v>0.16841710241542743</v>
          </cell>
          <cell r="AY215">
            <v>0.16689087478401865</v>
          </cell>
          <cell r="AZ215">
            <v>0.16537572757168245</v>
          </cell>
          <cell r="BA215">
            <v>0.16387163018548392</v>
          </cell>
          <cell r="BB215">
            <v>0.16237855116495298</v>
          </cell>
          <cell r="BC215">
            <v>0.16089645820051054</v>
          </cell>
          <cell r="BD215">
            <v>0.15942531815182154</v>
          </cell>
          <cell r="BE215">
            <v>0.15796509706606909</v>
          </cell>
          <cell r="BF215">
            <v>0.15651576019614474</v>
          </cell>
          <cell r="BG215">
            <v>0.15507727201874835</v>
          </cell>
          <cell r="BH215">
            <v>0.15364959625239305</v>
          </cell>
          <cell r="BI215">
            <v>0.15223269587530977</v>
          </cell>
          <cell r="BJ215">
            <v>0.15082653314324648</v>
          </cell>
          <cell r="BK215">
            <v>0.14943106960715724</v>
          </cell>
          <cell r="BL215">
            <v>0.14804626613077643</v>
          </cell>
          <cell r="BM215">
            <v>0.14735369843458612</v>
          </cell>
          <cell r="BN215">
            <v>0.1466638128612682</v>
          </cell>
          <cell r="BO215">
            <v>0.14597660424030698</v>
          </cell>
          <cell r="BP215">
            <v>0.14529206736052447</v>
          </cell>
          <cell r="BQ215">
            <v>0.14461019697063127</v>
          </cell>
          <cell r="BR215">
            <v>0.14393098777977517</v>
          </cell>
          <cell r="BS215">
            <v>0.14325443445808775</v>
          </cell>
          <cell r="BT215">
            <v>0.14258053163722856</v>
          </cell>
          <cell r="BU215">
            <v>0.14190927391092725</v>
          </cell>
          <cell r="BV215">
            <v>0.14124065583552328</v>
          </cell>
          <cell r="BW215">
            <v>0.14057467193050333</v>
          </cell>
          <cell r="BX215">
            <v>0.13991131667903636</v>
          </cell>
          <cell r="BY215">
            <v>0.13925058452850639</v>
          </cell>
          <cell r="BZ215">
            <v>0.13859246989104282</v>
          </cell>
          <cell r="CA215">
            <v>0.13793696714404824</v>
          </cell>
          <cell r="CB215">
            <v>0.13728407063072412</v>
          </cell>
          <cell r="CC215">
            <v>0.13663377466059343</v>
          </cell>
          <cell r="CD215">
            <v>0.13598607351002145</v>
          </cell>
          <cell r="CE215">
            <v>0.13534096142273369</v>
          </cell>
          <cell r="CF215">
            <v>0.13469843261033126</v>
          </cell>
          <cell r="CG215">
            <v>0.13405848125280373</v>
          </cell>
          <cell r="CH215">
            <v>0.13342110149903949</v>
          </cell>
          <cell r="CI215">
            <v>0.13278628746733348</v>
          </cell>
          <cell r="CJ215">
            <v>0.13215403324589209</v>
          </cell>
          <cell r="CK215">
            <v>0.13152433289333587</v>
          </cell>
          <cell r="CL215">
            <v>0.13089718043919898</v>
          </cell>
          <cell r="CM215">
            <v>0.13027256988442643</v>
          </cell>
          <cell r="CN215">
            <v>0.12965049520186855</v>
          </cell>
          <cell r="CO215">
            <v>0.12903095033677248</v>
          </cell>
          <cell r="CP215">
            <v>0.12841392920727113</v>
          </cell>
          <cell r="CQ215">
            <v>0.12779942570486943</v>
          </cell>
          <cell r="CR215">
            <v>0.12718743369492785</v>
          </cell>
          <cell r="CS215">
            <v>0.12657794701714273</v>
          </cell>
          <cell r="CT215">
            <v>0.12597095948602441</v>
          </cell>
          <cell r="CU215">
            <v>0.12536646489137204</v>
          </cell>
          <cell r="CV215">
            <v>0.12476445699874603</v>
          </cell>
          <cell r="CW215">
            <v>0.1241649295499372</v>
          </cell>
          <cell r="CX215">
            <v>0.12356787626343339</v>
          </cell>
          <cell r="CY215">
            <v>0.12297329083488319</v>
          </cell>
          <cell r="CZ215">
            <v>0.12238116693755656</v>
          </cell>
          <cell r="DA215">
            <v>0.12179149822280284</v>
          </cell>
          <cell r="DB215">
            <v>0.12120427832050581</v>
          </cell>
          <cell r="DC215">
            <v>0.12061950083953574</v>
          </cell>
          <cell r="DD215">
            <v>0.12003715936819845</v>
          </cell>
          <cell r="DE215">
            <v>0.11945724747468178</v>
          </cell>
          <cell r="DF215">
            <v>0.11887975870749883</v>
          </cell>
          <cell r="DG215">
            <v>0.11830468659592838</v>
          </cell>
          <cell r="DH215">
            <v>0.11773202465045228</v>
          </cell>
          <cell r="DI215">
            <v>0.11716176636319005</v>
          </cell>
          <cell r="DJ215">
            <v>0.11659390520833024</v>
          </cell>
          <cell r="DL215" t="str">
            <v>.Transportation Freight.Freight.Land.HeavyMBTrucksMarket share</v>
          </cell>
        </row>
        <row r="216">
          <cell r="L216" t="str">
            <v>Rail</v>
          </cell>
          <cell r="M216" t="str">
            <v>%</v>
          </cell>
          <cell r="N216">
            <v>0.71254373435044205</v>
          </cell>
          <cell r="O216">
            <v>0.64188111622063626</v>
          </cell>
          <cell r="P216">
            <v>0.40808257390653851</v>
          </cell>
          <cell r="Q216">
            <v>0.57452237632053382</v>
          </cell>
          <cell r="R216">
            <v>0.63371343012436088</v>
          </cell>
          <cell r="S216">
            <v>0.612324530901455</v>
          </cell>
          <cell r="T216">
            <v>0.60723614087288702</v>
          </cell>
          <cell r="U216">
            <v>0.58070387439984006</v>
          </cell>
          <cell r="V216">
            <v>0.56242808210152351</v>
          </cell>
          <cell r="W216">
            <v>0.72626788661612796</v>
          </cell>
          <cell r="X216">
            <v>0.77562154789804694</v>
          </cell>
          <cell r="Y216">
            <v>0.76101857421245311</v>
          </cell>
          <cell r="Z216">
            <v>0.71262607381174936</v>
          </cell>
          <cell r="AA216">
            <v>0.73589762478672582</v>
          </cell>
          <cell r="AB216">
            <v>0.74941738188677443</v>
          </cell>
          <cell r="AC216">
            <v>0.77794578776375334</v>
          </cell>
          <cell r="AD216">
            <v>0.72718245956923699</v>
          </cell>
          <cell r="AE216">
            <v>0.74348378837048457</v>
          </cell>
          <cell r="AF216">
            <v>0.79461538327318493</v>
          </cell>
          <cell r="AG216">
            <v>0.79222781262372433</v>
          </cell>
          <cell r="AH216">
            <v>0.77876137775990462</v>
          </cell>
          <cell r="AI216">
            <v>0.77754976670514719</v>
          </cell>
          <cell r="AJ216">
            <v>0.80903735879430605</v>
          </cell>
          <cell r="AK216">
            <v>0.81072139442518976</v>
          </cell>
          <cell r="AL216">
            <v>0.81239402286427198</v>
          </cell>
          <cell r="AM216">
            <v>0.81405526059886102</v>
          </cell>
          <cell r="AN216">
            <v>0.81570512524572891</v>
          </cell>
          <cell r="AO216">
            <v>0.81734363553237688</v>
          </cell>
          <cell r="AP216">
            <v>0.81897081127827165</v>
          </cell>
          <cell r="AQ216">
            <v>0.82058667337606517</v>
          </cell>
          <cell r="AR216">
            <v>0.82219124377280217</v>
          </cell>
          <cell r="AS216">
            <v>0.82378454545112445</v>
          </cell>
          <cell r="AT216">
            <v>0.82536660241048176</v>
          </cell>
          <cell r="AU216">
            <v>0.8269374396483532</v>
          </cell>
          <cell r="AV216">
            <v>0.82849708314148973</v>
          </cell>
          <cell r="AW216">
            <v>0.83004555982718409</v>
          </cell>
          <cell r="AX216">
            <v>0.83158289758457249</v>
          </cell>
          <cell r="AY216">
            <v>0.83310912521598135</v>
          </cell>
          <cell r="AZ216">
            <v>0.83462427242831749</v>
          </cell>
          <cell r="BA216">
            <v>0.8361283698145161</v>
          </cell>
          <cell r="BB216">
            <v>0.83762144883504697</v>
          </cell>
          <cell r="BC216">
            <v>0.83910354179948943</v>
          </cell>
          <cell r="BD216">
            <v>0.84057468184817852</v>
          </cell>
          <cell r="BE216">
            <v>0.84203490293393091</v>
          </cell>
          <cell r="BF216">
            <v>0.84348423980385523</v>
          </cell>
          <cell r="BG216">
            <v>0.84492272798125168</v>
          </cell>
          <cell r="BH216">
            <v>0.84635040374760695</v>
          </cell>
          <cell r="BI216">
            <v>0.84776730412469026</v>
          </cell>
          <cell r="BJ216">
            <v>0.84917346685675354</v>
          </cell>
          <cell r="BK216">
            <v>0.85056893039284276</v>
          </cell>
          <cell r="BL216">
            <v>0.85195373386922357</v>
          </cell>
          <cell r="BM216">
            <v>0.85264630156541388</v>
          </cell>
          <cell r="BN216">
            <v>0.85333618713873183</v>
          </cell>
          <cell r="BO216">
            <v>0.85402339575969299</v>
          </cell>
          <cell r="BP216">
            <v>0.85470793263947564</v>
          </cell>
          <cell r="BQ216">
            <v>0.85538980302936873</v>
          </cell>
          <cell r="BR216">
            <v>0.8560690122202248</v>
          </cell>
          <cell r="BS216">
            <v>0.85674556554191228</v>
          </cell>
          <cell r="BT216">
            <v>0.85741946836277139</v>
          </cell>
          <cell r="BU216">
            <v>0.85809072608907278</v>
          </cell>
          <cell r="BV216">
            <v>0.85875934416447663</v>
          </cell>
          <cell r="BW216">
            <v>0.85942532806949667</v>
          </cell>
          <cell r="BX216">
            <v>0.86008868332096367</v>
          </cell>
          <cell r="BY216">
            <v>0.86074941547149364</v>
          </cell>
          <cell r="BZ216">
            <v>0.86140753010895721</v>
          </cell>
          <cell r="CA216">
            <v>0.86206303285595165</v>
          </cell>
          <cell r="CB216">
            <v>0.86271592936927588</v>
          </cell>
          <cell r="CC216">
            <v>0.86336622533940666</v>
          </cell>
          <cell r="CD216">
            <v>0.86401392648997855</v>
          </cell>
          <cell r="CE216">
            <v>0.86465903857726623</v>
          </cell>
          <cell r="CF216">
            <v>0.86530156738966879</v>
          </cell>
          <cell r="CG216">
            <v>0.86594151874719627</v>
          </cell>
          <cell r="CH216">
            <v>0.86657889850096048</v>
          </cell>
          <cell r="CI216">
            <v>0.86721371253266655</v>
          </cell>
          <cell r="CJ216">
            <v>0.86784596675410797</v>
          </cell>
          <cell r="CK216">
            <v>0.86847566710666413</v>
          </cell>
          <cell r="CL216">
            <v>0.86910281956080104</v>
          </cell>
          <cell r="CM216">
            <v>0.86972743011557352</v>
          </cell>
          <cell r="CN216">
            <v>0.87034950479813145</v>
          </cell>
          <cell r="CO216">
            <v>0.87096904966322752</v>
          </cell>
          <cell r="CP216">
            <v>0.87158607079272887</v>
          </cell>
          <cell r="CQ216">
            <v>0.87220057429513054</v>
          </cell>
          <cell r="CR216">
            <v>0.8728125663050722</v>
          </cell>
          <cell r="CS216">
            <v>0.87342205298285724</v>
          </cell>
          <cell r="CT216">
            <v>0.87402904051397567</v>
          </cell>
          <cell r="CU216">
            <v>0.87463353510862796</v>
          </cell>
          <cell r="CV216">
            <v>0.87523554300125395</v>
          </cell>
          <cell r="CW216">
            <v>0.87583507045006292</v>
          </cell>
          <cell r="CX216">
            <v>0.87643212373656654</v>
          </cell>
          <cell r="CY216">
            <v>0.87702670916511671</v>
          </cell>
          <cell r="CZ216">
            <v>0.87761883306244348</v>
          </cell>
          <cell r="DA216">
            <v>0.87820850177719711</v>
          </cell>
          <cell r="DB216">
            <v>0.87879572167949405</v>
          </cell>
          <cell r="DC216">
            <v>0.87938049916046424</v>
          </cell>
          <cell r="DD216">
            <v>0.87996284063180152</v>
          </cell>
          <cell r="DE216">
            <v>0.88054275252531833</v>
          </cell>
          <cell r="DF216">
            <v>0.88112024129250111</v>
          </cell>
          <cell r="DG216">
            <v>0.8816953134040717</v>
          </cell>
          <cell r="DH216">
            <v>0.8822679753495476</v>
          </cell>
          <cell r="DI216">
            <v>0.88283823363681002</v>
          </cell>
          <cell r="DJ216">
            <v>0.88340609479166976</v>
          </cell>
          <cell r="DL216" t="str">
            <v>.Transportation Freight.Freight.Land.HeavyMBRailMarket share</v>
          </cell>
        </row>
        <row r="217">
          <cell r="DL217" t="str">
            <v/>
          </cell>
        </row>
        <row r="218">
          <cell r="L218" t="str">
            <v>Heavy Trucks</v>
          </cell>
          <cell r="M218" t="str">
            <v>%</v>
          </cell>
          <cell r="N218">
            <v>0.46533380614116643</v>
          </cell>
          <cell r="O218">
            <v>0.46067582644256527</v>
          </cell>
          <cell r="P218">
            <v>0.46286705149435209</v>
          </cell>
          <cell r="Q218">
            <v>0.51352108694691956</v>
          </cell>
          <cell r="R218">
            <v>0.48892762887012875</v>
          </cell>
          <cell r="S218">
            <v>0.50000669287250132</v>
          </cell>
          <cell r="T218">
            <v>0.50482731558829075</v>
          </cell>
          <cell r="U218">
            <v>0.49969912248489012</v>
          </cell>
          <cell r="V218">
            <v>0.52259539871729943</v>
          </cell>
          <cell r="W218">
            <v>0.5669966273461392</v>
          </cell>
          <cell r="X218">
            <v>0.52910731193013438</v>
          </cell>
          <cell r="Y218">
            <v>0.55325321870938549</v>
          </cell>
          <cell r="Z218">
            <v>0.57270938848650543</v>
          </cell>
          <cell r="AA218">
            <v>0.54801072816181617</v>
          </cell>
          <cell r="AB218">
            <v>0.52388166186554075</v>
          </cell>
          <cell r="AC218">
            <v>0.52196790656307257</v>
          </cell>
          <cell r="AD218">
            <v>0.5174954215489338</v>
          </cell>
          <cell r="AE218">
            <v>0.53752116140993211</v>
          </cell>
          <cell r="AF218">
            <v>0.49369807964115137</v>
          </cell>
          <cell r="AG218">
            <v>0.49915773721558498</v>
          </cell>
          <cell r="AH218">
            <v>0.48280848211553506</v>
          </cell>
          <cell r="AI218">
            <v>0.507035717678741</v>
          </cell>
          <cell r="AJ218">
            <v>0.47284435534073049</v>
          </cell>
          <cell r="AK218">
            <v>0.47299445551318103</v>
          </cell>
          <cell r="AL218">
            <v>0.47314456056752391</v>
          </cell>
          <cell r="AM218">
            <v>0.47329467047678164</v>
          </cell>
          <cell r="AN218">
            <v>0.47344478521397315</v>
          </cell>
          <cell r="AO218">
            <v>0.47359490475211385</v>
          </cell>
          <cell r="AP218">
            <v>0.47374502906421567</v>
          </cell>
          <cell r="AQ218">
            <v>0.47389515812328714</v>
          </cell>
          <cell r="AR218">
            <v>0.47404529190233324</v>
          </cell>
          <cell r="AS218">
            <v>0.47419543037435574</v>
          </cell>
          <cell r="AT218">
            <v>0.47434557351235301</v>
          </cell>
          <cell r="AU218">
            <v>0.47449572128931972</v>
          </cell>
          <cell r="AV218">
            <v>0.47464587367824757</v>
          </cell>
          <cell r="AW218">
            <v>0.47479603065212472</v>
          </cell>
          <cell r="AX218">
            <v>0.47494619218393624</v>
          </cell>
          <cell r="AY218">
            <v>0.47509635824666357</v>
          </cell>
          <cell r="AZ218">
            <v>0.47524652881328511</v>
          </cell>
          <cell r="BA218">
            <v>0.47539670385677596</v>
          </cell>
          <cell r="BB218">
            <v>0.47554688335010803</v>
          </cell>
          <cell r="BC218">
            <v>0.47569706726624988</v>
          </cell>
          <cell r="BD218">
            <v>0.47584725557816693</v>
          </cell>
          <cell r="BE218">
            <v>0.47599744825882156</v>
          </cell>
          <cell r="BF218">
            <v>0.47614764528117287</v>
          </cell>
          <cell r="BG218">
            <v>0.47629784661817676</v>
          </cell>
          <cell r="BH218">
            <v>0.47644805224278602</v>
          </cell>
          <cell r="BI218">
            <v>0.47659826212795064</v>
          </cell>
          <cell r="BJ218">
            <v>0.47674847624661709</v>
          </cell>
          <cell r="BK218">
            <v>0.47689869457172906</v>
          </cell>
          <cell r="BL218">
            <v>0.47704891707622715</v>
          </cell>
          <cell r="BM218">
            <v>0.47712409196836642</v>
          </cell>
          <cell r="BN218">
            <v>0.47719926789691169</v>
          </cell>
          <cell r="BO218">
            <v>0.47727444485847148</v>
          </cell>
          <cell r="BP218">
            <v>0.47734962284965388</v>
          </cell>
          <cell r="BQ218">
            <v>0.47742480186706682</v>
          </cell>
          <cell r="BR218">
            <v>0.47749998190731807</v>
          </cell>
          <cell r="BS218">
            <v>0.4775751629670153</v>
          </cell>
          <cell r="BT218">
            <v>0.47765034504276588</v>
          </cell>
          <cell r="BU218">
            <v>0.47772552813117691</v>
          </cell>
          <cell r="BV218">
            <v>0.47780071222885545</v>
          </cell>
          <cell r="BW218">
            <v>0.47787589733240854</v>
          </cell>
          <cell r="BX218">
            <v>0.47795108343844273</v>
          </cell>
          <cell r="BY218">
            <v>0.47802627054356434</v>
          </cell>
          <cell r="BZ218">
            <v>0.47810145864437992</v>
          </cell>
          <cell r="CA218">
            <v>0.47817664773749552</v>
          </cell>
          <cell r="CB218">
            <v>0.47825183781951713</v>
          </cell>
          <cell r="CC218">
            <v>0.47832702888705037</v>
          </cell>
          <cell r="CD218">
            <v>0.47840222093670087</v>
          </cell>
          <cell r="CE218">
            <v>0.47847741396507421</v>
          </cell>
          <cell r="CF218">
            <v>0.47855260796877547</v>
          </cell>
          <cell r="CG218">
            <v>0.47862780294440971</v>
          </cell>
          <cell r="CH218">
            <v>0.47870299888858181</v>
          </cell>
          <cell r="CI218">
            <v>0.47877819579789649</v>
          </cell>
          <cell r="CJ218">
            <v>0.47885339366895835</v>
          </cell>
          <cell r="CK218">
            <v>0.47892859249837166</v>
          </cell>
          <cell r="CL218">
            <v>0.47900379228274065</v>
          </cell>
          <cell r="CM218">
            <v>0.4790789930186693</v>
          </cell>
          <cell r="CN218">
            <v>0.47915419470276138</v>
          </cell>
          <cell r="CO218">
            <v>0.47922939733162079</v>
          </cell>
          <cell r="CP218">
            <v>0.47930460090185079</v>
          </cell>
          <cell r="CQ218">
            <v>0.47937980541005476</v>
          </cell>
          <cell r="CR218">
            <v>0.47945501085283593</v>
          </cell>
          <cell r="CS218">
            <v>0.47953021722679723</v>
          </cell>
          <cell r="CT218">
            <v>0.47960542452854144</v>
          </cell>
          <cell r="CU218">
            <v>0.47968063275467132</v>
          </cell>
          <cell r="CV218">
            <v>0.47975584190178922</v>
          </cell>
          <cell r="CW218">
            <v>0.47983105196649756</v>
          </cell>
          <cell r="CX218">
            <v>0.47990626294539834</v>
          </cell>
          <cell r="CY218">
            <v>0.47998147483509374</v>
          </cell>
          <cell r="CZ218">
            <v>0.48005668763218545</v>
          </cell>
          <cell r="DA218">
            <v>0.48013190133327527</v>
          </cell>
          <cell r="DB218">
            <v>0.4802071159349644</v>
          </cell>
          <cell r="DC218">
            <v>0.4802823314338544</v>
          </cell>
          <cell r="DD218">
            <v>0.48035754782654638</v>
          </cell>
          <cell r="DE218">
            <v>0.48043276510964134</v>
          </cell>
          <cell r="DF218">
            <v>0.48050798327974009</v>
          </cell>
          <cell r="DG218">
            <v>0.48058320233344337</v>
          </cell>
          <cell r="DH218">
            <v>0.48065842226735156</v>
          </cell>
          <cell r="DI218">
            <v>0.48073364307806521</v>
          </cell>
          <cell r="DJ218">
            <v>0.48080886476218432</v>
          </cell>
          <cell r="DL218" t="str">
            <v>.Transportation Freight.Freight.Land.HeavyONTrucksMarket share</v>
          </cell>
        </row>
        <row r="219">
          <cell r="L219" t="str">
            <v>Rail</v>
          </cell>
          <cell r="M219" t="str">
            <v>%</v>
          </cell>
          <cell r="N219">
            <v>0.53466619385883374</v>
          </cell>
          <cell r="O219">
            <v>0.53932417355743456</v>
          </cell>
          <cell r="P219">
            <v>0.53713294850564797</v>
          </cell>
          <cell r="Q219">
            <v>0.48647891305308033</v>
          </cell>
          <cell r="R219">
            <v>0.51107237112987114</v>
          </cell>
          <cell r="S219">
            <v>0.49999330712749868</v>
          </cell>
          <cell r="T219">
            <v>0.49517268441170914</v>
          </cell>
          <cell r="U219">
            <v>0.50030087751510988</v>
          </cell>
          <cell r="V219">
            <v>0.47740460128270057</v>
          </cell>
          <cell r="W219">
            <v>0.43300337265386074</v>
          </cell>
          <cell r="X219">
            <v>0.47089268806986551</v>
          </cell>
          <cell r="Y219">
            <v>0.44674678129061446</v>
          </cell>
          <cell r="Z219">
            <v>0.42729061151349446</v>
          </cell>
          <cell r="AA219">
            <v>0.45198927183818383</v>
          </cell>
          <cell r="AB219">
            <v>0.47611833813445931</v>
          </cell>
          <cell r="AC219">
            <v>0.47803209343692754</v>
          </cell>
          <cell r="AD219">
            <v>0.48250457845106631</v>
          </cell>
          <cell r="AE219">
            <v>0.46247883859006783</v>
          </cell>
          <cell r="AF219">
            <v>0.50630192035884869</v>
          </cell>
          <cell r="AG219">
            <v>0.50084226278441513</v>
          </cell>
          <cell r="AH219">
            <v>0.51719151788446482</v>
          </cell>
          <cell r="AI219">
            <v>0.492964282321259</v>
          </cell>
          <cell r="AJ219">
            <v>0.52715564465926945</v>
          </cell>
          <cell r="AK219">
            <v>0.52700554448681902</v>
          </cell>
          <cell r="AL219">
            <v>0.52685543943247615</v>
          </cell>
          <cell r="AM219">
            <v>0.52670532952321836</v>
          </cell>
          <cell r="AN219">
            <v>0.52655521478602685</v>
          </cell>
          <cell r="AO219">
            <v>0.52640509524788615</v>
          </cell>
          <cell r="AP219">
            <v>0.52625497093578444</v>
          </cell>
          <cell r="AQ219">
            <v>0.52610484187671291</v>
          </cell>
          <cell r="AR219">
            <v>0.52595470809766676</v>
          </cell>
          <cell r="AS219">
            <v>0.52580456962564415</v>
          </cell>
          <cell r="AT219">
            <v>0.52565442648764704</v>
          </cell>
          <cell r="AU219">
            <v>0.52550427871068039</v>
          </cell>
          <cell r="AV219">
            <v>0.52535412632175249</v>
          </cell>
          <cell r="AW219">
            <v>0.52520396934787528</v>
          </cell>
          <cell r="AX219">
            <v>0.52505380781606381</v>
          </cell>
          <cell r="AY219">
            <v>0.52490364175333648</v>
          </cell>
          <cell r="AZ219">
            <v>0.524753471186715</v>
          </cell>
          <cell r="BA219">
            <v>0.52460329614322398</v>
          </cell>
          <cell r="BB219">
            <v>0.52445311664989192</v>
          </cell>
          <cell r="BC219">
            <v>0.52430293273375017</v>
          </cell>
          <cell r="BD219">
            <v>0.52415274442183302</v>
          </cell>
          <cell r="BE219">
            <v>0.52400255174117838</v>
          </cell>
          <cell r="BF219">
            <v>0.52385235471882718</v>
          </cell>
          <cell r="BG219">
            <v>0.52370215338182335</v>
          </cell>
          <cell r="BH219">
            <v>0.52355194775721392</v>
          </cell>
          <cell r="BI219">
            <v>0.52340173787204947</v>
          </cell>
          <cell r="BJ219">
            <v>0.52325152375338291</v>
          </cell>
          <cell r="BK219">
            <v>0.52310130542827094</v>
          </cell>
          <cell r="BL219">
            <v>0.52295108292377279</v>
          </cell>
          <cell r="BM219">
            <v>0.52287590803163364</v>
          </cell>
          <cell r="BN219">
            <v>0.52280073210308819</v>
          </cell>
          <cell r="BO219">
            <v>0.52272555514152841</v>
          </cell>
          <cell r="BP219">
            <v>0.52265037715034612</v>
          </cell>
          <cell r="BQ219">
            <v>0.52257519813293318</v>
          </cell>
          <cell r="BR219">
            <v>0.52250001809268187</v>
          </cell>
          <cell r="BS219">
            <v>0.5224248370329847</v>
          </cell>
          <cell r="BT219">
            <v>0.52234965495723418</v>
          </cell>
          <cell r="BU219">
            <v>0.52227447186882314</v>
          </cell>
          <cell r="BV219">
            <v>0.52219928777114444</v>
          </cell>
          <cell r="BW219">
            <v>0.52212410266759146</v>
          </cell>
          <cell r="BX219">
            <v>0.52204891656155739</v>
          </cell>
          <cell r="BY219">
            <v>0.52197372945643561</v>
          </cell>
          <cell r="BZ219">
            <v>0.52189854135561997</v>
          </cell>
          <cell r="CA219">
            <v>0.52182335226250454</v>
          </cell>
          <cell r="CB219">
            <v>0.52174816218048292</v>
          </cell>
          <cell r="CC219">
            <v>0.52167297111294963</v>
          </cell>
          <cell r="CD219">
            <v>0.52159777906329907</v>
          </cell>
          <cell r="CE219">
            <v>0.52152258603492585</v>
          </cell>
          <cell r="CF219">
            <v>0.52144739203122459</v>
          </cell>
          <cell r="CG219">
            <v>0.52137219705559035</v>
          </cell>
          <cell r="CH219">
            <v>0.52129700111141819</v>
          </cell>
          <cell r="CI219">
            <v>0.52122180420210351</v>
          </cell>
          <cell r="CJ219">
            <v>0.52114660633104171</v>
          </cell>
          <cell r="CK219">
            <v>0.52107140750162839</v>
          </cell>
          <cell r="CL219">
            <v>0.52099620771725941</v>
          </cell>
          <cell r="CM219">
            <v>0.52092100698133081</v>
          </cell>
          <cell r="CN219">
            <v>0.52084580529723856</v>
          </cell>
          <cell r="CO219">
            <v>0.52077060266837927</v>
          </cell>
          <cell r="CP219">
            <v>0.52069539909814921</v>
          </cell>
          <cell r="CQ219">
            <v>0.52062019458994524</v>
          </cell>
          <cell r="CR219">
            <v>0.52054498914716407</v>
          </cell>
          <cell r="CS219">
            <v>0.52046978277320288</v>
          </cell>
          <cell r="CT219">
            <v>0.52039457547145862</v>
          </cell>
          <cell r="CU219">
            <v>0.52031936724532879</v>
          </cell>
          <cell r="CV219">
            <v>0.52024415809821078</v>
          </cell>
          <cell r="CW219">
            <v>0.52016894803350255</v>
          </cell>
          <cell r="CX219">
            <v>0.5200937370546016</v>
          </cell>
          <cell r="CY219">
            <v>0.52001852516490621</v>
          </cell>
          <cell r="CZ219">
            <v>0.51994331236781455</v>
          </cell>
          <cell r="DA219">
            <v>0.51986809866672479</v>
          </cell>
          <cell r="DB219">
            <v>0.51979288406503565</v>
          </cell>
          <cell r="DC219">
            <v>0.51971766856614565</v>
          </cell>
          <cell r="DD219">
            <v>0.51964245217345373</v>
          </cell>
          <cell r="DE219">
            <v>0.51956723489035872</v>
          </cell>
          <cell r="DF219">
            <v>0.51949201672025991</v>
          </cell>
          <cell r="DG219">
            <v>0.51941679766655668</v>
          </cell>
          <cell r="DH219">
            <v>0.51934157773264833</v>
          </cell>
          <cell r="DI219">
            <v>0.51926635692193479</v>
          </cell>
          <cell r="DJ219">
            <v>0.51919113523781557</v>
          </cell>
          <cell r="DL219" t="str">
            <v>.Transportation Freight.Freight.Land.HeavyONRailMarket share</v>
          </cell>
        </row>
        <row r="220">
          <cell r="DL220" t="str">
            <v/>
          </cell>
        </row>
        <row r="221">
          <cell r="L221" t="str">
            <v>Heavy Trucks</v>
          </cell>
          <cell r="M221" t="str">
            <v>%</v>
          </cell>
          <cell r="N221">
            <v>0.51233539733724265</v>
          </cell>
          <cell r="O221">
            <v>0.50890485375362848</v>
          </cell>
          <cell r="P221">
            <v>0.49353930042899635</v>
          </cell>
          <cell r="Q221">
            <v>0.52285235320566836</v>
          </cell>
          <cell r="R221">
            <v>0.4973940435770019</v>
          </cell>
          <cell r="S221">
            <v>0.54461802821376892</v>
          </cell>
          <cell r="T221">
            <v>0.54296923936486152</v>
          </cell>
          <cell r="U221">
            <v>0.51241764866617023</v>
          </cell>
          <cell r="V221">
            <v>0.55424678436707664</v>
          </cell>
          <cell r="W221">
            <v>0.50261631827666942</v>
          </cell>
          <cell r="X221">
            <v>0.49378339560250201</v>
          </cell>
          <cell r="Y221">
            <v>0.52246721473944768</v>
          </cell>
          <cell r="Z221">
            <v>0.51622442826258041</v>
          </cell>
          <cell r="AA221">
            <v>0.50556781878092916</v>
          </cell>
          <cell r="AB221">
            <v>0.52899258115435099</v>
          </cell>
          <cell r="AC221">
            <v>0.58550105952514431</v>
          </cell>
          <cell r="AD221">
            <v>0.6119097614579978</v>
          </cell>
          <cell r="AE221">
            <v>0.64811217564896195</v>
          </cell>
          <cell r="AF221">
            <v>0.57091393503250654</v>
          </cell>
          <cell r="AG221">
            <v>0.60151246831934935</v>
          </cell>
          <cell r="AH221">
            <v>0.60497943229148021</v>
          </cell>
          <cell r="AI221">
            <v>0.63574504228490825</v>
          </cell>
          <cell r="AJ221">
            <v>0.57600887340923834</v>
          </cell>
          <cell r="AK221">
            <v>0.57722192197866018</v>
          </cell>
          <cell r="AL221">
            <v>0.57843404000084464</v>
          </cell>
          <cell r="AM221">
            <v>0.57964521360013432</v>
          </cell>
          <cell r="AN221">
            <v>0.5808554289457849</v>
          </cell>
          <cell r="AO221">
            <v>0.5820646722525683</v>
          </cell>
          <cell r="AP221">
            <v>0.58327292978137146</v>
          </cell>
          <cell r="AQ221">
            <v>0.58448018783979094</v>
          </cell>
          <cell r="AR221">
            <v>0.58568643278272237</v>
          </cell>
          <cell r="AS221">
            <v>0.58689165101294538</v>
          </cell>
          <cell r="AT221">
            <v>0.58809582898170398</v>
          </cell>
          <cell r="AU221">
            <v>0.5892989531892816</v>
          </cell>
          <cell r="AV221">
            <v>0.59050101018557211</v>
          </cell>
          <cell r="AW221">
            <v>0.59170198657064577</v>
          </cell>
          <cell r="AX221">
            <v>0.59290186899530917</v>
          </cell>
          <cell r="AY221">
            <v>0.59410064416166208</v>
          </cell>
          <cell r="AZ221">
            <v>0.5952982988236476</v>
          </cell>
          <cell r="BA221">
            <v>0.59649481978759811</v>
          </cell>
          <cell r="BB221">
            <v>0.59769019391277634</v>
          </cell>
          <cell r="BC221">
            <v>0.59888440811191035</v>
          </cell>
          <cell r="BD221">
            <v>0.60007744935172402</v>
          </cell>
          <cell r="BE221">
            <v>0.60126930465346273</v>
          </cell>
          <cell r="BF221">
            <v>0.60245996109341238</v>
          </cell>
          <cell r="BG221">
            <v>0.60364940580341453</v>
          </cell>
          <cell r="BH221">
            <v>0.6048376259713758</v>
          </cell>
          <cell r="BI221">
            <v>0.60602460884177067</v>
          </cell>
          <cell r="BJ221">
            <v>0.60721034171614141</v>
          </cell>
          <cell r="BK221">
            <v>0.60839481195359002</v>
          </cell>
          <cell r="BL221">
            <v>0.60957800697126607</v>
          </cell>
          <cell r="BM221">
            <v>0.61016982830113853</v>
          </cell>
          <cell r="BN221">
            <v>0.61076132535883021</v>
          </cell>
          <cell r="BO221">
            <v>0.61135249658244672</v>
          </cell>
          <cell r="BP221">
            <v>0.61194334041382925</v>
          </cell>
          <cell r="BQ221">
            <v>0.61253385529856863</v>
          </cell>
          <cell r="BR221">
            <v>0.61312403968602014</v>
          </cell>
          <cell r="BS221">
            <v>0.61371389202931792</v>
          </cell>
          <cell r="BT221">
            <v>0.61430341078538964</v>
          </cell>
          <cell r="BU221">
            <v>0.61489259441497035</v>
          </cell>
          <cell r="BV221">
            <v>0.61548144138261718</v>
          </cell>
          <cell r="BW221">
            <v>0.61606995015672317</v>
          </cell>
          <cell r="BX221">
            <v>0.6166581192095314</v>
          </cell>
          <cell r="BY221">
            <v>0.61724594701714897</v>
          </cell>
          <cell r="BZ221">
            <v>0.61783343205956065</v>
          </cell>
          <cell r="CA221">
            <v>0.61842057282064333</v>
          </cell>
          <cell r="CB221">
            <v>0.61900736778817855</v>
          </cell>
          <cell r="CC221">
            <v>0.61959381545386738</v>
          </cell>
          <cell r="CD221">
            <v>0.62017991431334296</v>
          </cell>
          <cell r="CE221">
            <v>0.62076566286618429</v>
          </cell>
          <cell r="CF221">
            <v>0.62135105961592974</v>
          </cell>
          <cell r="CG221">
            <v>0.62193610307008984</v>
          </cell>
          <cell r="CH221">
            <v>0.62252079174016062</v>
          </cell>
          <cell r="CI221">
            <v>0.62310512414163655</v>
          </cell>
          <cell r="CJ221">
            <v>0.6236890987940239</v>
          </cell>
          <cell r="CK221">
            <v>0.62427271422085318</v>
          </cell>
          <cell r="CL221">
            <v>0.62485596894969186</v>
          </cell>
          <cell r="CM221">
            <v>0.62543886151215733</v>
          </cell>
          <cell r="CN221">
            <v>0.62602139044392957</v>
          </cell>
          <cell r="CO221">
            <v>0.62660355428476289</v>
          </cell>
          <cell r="CP221">
            <v>0.6271853515784992</v>
          </cell>
          <cell r="CQ221">
            <v>0.62776678087308013</v>
          </cell>
          <cell r="CR221">
            <v>0.6283478407205586</v>
          </cell>
          <cell r="CS221">
            <v>0.62892852967711166</v>
          </cell>
          <cell r="CT221">
            <v>0.62950884630305248</v>
          </cell>
          <cell r="CU221">
            <v>0.6300887891628415</v>
          </cell>
          <cell r="CV221">
            <v>0.63066835682509925</v>
          </cell>
          <cell r="CW221">
            <v>0.63124754786261739</v>
          </cell>
          <cell r="CX221">
            <v>0.63182636085237076</v>
          </cell>
          <cell r="CY221">
            <v>0.63240479437552877</v>
          </cell>
          <cell r="CZ221">
            <v>0.63298284701746654</v>
          </cell>
          <cell r="DA221">
            <v>0.63356051736777708</v>
          </cell>
          <cell r="DB221">
            <v>0.63413780402028141</v>
          </cell>
          <cell r="DC221">
            <v>0.6347147055730411</v>
          </cell>
          <cell r="DD221">
            <v>0.63529122062836774</v>
          </cell>
          <cell r="DE221">
            <v>0.63586734779283571</v>
          </cell>
          <cell r="DF221">
            <v>0.63644308567729135</v>
          </cell>
          <cell r="DG221">
            <v>0.63701843289686488</v>
          </cell>
          <cell r="DH221">
            <v>0.63759338807098076</v>
          </cell>
          <cell r="DI221">
            <v>0.63816794982336811</v>
          </cell>
          <cell r="DJ221">
            <v>0.63874211678207149</v>
          </cell>
          <cell r="DL221" t="str">
            <v>.Transportation Freight.Freight.Land.HeavyQCTrucksMarket share</v>
          </cell>
        </row>
        <row r="222">
          <cell r="L222" t="str">
            <v>Rail</v>
          </cell>
          <cell r="M222" t="str">
            <v>%</v>
          </cell>
          <cell r="N222">
            <v>0.4876646026627573</v>
          </cell>
          <cell r="O222">
            <v>0.49109514624637141</v>
          </cell>
          <cell r="P222">
            <v>0.50646069957100359</v>
          </cell>
          <cell r="Q222">
            <v>0.47714764679433169</v>
          </cell>
          <cell r="R222">
            <v>0.50260595642299821</v>
          </cell>
          <cell r="S222">
            <v>0.45538197178623097</v>
          </cell>
          <cell r="T222">
            <v>0.45703076063513837</v>
          </cell>
          <cell r="U222">
            <v>0.48758235133382977</v>
          </cell>
          <cell r="V222">
            <v>0.44575321563292331</v>
          </cell>
          <cell r="W222">
            <v>0.49738368172333058</v>
          </cell>
          <cell r="X222">
            <v>0.50621660439749805</v>
          </cell>
          <cell r="Y222">
            <v>0.47753278526055243</v>
          </cell>
          <cell r="Z222">
            <v>0.48377557173741959</v>
          </cell>
          <cell r="AA222">
            <v>0.4944321812190709</v>
          </cell>
          <cell r="AB222">
            <v>0.47100741884564906</v>
          </cell>
          <cell r="AC222">
            <v>0.41449894047485575</v>
          </cell>
          <cell r="AD222">
            <v>0.38809023854200225</v>
          </cell>
          <cell r="AE222">
            <v>0.35188782435103805</v>
          </cell>
          <cell r="AF222">
            <v>0.42908606496749352</v>
          </cell>
          <cell r="AG222">
            <v>0.39848753168065065</v>
          </cell>
          <cell r="AH222">
            <v>0.39502056770851979</v>
          </cell>
          <cell r="AI222">
            <v>0.3642549577150917</v>
          </cell>
          <cell r="AJ222">
            <v>0.42399112659076177</v>
          </cell>
          <cell r="AK222">
            <v>0.42277807802133988</v>
          </cell>
          <cell r="AL222">
            <v>0.42156595999915542</v>
          </cell>
          <cell r="AM222">
            <v>0.42035478639986562</v>
          </cell>
          <cell r="AN222">
            <v>0.41914457105421504</v>
          </cell>
          <cell r="AO222">
            <v>0.4179353277474317</v>
          </cell>
          <cell r="AP222">
            <v>0.41672707021862859</v>
          </cell>
          <cell r="AQ222">
            <v>0.41551981216020906</v>
          </cell>
          <cell r="AR222">
            <v>0.41431356721727758</v>
          </cell>
          <cell r="AS222">
            <v>0.41310834898705451</v>
          </cell>
          <cell r="AT222">
            <v>0.41190417101829607</v>
          </cell>
          <cell r="AU222">
            <v>0.41070104681071851</v>
          </cell>
          <cell r="AV222">
            <v>0.40949898981442784</v>
          </cell>
          <cell r="AW222">
            <v>0.40829801342935423</v>
          </cell>
          <cell r="AX222">
            <v>0.40709813100469078</v>
          </cell>
          <cell r="AY222">
            <v>0.40589935583833792</v>
          </cell>
          <cell r="AZ222">
            <v>0.40470170117635246</v>
          </cell>
          <cell r="BA222">
            <v>0.40350518021240189</v>
          </cell>
          <cell r="BB222">
            <v>0.40230980608722372</v>
          </cell>
          <cell r="BC222">
            <v>0.40111559188808976</v>
          </cell>
          <cell r="BD222">
            <v>0.39992255064827603</v>
          </cell>
          <cell r="BE222">
            <v>0.39873069534653732</v>
          </cell>
          <cell r="BF222">
            <v>0.39754003890658768</v>
          </cell>
          <cell r="BG222">
            <v>0.39635059419658542</v>
          </cell>
          <cell r="BH222">
            <v>0.39516237402862431</v>
          </cell>
          <cell r="BI222">
            <v>0.39397539115822927</v>
          </cell>
          <cell r="BJ222">
            <v>0.39278965828385848</v>
          </cell>
          <cell r="BK222">
            <v>0.39160518804640987</v>
          </cell>
          <cell r="BL222">
            <v>0.39042199302873393</v>
          </cell>
          <cell r="BM222">
            <v>0.38983017169886142</v>
          </cell>
          <cell r="BN222">
            <v>0.38923867464116979</v>
          </cell>
          <cell r="BO222">
            <v>0.38864750341755322</v>
          </cell>
          <cell r="BP222">
            <v>0.38805665958617075</v>
          </cell>
          <cell r="BQ222">
            <v>0.38746614470143143</v>
          </cell>
          <cell r="BR222">
            <v>0.38687596031397992</v>
          </cell>
          <cell r="BS222">
            <v>0.38628610797068208</v>
          </cell>
          <cell r="BT222">
            <v>0.38569658921461042</v>
          </cell>
          <cell r="BU222">
            <v>0.38510740558502959</v>
          </cell>
          <cell r="BV222">
            <v>0.38451855861738277</v>
          </cell>
          <cell r="BW222">
            <v>0.38393004984327678</v>
          </cell>
          <cell r="BX222">
            <v>0.38334188079046855</v>
          </cell>
          <cell r="BY222">
            <v>0.38275405298285103</v>
          </cell>
          <cell r="BZ222">
            <v>0.38216656794043929</v>
          </cell>
          <cell r="CA222">
            <v>0.38157942717935678</v>
          </cell>
          <cell r="CB222">
            <v>0.38099263221182139</v>
          </cell>
          <cell r="CC222">
            <v>0.38040618454613268</v>
          </cell>
          <cell r="CD222">
            <v>0.37982008568665704</v>
          </cell>
          <cell r="CE222">
            <v>0.3792343371338156</v>
          </cell>
          <cell r="CF222">
            <v>0.37864894038407015</v>
          </cell>
          <cell r="CG222">
            <v>0.37806389692991021</v>
          </cell>
          <cell r="CH222">
            <v>0.37747920825983949</v>
          </cell>
          <cell r="CI222">
            <v>0.37689487585836351</v>
          </cell>
          <cell r="CJ222">
            <v>0.3763109012059761</v>
          </cell>
          <cell r="CK222">
            <v>0.37572728577914682</v>
          </cell>
          <cell r="CL222">
            <v>0.37514403105030814</v>
          </cell>
          <cell r="CM222">
            <v>0.37456113848784262</v>
          </cell>
          <cell r="CN222">
            <v>0.37397860955607048</v>
          </cell>
          <cell r="CO222">
            <v>0.37339644571523717</v>
          </cell>
          <cell r="CP222">
            <v>0.37281464842150075</v>
          </cell>
          <cell r="CQ222">
            <v>0.37223321912691998</v>
          </cell>
          <cell r="CR222">
            <v>0.37165215927944145</v>
          </cell>
          <cell r="CS222">
            <v>0.37107147032288829</v>
          </cell>
          <cell r="CT222">
            <v>0.37049115369694757</v>
          </cell>
          <cell r="CU222">
            <v>0.3699112108371585</v>
          </cell>
          <cell r="CV222">
            <v>0.36933164317490075</v>
          </cell>
          <cell r="CW222">
            <v>0.36875245213738256</v>
          </cell>
          <cell r="CX222">
            <v>0.36817363914762918</v>
          </cell>
          <cell r="CY222">
            <v>0.36759520562447129</v>
          </cell>
          <cell r="CZ222">
            <v>0.3670171529825334</v>
          </cell>
          <cell r="DA222">
            <v>0.36643948263222298</v>
          </cell>
          <cell r="DB222">
            <v>0.36586219597971859</v>
          </cell>
          <cell r="DC222">
            <v>0.36528529442695901</v>
          </cell>
          <cell r="DD222">
            <v>0.36470877937163215</v>
          </cell>
          <cell r="DE222">
            <v>0.36413265220716434</v>
          </cell>
          <cell r="DF222">
            <v>0.3635569143227087</v>
          </cell>
          <cell r="DG222">
            <v>0.36298156710313512</v>
          </cell>
          <cell r="DH222">
            <v>0.36240661192901924</v>
          </cell>
          <cell r="DI222">
            <v>0.36183205017663189</v>
          </cell>
          <cell r="DJ222">
            <v>0.36125788321792845</v>
          </cell>
          <cell r="DL222" t="str">
            <v>.Transportation Freight.Freight.Land.HeavyQCRailMarket share</v>
          </cell>
        </row>
        <row r="223">
          <cell r="DL223" t="str">
            <v/>
          </cell>
        </row>
        <row r="224">
          <cell r="L224" t="str">
            <v>Heavy Trucks</v>
          </cell>
          <cell r="M224" t="str">
            <v>%</v>
          </cell>
          <cell r="N224">
            <v>0.42301179368486103</v>
          </cell>
          <cell r="O224">
            <v>0.36816621428909208</v>
          </cell>
          <cell r="P224">
            <v>0.34756132191242362</v>
          </cell>
          <cell r="Q224">
            <v>0.28827445423393194</v>
          </cell>
          <cell r="R224">
            <v>0.31088739251602221</v>
          </cell>
          <cell r="S224">
            <v>0.31231396584669407</v>
          </cell>
          <cell r="T224">
            <v>0.29422256200836905</v>
          </cell>
          <cell r="U224">
            <v>0.26597696679395771</v>
          </cell>
          <cell r="V224">
            <v>0.29543342130635364</v>
          </cell>
          <cell r="W224">
            <v>0.27594147935131325</v>
          </cell>
          <cell r="X224">
            <v>0.21865004961359591</v>
          </cell>
          <cell r="Y224">
            <v>0.2959958119388878</v>
          </cell>
          <cell r="Z224">
            <v>0.25364572708439465</v>
          </cell>
          <cell r="AA224">
            <v>0.25793866894800083</v>
          </cell>
          <cell r="AB224">
            <v>0.26649500717339175</v>
          </cell>
          <cell r="AC224">
            <v>0.2979066113650124</v>
          </cell>
          <cell r="AD224">
            <v>0.34104842979809025</v>
          </cell>
          <cell r="AE224">
            <v>0.31053813251649248</v>
          </cell>
          <cell r="AF224">
            <v>0.26374045195383894</v>
          </cell>
          <cell r="AG224">
            <v>0.26486963646398232</v>
          </cell>
          <cell r="AH224">
            <v>0.30853126109538564</v>
          </cell>
          <cell r="AI224">
            <v>0.31161906816557428</v>
          </cell>
          <cell r="AJ224">
            <v>0.24486849576300709</v>
          </cell>
          <cell r="AK224">
            <v>0.24327841376306666</v>
          </cell>
          <cell r="AL224">
            <v>0.24169535229450193</v>
          </cell>
          <cell r="AM224">
            <v>0.24011932336515382</v>
          </cell>
          <cell r="AN224">
            <v>0.23855033835640663</v>
          </cell>
          <cell r="AO224">
            <v>0.23698840802730095</v>
          </cell>
          <cell r="AP224">
            <v>0.23543354251872611</v>
          </cell>
          <cell r="AQ224">
            <v>0.23388575135768935</v>
          </cell>
          <cell r="AR224">
            <v>0.23234504346166016</v>
          </cell>
          <cell r="AS224">
            <v>0.23081142714298727</v>
          </cell>
          <cell r="AT224">
            <v>0.22928491011338614</v>
          </cell>
          <cell r="AU224">
            <v>0.22776549948849525</v>
          </cell>
          <cell r="AV224">
            <v>0.22625320179249853</v>
          </cell>
          <cell r="AW224">
            <v>0.22474802296281204</v>
          </cell>
          <cell r="AX224">
            <v>0.22324996835483302</v>
          </cell>
          <cell r="AY224">
            <v>0.22175904274674876</v>
          </cell>
          <cell r="AZ224">
            <v>0.22027525034440359</v>
          </cell>
          <cell r="BA224">
            <v>0.21879859478622166</v>
          </cell>
          <cell r="BB224">
            <v>0.21732907914818367</v>
          </cell>
          <cell r="BC224">
            <v>0.21586670594885518</v>
          </cell>
          <cell r="BD224">
            <v>0.21441147715446476</v>
          </cell>
          <cell r="BE224">
            <v>0.21296339418402987</v>
          </cell>
          <cell r="BF224">
            <v>0.21152245791452817</v>
          </cell>
          <cell r="BG224">
            <v>0.21008866868611276</v>
          </cell>
          <cell r="BH224">
            <v>0.20866202630736908</v>
          </cell>
          <cell r="BI224">
            <v>0.20724253006061114</v>
          </cell>
          <cell r="BJ224">
            <v>0.20583017870721607</v>
          </cell>
          <cell r="BK224">
            <v>0.20442497049299399</v>
          </cell>
          <cell r="BL224">
            <v>0.20302690315359215</v>
          </cell>
          <cell r="BM224">
            <v>0.20233468566238855</v>
          </cell>
          <cell r="BN224">
            <v>0.20164423114079968</v>
          </cell>
          <cell r="BO224">
            <v>0.20095553917252229</v>
          </cell>
          <cell r="BP224">
            <v>0.20026860931111851</v>
          </cell>
          <cell r="BQ224">
            <v>0.19958344108018333</v>
          </cell>
          <cell r="BR224">
            <v>0.19890003397351208</v>
          </cell>
          <cell r="BS224">
            <v>0.19821838745526868</v>
          </cell>
          <cell r="BT224">
            <v>0.19753850096015371</v>
          </cell>
          <cell r="BU224">
            <v>0.19686037389357333</v>
          </cell>
          <cell r="BV224">
            <v>0.19618400563180818</v>
          </cell>
          <cell r="BW224">
            <v>0.19550939552218294</v>
          </cell>
          <cell r="BX224">
            <v>0.19483654288323571</v>
          </cell>
          <cell r="BY224">
            <v>0.19416544700488819</v>
          </cell>
          <cell r="BZ224">
            <v>0.19349610714861593</v>
          </cell>
          <cell r="CA224">
            <v>0.19282852254761851</v>
          </cell>
          <cell r="CB224">
            <v>0.19216269240699069</v>
          </cell>
          <cell r="CC224">
            <v>0.19149861590389308</v>
          </cell>
          <cell r="CD224">
            <v>0.19083629218772369</v>
          </cell>
          <cell r="CE224">
            <v>0.19017572038028882</v>
          </cell>
          <cell r="CF224">
            <v>0.18951689957597534</v>
          </cell>
          <cell r="CG224">
            <v>0.18885982884192193</v>
          </cell>
          <cell r="CH224">
            <v>0.1882045072181914</v>
          </cell>
          <cell r="CI224">
            <v>0.18755093371794276</v>
          </cell>
          <cell r="CJ224">
            <v>0.18689910732760351</v>
          </cell>
          <cell r="CK224">
            <v>0.18624902700704207</v>
          </cell>
          <cell r="CL224">
            <v>0.18560069168974033</v>
          </cell>
          <cell r="CM224">
            <v>0.18495410028296647</v>
          </cell>
          <cell r="CN224">
            <v>0.18430925166794754</v>
          </cell>
          <cell r="CO224">
            <v>0.18366614470004247</v>
          </cell>
          <cell r="CP224">
            <v>0.18302477820891511</v>
          </cell>
          <cell r="CQ224">
            <v>0.18238515099870697</v>
          </cell>
          <cell r="CR224">
            <v>0.18174726184821066</v>
          </cell>
          <cell r="CS224">
            <v>0.18111110951104276</v>
          </cell>
          <cell r="CT224">
            <v>0.18047669271581707</v>
          </cell>
          <cell r="CU224">
            <v>0.17984401016631779</v>
          </cell>
          <cell r="CV224">
            <v>0.1792130605416728</v>
          </cell>
          <cell r="CW224">
            <v>0.17858384249652667</v>
          </cell>
          <cell r="CX224">
            <v>0.17795635466121404</v>
          </cell>
          <cell r="CY224">
            <v>0.17733059564193268</v>
          </cell>
          <cell r="CZ224">
            <v>0.1767065640209167</v>
          </cell>
          <cell r="DA224">
            <v>0.17608425835660949</v>
          </cell>
          <cell r="DB224">
            <v>0.17546367718383693</v>
          </cell>
          <cell r="DC224">
            <v>0.17484481901398033</v>
          </cell>
          <cell r="DD224">
            <v>0.17422768233514926</v>
          </cell>
          <cell r="DE224">
            <v>0.17361226561235441</v>
          </cell>
          <cell r="DF224">
            <v>0.17299856728768032</v>
          </cell>
          <cell r="DG224">
            <v>0.17238658578045801</v>
          </cell>
          <cell r="DH224">
            <v>0.17177631948743741</v>
          </cell>
          <cell r="DI224">
            <v>0.17116776678295983</v>
          </cell>
          <cell r="DJ224">
            <v>0.17056092601913017</v>
          </cell>
          <cell r="DL224" t="str">
            <v>.Transportation Freight.Freight.Land.HeavyNBTrucksMarket share</v>
          </cell>
        </row>
        <row r="225">
          <cell r="L225" t="str">
            <v>Rail</v>
          </cell>
          <cell r="M225" t="str">
            <v>%</v>
          </cell>
          <cell r="N225">
            <v>0.57698820631513903</v>
          </cell>
          <cell r="O225">
            <v>0.63183378571090787</v>
          </cell>
          <cell r="P225">
            <v>0.65243867808757627</v>
          </cell>
          <cell r="Q225">
            <v>0.71172554576606817</v>
          </cell>
          <cell r="R225">
            <v>0.68911260748397785</v>
          </cell>
          <cell r="S225">
            <v>0.68768603415330598</v>
          </cell>
          <cell r="T225">
            <v>0.70577743799163095</v>
          </cell>
          <cell r="U225">
            <v>0.73402303320604234</v>
          </cell>
          <cell r="V225">
            <v>0.70456657869364647</v>
          </cell>
          <cell r="W225">
            <v>0.7240585206486867</v>
          </cell>
          <cell r="X225">
            <v>0.78134995038640409</v>
          </cell>
          <cell r="Y225">
            <v>0.7040041880611122</v>
          </cell>
          <cell r="Z225">
            <v>0.7463542729156053</v>
          </cell>
          <cell r="AA225">
            <v>0.74206133105199923</v>
          </cell>
          <cell r="AB225">
            <v>0.7335049928266083</v>
          </cell>
          <cell r="AC225">
            <v>0.70209338863498771</v>
          </cell>
          <cell r="AD225">
            <v>0.65895157020190975</v>
          </cell>
          <cell r="AE225">
            <v>0.68946186748350746</v>
          </cell>
          <cell r="AF225">
            <v>0.73625954804616112</v>
          </cell>
          <cell r="AG225">
            <v>0.73513036353601768</v>
          </cell>
          <cell r="AH225">
            <v>0.69146873890461447</v>
          </cell>
          <cell r="AI225">
            <v>0.68838093183442561</v>
          </cell>
          <cell r="AJ225">
            <v>0.75513150423699305</v>
          </cell>
          <cell r="AK225">
            <v>0.75672158623693331</v>
          </cell>
          <cell r="AL225">
            <v>0.7583046477054981</v>
          </cell>
          <cell r="AM225">
            <v>0.75988067663484626</v>
          </cell>
          <cell r="AN225">
            <v>0.76144966164359351</v>
          </cell>
          <cell r="AO225">
            <v>0.76301159197269897</v>
          </cell>
          <cell r="AP225">
            <v>0.76456645748127394</v>
          </cell>
          <cell r="AQ225">
            <v>0.76611424864231059</v>
          </cell>
          <cell r="AR225">
            <v>0.76765495653833982</v>
          </cell>
          <cell r="AS225">
            <v>0.7691885728570127</v>
          </cell>
          <cell r="AT225">
            <v>0.77071508988661386</v>
          </cell>
          <cell r="AU225">
            <v>0.77223450051150466</v>
          </cell>
          <cell r="AV225">
            <v>0.77374679820750136</v>
          </cell>
          <cell r="AW225">
            <v>0.77525197703718784</v>
          </cell>
          <cell r="AX225">
            <v>0.77675003164516698</v>
          </cell>
          <cell r="AY225">
            <v>0.77824095725325126</v>
          </cell>
          <cell r="AZ225">
            <v>0.77972474965559646</v>
          </cell>
          <cell r="BA225">
            <v>0.78120140521377834</v>
          </cell>
          <cell r="BB225">
            <v>0.78267092085181633</v>
          </cell>
          <cell r="BC225">
            <v>0.78413329405114474</v>
          </cell>
          <cell r="BD225">
            <v>0.78558852284553526</v>
          </cell>
          <cell r="BE225">
            <v>0.78703660581597013</v>
          </cell>
          <cell r="BF225">
            <v>0.78847754208547194</v>
          </cell>
          <cell r="BG225">
            <v>0.78991133131388735</v>
          </cell>
          <cell r="BH225">
            <v>0.79133797369263104</v>
          </cell>
          <cell r="BI225">
            <v>0.792757469939389</v>
          </cell>
          <cell r="BJ225">
            <v>0.79416982129278402</v>
          </cell>
          <cell r="BK225">
            <v>0.79557502950700598</v>
          </cell>
          <cell r="BL225">
            <v>0.79697309684640794</v>
          </cell>
          <cell r="BM225">
            <v>0.79766531433761156</v>
          </cell>
          <cell r="BN225">
            <v>0.79835576885920034</v>
          </cell>
          <cell r="BO225">
            <v>0.79904446082747771</v>
          </cell>
          <cell r="BP225">
            <v>0.79973139068888155</v>
          </cell>
          <cell r="BQ225">
            <v>0.80041655891981667</v>
          </cell>
          <cell r="BR225">
            <v>0.80109996602648781</v>
          </cell>
          <cell r="BS225">
            <v>0.80178161254473124</v>
          </cell>
          <cell r="BT225">
            <v>0.80246149903984632</v>
          </cell>
          <cell r="BU225">
            <v>0.80313962610642675</v>
          </cell>
          <cell r="BV225">
            <v>0.80381599436819173</v>
          </cell>
          <cell r="BW225">
            <v>0.80449060447781706</v>
          </cell>
          <cell r="BX225">
            <v>0.80516345711676429</v>
          </cell>
          <cell r="BY225">
            <v>0.80583455299511175</v>
          </cell>
          <cell r="BZ225">
            <v>0.80650389285138413</v>
          </cell>
          <cell r="CA225">
            <v>0.80717147745238149</v>
          </cell>
          <cell r="CB225">
            <v>0.80783730759300931</v>
          </cell>
          <cell r="CC225">
            <v>0.80850138409610683</v>
          </cell>
          <cell r="CD225">
            <v>0.80916370781227631</v>
          </cell>
          <cell r="CE225">
            <v>0.80982427961971115</v>
          </cell>
          <cell r="CF225">
            <v>0.81048310042402461</v>
          </cell>
          <cell r="CG225">
            <v>0.81114017115807802</v>
          </cell>
          <cell r="CH225">
            <v>0.81179549278180863</v>
          </cell>
          <cell r="CI225">
            <v>0.81244906628205726</v>
          </cell>
          <cell r="CJ225">
            <v>0.81310089267239649</v>
          </cell>
          <cell r="CK225">
            <v>0.81375097299295795</v>
          </cell>
          <cell r="CL225">
            <v>0.81439930831025964</v>
          </cell>
          <cell r="CM225">
            <v>0.81504589971703345</v>
          </cell>
          <cell r="CN225">
            <v>0.81569074833205257</v>
          </cell>
          <cell r="CO225">
            <v>0.8163338552999575</v>
          </cell>
          <cell r="CP225">
            <v>0.81697522179108495</v>
          </cell>
          <cell r="CQ225">
            <v>0.817614849001293</v>
          </cell>
          <cell r="CR225">
            <v>0.81825273815178934</v>
          </cell>
          <cell r="CS225">
            <v>0.8188888904889573</v>
          </cell>
          <cell r="CT225">
            <v>0.81952330728418299</v>
          </cell>
          <cell r="CU225">
            <v>0.82015598983368221</v>
          </cell>
          <cell r="CV225">
            <v>0.82078693945832715</v>
          </cell>
          <cell r="CW225">
            <v>0.8214161575034733</v>
          </cell>
          <cell r="CX225">
            <v>0.82204364533878604</v>
          </cell>
          <cell r="CY225">
            <v>0.82266940435806724</v>
          </cell>
          <cell r="CZ225">
            <v>0.82329343597908333</v>
          </cell>
          <cell r="DA225">
            <v>0.82391574164339043</v>
          </cell>
          <cell r="DB225">
            <v>0.82453632281616318</v>
          </cell>
          <cell r="DC225">
            <v>0.8251551809860197</v>
          </cell>
          <cell r="DD225">
            <v>0.82577231766485071</v>
          </cell>
          <cell r="DE225">
            <v>0.82638773438764557</v>
          </cell>
          <cell r="DF225">
            <v>0.82700143271231963</v>
          </cell>
          <cell r="DG225">
            <v>0.82761341421954193</v>
          </cell>
          <cell r="DH225">
            <v>0.82822368051256257</v>
          </cell>
          <cell r="DI225">
            <v>0.82883223321704025</v>
          </cell>
          <cell r="DJ225">
            <v>0.8294390739808698</v>
          </cell>
          <cell r="DL225" t="str">
            <v>.Transportation Freight.Freight.Land.HeavyNBRailMarket share</v>
          </cell>
        </row>
        <row r="226">
          <cell r="DL226" t="str">
            <v/>
          </cell>
        </row>
        <row r="227">
          <cell r="L227" t="str">
            <v>Heavy Trucks</v>
          </cell>
          <cell r="M227" t="str">
            <v>%</v>
          </cell>
          <cell r="N227">
            <v>0.63230319813517522</v>
          </cell>
          <cell r="O227">
            <v>0.6456156095214971</v>
          </cell>
          <cell r="P227">
            <v>0.60876473601611303</v>
          </cell>
          <cell r="Q227">
            <v>0.42672653658918897</v>
          </cell>
          <cell r="R227">
            <v>0.48541651832843391</v>
          </cell>
          <cell r="S227">
            <v>0.51484373166360742</v>
          </cell>
          <cell r="T227">
            <v>0.49038928480448796</v>
          </cell>
          <cell r="U227">
            <v>0.40559755401933995</v>
          </cell>
          <cell r="V227">
            <v>0.44396902460585375</v>
          </cell>
          <cell r="W227">
            <v>0.48715351928416833</v>
          </cell>
          <cell r="X227">
            <v>0.4071908704277159</v>
          </cell>
          <cell r="Y227">
            <v>0.42062267324585456</v>
          </cell>
          <cell r="Z227">
            <v>0.44330087158504883</v>
          </cell>
          <cell r="AA227">
            <v>0.5039635679446457</v>
          </cell>
          <cell r="AB227">
            <v>0.49526311693047348</v>
          </cell>
          <cell r="AC227">
            <v>0.47768639537793478</v>
          </cell>
          <cell r="AD227">
            <v>0.46489856687746767</v>
          </cell>
          <cell r="AE227">
            <v>0.42766324871053191</v>
          </cell>
          <cell r="AF227">
            <v>0.37705253665847338</v>
          </cell>
          <cell r="AG227">
            <v>0.38127285047183684</v>
          </cell>
          <cell r="AH227">
            <v>0.34971606093102042</v>
          </cell>
          <cell r="AI227">
            <v>0.37187893115345</v>
          </cell>
          <cell r="AJ227">
            <v>0.35674737425261699</v>
          </cell>
          <cell r="AK227">
            <v>0.35474728931744731</v>
          </cell>
          <cell r="AL227">
            <v>0.35275226846971075</v>
          </cell>
          <cell r="AM227">
            <v>0.35076236817668316</v>
          </cell>
          <cell r="AN227">
            <v>0.34877764422720392</v>
          </cell>
          <cell r="AO227">
            <v>0.34679815172707529</v>
          </cell>
          <cell r="AP227">
            <v>0.34482394509464143</v>
          </cell>
          <cell r="AQ227">
            <v>0.34285507805654836</v>
          </cell>
          <cell r="AR227">
            <v>0.3408916036436837</v>
          </cell>
          <cell r="AS227">
            <v>0.33893357418729669</v>
          </cell>
          <cell r="AT227">
            <v>0.33698104131529866</v>
          </cell>
          <cell r="AU227">
            <v>0.33503405594874275</v>
          </cell>
          <cell r="AV227">
            <v>0.33309266829848316</v>
          </cell>
          <cell r="AW227">
            <v>0.33115692786201373</v>
          </cell>
          <cell r="AX227">
            <v>0.32922688342048478</v>
          </cell>
          <cell r="AY227">
            <v>0.3273025830358981</v>
          </cell>
          <cell r="AZ227">
            <v>0.32538407404847935</v>
          </cell>
          <cell r="BA227">
            <v>0.3234714030742275</v>
          </cell>
          <cell r="BB227">
            <v>0.3215646160026398</v>
          </cell>
          <cell r="BC227">
            <v>0.31966375799461211</v>
          </cell>
          <cell r="BD227">
            <v>0.31776887348051414</v>
          </cell>
          <cell r="BE227">
            <v>0.31588000615843759</v>
          </cell>
          <cell r="BF227">
            <v>0.31399719899261658</v>
          </cell>
          <cell r="BG227">
            <v>0.31212049421202009</v>
          </cell>
          <cell r="BH227">
            <v>0.31024993330911438</v>
          </cell>
          <cell r="BI227">
            <v>0.30838555703879444</v>
          </cell>
          <cell r="BJ227">
            <v>0.30652740541748341</v>
          </cell>
          <cell r="BK227">
            <v>0.30467551772239893</v>
          </cell>
          <cell r="BL227">
            <v>0.30282993249098439</v>
          </cell>
          <cell r="BM227">
            <v>0.30190874457930528</v>
          </cell>
          <cell r="BN227">
            <v>0.30098914906877622</v>
          </cell>
          <cell r="BO227">
            <v>0.30007115057989969</v>
          </cell>
          <cell r="BP227">
            <v>0.29915475368674033</v>
          </cell>
          <cell r="BQ227">
            <v>0.29823996291692578</v>
          </cell>
          <cell r="BR227">
            <v>0.29732678275165098</v>
          </cell>
          <cell r="BS227">
            <v>0.29641521762568385</v>
          </cell>
          <cell r="BT227">
            <v>0.29550527192737425</v>
          </cell>
          <cell r="BU227">
            <v>0.29459694999866515</v>
          </cell>
          <cell r="BV227">
            <v>0.29369025613510574</v>
          </cell>
          <cell r="BW227">
            <v>0.29278519458586799</v>
          </cell>
          <cell r="BX227">
            <v>0.29188176955376466</v>
          </cell>
          <cell r="BY227">
            <v>0.2909799851952703</v>
          </cell>
          <cell r="BZ227">
            <v>0.2900798456205444</v>
          </cell>
          <cell r="CA227">
            <v>0.28918135489345687</v>
          </cell>
          <cell r="CB227">
            <v>0.28828451703161595</v>
          </cell>
          <cell r="CC227">
            <v>0.28738933600639877</v>
          </cell>
          <cell r="CD227">
            <v>0.28649581574298344</v>
          </cell>
          <cell r="CE227">
            <v>0.28560396012038453</v>
          </cell>
          <cell r="CF227">
            <v>0.28471377297148986</v>
          </cell>
          <cell r="CG227">
            <v>0.28382525808310027</v>
          </cell>
          <cell r="CH227">
            <v>0.28293841919597118</v>
          </cell>
          <cell r="CI227">
            <v>0.2820532600048567</v>
          </cell>
          <cell r="CJ227">
            <v>0.28116978415855615</v>
          </cell>
          <cell r="CK227">
            <v>0.28028799525996206</v>
          </cell>
          <cell r="CL227">
            <v>0.2794078968661115</v>
          </cell>
          <cell r="CM227">
            <v>0.27852949248823849</v>
          </cell>
          <cell r="CN227">
            <v>0.27765278559182927</v>
          </cell>
          <cell r="CO227">
            <v>0.2767777795966796</v>
          </cell>
          <cell r="CP227">
            <v>0.2759044778769541</v>
          </cell>
          <cell r="CQ227">
            <v>0.27503288376124785</v>
          </cell>
          <cell r="CR227">
            <v>0.27416300053265008</v>
          </cell>
          <cell r="CS227">
            <v>0.27329483142880973</v>
          </cell>
          <cell r="CT227">
            <v>0.27242837964200339</v>
          </cell>
          <cell r="CU227">
            <v>0.27156364831920532</v>
          </cell>
          <cell r="CV227">
            <v>0.27070064056215931</v>
          </cell>
          <cell r="CW227">
            <v>0.26983935942745274</v>
          </cell>
          <cell r="CX227">
            <v>0.26897980792659215</v>
          </cell>
          <cell r="CY227">
            <v>0.26812198902608214</v>
          </cell>
          <cell r="CZ227">
            <v>0.26726590564750446</v>
          </cell>
          <cell r="DA227">
            <v>0.26641156066760052</v>
          </cell>
          <cell r="DB227">
            <v>0.26555895691835507</v>
          </cell>
          <cell r="DC227">
            <v>0.2647080971870821</v>
          </cell>
          <cell r="DD227">
            <v>0.26385898421651272</v>
          </cell>
          <cell r="DE227">
            <v>0.26301162070488432</v>
          </cell>
          <cell r="DF227">
            <v>0.2621660093060329</v>
          </cell>
          <cell r="DG227">
            <v>0.26132215262948583</v>
          </cell>
          <cell r="DH227">
            <v>0.26048005324055729</v>
          </cell>
          <cell r="DI227">
            <v>0.25963971366044541</v>
          </cell>
          <cell r="DJ227">
            <v>0.25880113636633095</v>
          </cell>
          <cell r="DL227" t="str">
            <v>.Transportation Freight.Freight.Land.HeavyNSTrucksMarket share</v>
          </cell>
        </row>
        <row r="228">
          <cell r="L228" t="str">
            <v>Rail</v>
          </cell>
          <cell r="M228" t="str">
            <v>%</v>
          </cell>
          <cell r="N228">
            <v>0.36769680186482473</v>
          </cell>
          <cell r="O228">
            <v>0.35438439047850295</v>
          </cell>
          <cell r="P228">
            <v>0.39123526398388686</v>
          </cell>
          <cell r="Q228">
            <v>0.57327346341081098</v>
          </cell>
          <cell r="R228">
            <v>0.51458348167156609</v>
          </cell>
          <cell r="S228">
            <v>0.48515626833639264</v>
          </cell>
          <cell r="T228">
            <v>0.50961071519551215</v>
          </cell>
          <cell r="U228">
            <v>0.59440244598066005</v>
          </cell>
          <cell r="V228">
            <v>0.55603097539414614</v>
          </cell>
          <cell r="W228">
            <v>0.51284648071583172</v>
          </cell>
          <cell r="X228">
            <v>0.59280912957228415</v>
          </cell>
          <cell r="Y228">
            <v>0.57937732675414544</v>
          </cell>
          <cell r="Z228">
            <v>0.55669912841495117</v>
          </cell>
          <cell r="AA228">
            <v>0.49603643205535425</v>
          </cell>
          <cell r="AB228">
            <v>0.50473688306952658</v>
          </cell>
          <cell r="AC228">
            <v>0.52231360462206511</v>
          </cell>
          <cell r="AD228">
            <v>0.53510143312253222</v>
          </cell>
          <cell r="AE228">
            <v>0.57233675128946815</v>
          </cell>
          <cell r="AF228">
            <v>0.62294746334152662</v>
          </cell>
          <cell r="AG228">
            <v>0.61872714952816321</v>
          </cell>
          <cell r="AH228">
            <v>0.65028393906897963</v>
          </cell>
          <cell r="AI228">
            <v>0.62812106884655006</v>
          </cell>
          <cell r="AJ228">
            <v>0.64325262574738296</v>
          </cell>
          <cell r="AK228">
            <v>0.64525271068255274</v>
          </cell>
          <cell r="AL228">
            <v>0.64724773153028936</v>
          </cell>
          <cell r="AM228">
            <v>0.64923763182331684</v>
          </cell>
          <cell r="AN228">
            <v>0.65122235577279608</v>
          </cell>
          <cell r="AO228">
            <v>0.65320184827292482</v>
          </cell>
          <cell r="AP228">
            <v>0.65517605490535857</v>
          </cell>
          <cell r="AQ228">
            <v>0.65714492194345164</v>
          </cell>
          <cell r="AR228">
            <v>0.65910839635631635</v>
          </cell>
          <cell r="AS228">
            <v>0.66106642581270336</v>
          </cell>
          <cell r="AT228">
            <v>0.66301895868470129</v>
          </cell>
          <cell r="AU228">
            <v>0.66496594405125731</v>
          </cell>
          <cell r="AV228">
            <v>0.66690733170151684</v>
          </cell>
          <cell r="AW228">
            <v>0.66884307213798633</v>
          </cell>
          <cell r="AX228">
            <v>0.67077311657951522</v>
          </cell>
          <cell r="AY228">
            <v>0.6726974169641019</v>
          </cell>
          <cell r="AZ228">
            <v>0.67461592595152053</v>
          </cell>
          <cell r="BA228">
            <v>0.6765285969257725</v>
          </cell>
          <cell r="BB228">
            <v>0.67843538399736025</v>
          </cell>
          <cell r="BC228">
            <v>0.68033624200538789</v>
          </cell>
          <cell r="BD228">
            <v>0.68223112651948581</v>
          </cell>
          <cell r="BE228">
            <v>0.68411999384156241</v>
          </cell>
          <cell r="BF228">
            <v>0.68600280100738342</v>
          </cell>
          <cell r="BG228">
            <v>0.68787950578797996</v>
          </cell>
          <cell r="BH228">
            <v>0.68975006669088557</v>
          </cell>
          <cell r="BI228">
            <v>0.69161444296120556</v>
          </cell>
          <cell r="BJ228">
            <v>0.69347259458251653</v>
          </cell>
          <cell r="BK228">
            <v>0.69532448227760113</v>
          </cell>
          <cell r="BL228">
            <v>0.69717006750901556</v>
          </cell>
          <cell r="BM228">
            <v>0.69809125542069472</v>
          </cell>
          <cell r="BN228">
            <v>0.69901085093122384</v>
          </cell>
          <cell r="BO228">
            <v>0.69992884942010025</v>
          </cell>
          <cell r="BP228">
            <v>0.70084524631325962</v>
          </cell>
          <cell r="BQ228">
            <v>0.70176003708307422</v>
          </cell>
          <cell r="BR228">
            <v>0.70267321724834897</v>
          </cell>
          <cell r="BS228">
            <v>0.7035847823743161</v>
          </cell>
          <cell r="BT228">
            <v>0.7044947280726257</v>
          </cell>
          <cell r="BU228">
            <v>0.70540305000133485</v>
          </cell>
          <cell r="BV228">
            <v>0.7063097438648942</v>
          </cell>
          <cell r="BW228">
            <v>0.70721480541413195</v>
          </cell>
          <cell r="BX228">
            <v>0.70811823044623534</v>
          </cell>
          <cell r="BY228">
            <v>0.70902001480472965</v>
          </cell>
          <cell r="BZ228">
            <v>0.70992015437945555</v>
          </cell>
          <cell r="CA228">
            <v>0.71081864510654313</v>
          </cell>
          <cell r="CB228">
            <v>0.71171548296838405</v>
          </cell>
          <cell r="CC228">
            <v>0.71261066399360129</v>
          </cell>
          <cell r="CD228">
            <v>0.71350418425701656</v>
          </cell>
          <cell r="CE228">
            <v>0.71439603987961542</v>
          </cell>
          <cell r="CF228">
            <v>0.71528622702851008</v>
          </cell>
          <cell r="CG228">
            <v>0.71617474191689967</v>
          </cell>
          <cell r="CH228">
            <v>0.71706158080402893</v>
          </cell>
          <cell r="CI228">
            <v>0.71794673999514325</v>
          </cell>
          <cell r="CJ228">
            <v>0.71883021584144391</v>
          </cell>
          <cell r="CK228">
            <v>0.71971200474003794</v>
          </cell>
          <cell r="CL228">
            <v>0.72059210313388844</v>
          </cell>
          <cell r="CM228">
            <v>0.72147050751176156</v>
          </cell>
          <cell r="CN228">
            <v>0.72234721440817073</v>
          </cell>
          <cell r="CO228">
            <v>0.7232222204033204</v>
          </cell>
          <cell r="CP228">
            <v>0.72409552212304595</v>
          </cell>
          <cell r="CQ228">
            <v>0.7249671162387521</v>
          </cell>
          <cell r="CR228">
            <v>0.72583699946734992</v>
          </cell>
          <cell r="CS228">
            <v>0.72670516857119027</v>
          </cell>
          <cell r="CT228">
            <v>0.72757162035799672</v>
          </cell>
          <cell r="CU228">
            <v>0.72843635168079457</v>
          </cell>
          <cell r="CV228">
            <v>0.72929935943784063</v>
          </cell>
          <cell r="CW228">
            <v>0.73016064057254737</v>
          </cell>
          <cell r="CX228">
            <v>0.73102019207340774</v>
          </cell>
          <cell r="CY228">
            <v>0.73187801097391791</v>
          </cell>
          <cell r="CZ228">
            <v>0.73273409435249559</v>
          </cell>
          <cell r="DA228">
            <v>0.73358843933239948</v>
          </cell>
          <cell r="DB228">
            <v>0.73444104308164493</v>
          </cell>
          <cell r="DC228">
            <v>0.7352919028129179</v>
          </cell>
          <cell r="DD228">
            <v>0.73614101578348745</v>
          </cell>
          <cell r="DE228">
            <v>0.73698837929511563</v>
          </cell>
          <cell r="DF228">
            <v>0.73783399069396705</v>
          </cell>
          <cell r="DG228">
            <v>0.73867784737051423</v>
          </cell>
          <cell r="DH228">
            <v>0.73951994675944266</v>
          </cell>
          <cell r="DI228">
            <v>0.74036028633955464</v>
          </cell>
          <cell r="DJ228">
            <v>0.74119886363366905</v>
          </cell>
          <cell r="DL228" t="str">
            <v>.Transportation Freight.Freight.Land.HeavyNSRailMarket share</v>
          </cell>
        </row>
        <row r="229">
          <cell r="DL229" t="str">
            <v/>
          </cell>
        </row>
        <row r="230">
          <cell r="L230" t="str">
            <v>Heavy Trucks</v>
          </cell>
          <cell r="M230" t="str">
            <v>%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.Transportation Freight.Freight.Land.HeavyPETrucksMarket share</v>
          </cell>
        </row>
        <row r="231">
          <cell r="L231" t="str">
            <v>Rail</v>
          </cell>
          <cell r="M231" t="str">
            <v>%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.Transportation Freight.Freight.Land.HeavyPERailMarket share</v>
          </cell>
        </row>
        <row r="232">
          <cell r="DL232" t="str">
            <v/>
          </cell>
        </row>
        <row r="233">
          <cell r="L233" t="str">
            <v>Heavy Trucks</v>
          </cell>
          <cell r="M233" t="str">
            <v>%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  <cell r="AG233">
            <v>1</v>
          </cell>
          <cell r="AH233">
            <v>1</v>
          </cell>
          <cell r="AI233">
            <v>1</v>
          </cell>
          <cell r="AJ233">
            <v>1</v>
          </cell>
          <cell r="AK233">
            <v>1</v>
          </cell>
          <cell r="AL233">
            <v>1</v>
          </cell>
          <cell r="AM233">
            <v>1</v>
          </cell>
          <cell r="AN233">
            <v>1</v>
          </cell>
          <cell r="AO233">
            <v>1</v>
          </cell>
          <cell r="AP233">
            <v>1</v>
          </cell>
          <cell r="AQ233">
            <v>1</v>
          </cell>
          <cell r="AR233">
            <v>1</v>
          </cell>
          <cell r="AS233">
            <v>1</v>
          </cell>
          <cell r="AT233">
            <v>1</v>
          </cell>
          <cell r="AU233">
            <v>1</v>
          </cell>
          <cell r="AV233">
            <v>1</v>
          </cell>
          <cell r="AW233">
            <v>1</v>
          </cell>
          <cell r="AX233">
            <v>1</v>
          </cell>
          <cell r="AY233">
            <v>1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  <cell r="BT233">
            <v>1</v>
          </cell>
          <cell r="BU233">
            <v>1</v>
          </cell>
          <cell r="BV233">
            <v>1</v>
          </cell>
          <cell r="BW233">
            <v>1</v>
          </cell>
          <cell r="BX233">
            <v>1</v>
          </cell>
          <cell r="BY233">
            <v>1</v>
          </cell>
          <cell r="BZ233">
            <v>1</v>
          </cell>
          <cell r="CA233">
            <v>1</v>
          </cell>
          <cell r="CB233">
            <v>1</v>
          </cell>
          <cell r="CC233">
            <v>1</v>
          </cell>
          <cell r="CD233">
            <v>1</v>
          </cell>
          <cell r="CE233">
            <v>1</v>
          </cell>
          <cell r="CF233">
            <v>1</v>
          </cell>
          <cell r="CG233">
            <v>1</v>
          </cell>
          <cell r="CH233">
            <v>1</v>
          </cell>
          <cell r="CI233">
            <v>1</v>
          </cell>
          <cell r="CJ233">
            <v>1</v>
          </cell>
          <cell r="CK233">
            <v>1</v>
          </cell>
          <cell r="CL233">
            <v>1</v>
          </cell>
          <cell r="CM233">
            <v>1</v>
          </cell>
          <cell r="CN233">
            <v>1</v>
          </cell>
          <cell r="CO233">
            <v>1</v>
          </cell>
          <cell r="CP233">
            <v>1</v>
          </cell>
          <cell r="CQ233">
            <v>1</v>
          </cell>
          <cell r="CR233">
            <v>1</v>
          </cell>
          <cell r="CS233">
            <v>1</v>
          </cell>
          <cell r="CT233">
            <v>1</v>
          </cell>
          <cell r="CU233">
            <v>1</v>
          </cell>
          <cell r="CV233">
            <v>1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L233" t="str">
            <v>.Transportation Freight.Freight.Land.HeavyNLTrucksMarket share</v>
          </cell>
        </row>
        <row r="234">
          <cell r="L234" t="str">
            <v>Rail</v>
          </cell>
          <cell r="M234" t="str">
            <v>%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.Transportation Freight.Freight.Land.HeavyNLRailMarket share</v>
          </cell>
        </row>
        <row r="235">
          <cell r="DL235" t="str">
            <v/>
          </cell>
        </row>
        <row r="236">
          <cell r="L236" t="str">
            <v>Heavy Trucks</v>
          </cell>
          <cell r="M236" t="str">
            <v>%</v>
          </cell>
          <cell r="N236">
            <v>0.55596568806028224</v>
          </cell>
          <cell r="O236">
            <v>0.52902641230217595</v>
          </cell>
          <cell r="P236">
            <v>0.50447418442850733</v>
          </cell>
          <cell r="Q236">
            <v>0.43056103737696205</v>
          </cell>
          <cell r="R236">
            <v>0.44206192156539464</v>
          </cell>
          <cell r="S236">
            <v>0.46233176682904797</v>
          </cell>
          <cell r="T236">
            <v>0.43670006185516219</v>
          </cell>
          <cell r="U236">
            <v>0.40190742006971159</v>
          </cell>
          <cell r="V236">
            <v>0.45087194184819701</v>
          </cell>
          <cell r="W236">
            <v>0.44289554213662935</v>
          </cell>
          <cell r="X236">
            <v>0.36915622240570256</v>
          </cell>
          <cell r="Y236">
            <v>0.43356882232791111</v>
          </cell>
          <cell r="Z236">
            <v>0.40473339278774445</v>
          </cell>
          <cell r="AA236">
            <v>0.45053912416098257</v>
          </cell>
          <cell r="AB236">
            <v>0.46185846345537918</v>
          </cell>
          <cell r="AC236">
            <v>0.49420927886501531</v>
          </cell>
          <cell r="AD236">
            <v>0.50682812327626914</v>
          </cell>
          <cell r="AE236">
            <v>0.48161758549687478</v>
          </cell>
          <cell r="AF236">
            <v>0.44070094614917327</v>
          </cell>
          <cell r="AG236">
            <v>0.45041911720735867</v>
          </cell>
          <cell r="AH236">
            <v>0.43122763940730025</v>
          </cell>
          <cell r="AI236">
            <v>0.43841409807455095</v>
          </cell>
          <cell r="AJ236">
            <v>0.42449737895520701</v>
          </cell>
          <cell r="AK236">
            <v>0.4239693744387894</v>
          </cell>
          <cell r="AL236">
            <v>0.42344154345095447</v>
          </cell>
          <cell r="AM236">
            <v>0.42291388713877265</v>
          </cell>
          <cell r="AN236">
            <v>0.42238640664773902</v>
          </cell>
          <cell r="AO236">
            <v>0.4218591031217645</v>
          </cell>
          <cell r="AP236">
            <v>0.42133197770316561</v>
          </cell>
          <cell r="AQ236">
            <v>0.42080503153265575</v>
          </cell>
          <cell r="AR236">
            <v>0.42027826574933497</v>
          </cell>
          <cell r="AS236">
            <v>0.41975168149068115</v>
          </cell>
          <cell r="AT236">
            <v>0.41922527989254044</v>
          </cell>
          <cell r="AU236">
            <v>0.41869906208911789</v>
          </cell>
          <cell r="AV236">
            <v>0.41817302921296801</v>
          </cell>
          <cell r="AW236">
            <v>0.41764718239498572</v>
          </cell>
          <cell r="AX236">
            <v>0.41712152276439701</v>
          </cell>
          <cell r="AY236">
            <v>0.41659605144874967</v>
          </cell>
          <cell r="AZ236">
            <v>0.4160707695739041</v>
          </cell>
          <cell r="BA236">
            <v>0.41554567826402428</v>
          </cell>
          <cell r="BB236">
            <v>0.41502077864156839</v>
          </cell>
          <cell r="BC236">
            <v>0.41449607182727993</v>
          </cell>
          <cell r="BD236">
            <v>0.41397155894017867</v>
          </cell>
          <cell r="BE236">
            <v>0.41344724109755138</v>
          </cell>
          <cell r="BF236">
            <v>0.41292311941494314</v>
          </cell>
          <cell r="BG236">
            <v>0.41239919500614808</v>
          </cell>
          <cell r="BH236">
            <v>0.41187546898320065</v>
          </cell>
          <cell r="BI236">
            <v>0.41135194245636669</v>
          </cell>
          <cell r="BJ236">
            <v>0.41082861653413455</v>
          </cell>
          <cell r="BK236">
            <v>0.41030549232320612</v>
          </cell>
          <cell r="BL236">
            <v>0.40978257092848813</v>
          </cell>
          <cell r="BM236">
            <v>0.40952162587338797</v>
          </cell>
          <cell r="BN236">
            <v>0.40926073176395944</v>
          </cell>
          <cell r="BO236">
            <v>0.40899988873711457</v>
          </cell>
          <cell r="BP236">
            <v>0.40873909692965266</v>
          </cell>
          <cell r="BQ236">
            <v>0.40847835647825947</v>
          </cell>
          <cell r="BR236">
            <v>0.40821766751950733</v>
          </cell>
          <cell r="BS236">
            <v>0.40795703018985435</v>
          </cell>
          <cell r="BT236">
            <v>0.40769644462564503</v>
          </cell>
          <cell r="BU236">
            <v>0.40743591096310894</v>
          </cell>
          <cell r="BV236">
            <v>0.40717542933836121</v>
          </cell>
          <cell r="BW236">
            <v>0.40691499988740204</v>
          </cell>
          <cell r="BX236">
            <v>0.40665462274611641</v>
          </cell>
          <cell r="BY236">
            <v>0.40639429805027388</v>
          </cell>
          <cell r="BZ236">
            <v>0.40613402593552805</v>
          </cell>
          <cell r="CA236">
            <v>0.40587380653741673</v>
          </cell>
          <cell r="CB236">
            <v>0.40561363999136141</v>
          </cell>
          <cell r="CC236">
            <v>0.40535352643266709</v>
          </cell>
          <cell r="CD236">
            <v>0.40509346599652185</v>
          </cell>
          <cell r="CE236">
            <v>0.40483345881799693</v>
          </cell>
          <cell r="CF236">
            <v>0.4045735050320462</v>
          </cell>
          <cell r="CG236">
            <v>0.40431360477350575</v>
          </cell>
          <cell r="CH236">
            <v>0.40405375817709394</v>
          </cell>
          <cell r="CI236">
            <v>0.40379396537741136</v>
          </cell>
          <cell r="CJ236">
            <v>0.40353422650893978</v>
          </cell>
          <cell r="CK236">
            <v>0.40327454170604266</v>
          </cell>
          <cell r="CL236">
            <v>0.40301491110296445</v>
          </cell>
          <cell r="CM236">
            <v>0.40275533483383064</v>
          </cell>
          <cell r="CN236">
            <v>0.40249581303264709</v>
          </cell>
          <cell r="CO236">
            <v>0.40223634583330026</v>
          </cell>
          <cell r="CP236">
            <v>0.40197693336955675</v>
          </cell>
          <cell r="CQ236">
            <v>0.40171757577506267</v>
          </cell>
          <cell r="CR236">
            <v>0.40145827318334421</v>
          </cell>
          <cell r="CS236">
            <v>0.40119902572780641</v>
          </cell>
          <cell r="CT236">
            <v>0.40093983354173385</v>
          </cell>
          <cell r="CU236">
            <v>0.40068069675828966</v>
          </cell>
          <cell r="CV236">
            <v>0.40042161551051564</v>
          </cell>
          <cell r="CW236">
            <v>0.40016258993133208</v>
          </cell>
          <cell r="CX236">
            <v>0.39990362015353709</v>
          </cell>
          <cell r="CY236">
            <v>0.3996447063098067</v>
          </cell>
          <cell r="CZ236">
            <v>0.39938584853269465</v>
          </cell>
          <cell r="DA236">
            <v>0.39912704695463208</v>
          </cell>
          <cell r="DB236">
            <v>0.39886830170792675</v>
          </cell>
          <cell r="DC236">
            <v>0.39860961292476388</v>
          </cell>
          <cell r="DD236">
            <v>0.39835098073720482</v>
          </cell>
          <cell r="DE236">
            <v>0.39809240527718748</v>
          </cell>
          <cell r="DF236">
            <v>0.39783388667652581</v>
          </cell>
          <cell r="DG236">
            <v>0.39757542506690957</v>
          </cell>
          <cell r="DH236">
            <v>0.39731702057990426</v>
          </cell>
          <cell r="DI236">
            <v>0.39705867334695055</v>
          </cell>
          <cell r="DJ236">
            <v>0.39680038349936447</v>
          </cell>
          <cell r="DL236" t="str">
            <v>.Transportation Freight.Freight.Land.HeavyATTrucksMarket share</v>
          </cell>
        </row>
        <row r="237">
          <cell r="L237" t="str">
            <v>Rail</v>
          </cell>
          <cell r="M237" t="str">
            <v>%</v>
          </cell>
          <cell r="N237">
            <v>0.44403431193971765</v>
          </cell>
          <cell r="O237">
            <v>0.47097358769782405</v>
          </cell>
          <cell r="P237">
            <v>0.49552581557149267</v>
          </cell>
          <cell r="Q237">
            <v>0.56943896262303784</v>
          </cell>
          <cell r="R237">
            <v>0.55793807843460541</v>
          </cell>
          <cell r="S237">
            <v>0.53766823317095214</v>
          </cell>
          <cell r="T237">
            <v>0.5632999381448377</v>
          </cell>
          <cell r="U237">
            <v>0.59809257993028853</v>
          </cell>
          <cell r="V237">
            <v>0.54912805815180299</v>
          </cell>
          <cell r="W237">
            <v>0.55710445786337071</v>
          </cell>
          <cell r="X237">
            <v>0.63084377759429744</v>
          </cell>
          <cell r="Y237">
            <v>0.56643117767208884</v>
          </cell>
          <cell r="Z237">
            <v>0.59526660721225555</v>
          </cell>
          <cell r="AA237">
            <v>0.54946087583901748</v>
          </cell>
          <cell r="AB237">
            <v>0.53814153654462071</v>
          </cell>
          <cell r="AC237">
            <v>0.50579072113498469</v>
          </cell>
          <cell r="AD237">
            <v>0.49317187672373092</v>
          </cell>
          <cell r="AE237">
            <v>0.51838241450312517</v>
          </cell>
          <cell r="AF237">
            <v>0.5592990538508269</v>
          </cell>
          <cell r="AG237">
            <v>0.54958088279264139</v>
          </cell>
          <cell r="AH237">
            <v>0.56877236059269987</v>
          </cell>
          <cell r="AI237">
            <v>0.5615859019254491</v>
          </cell>
          <cell r="AJ237">
            <v>0.57550262104479299</v>
          </cell>
          <cell r="AK237">
            <v>0.57603062556121054</v>
          </cell>
          <cell r="AL237">
            <v>0.57655845654904547</v>
          </cell>
          <cell r="AM237">
            <v>0.57708611286122746</v>
          </cell>
          <cell r="AN237">
            <v>0.57761359335226092</v>
          </cell>
          <cell r="AO237">
            <v>0.57814089687823556</v>
          </cell>
          <cell r="AP237">
            <v>0.57866802229683434</v>
          </cell>
          <cell r="AQ237">
            <v>0.57919496846734431</v>
          </cell>
          <cell r="AR237">
            <v>0.57972173425066509</v>
          </cell>
          <cell r="AS237">
            <v>0.58024831850931879</v>
          </cell>
          <cell r="AT237">
            <v>0.58077472010745945</v>
          </cell>
          <cell r="AU237">
            <v>0.58130093791088211</v>
          </cell>
          <cell r="AV237">
            <v>0.58182697078703205</v>
          </cell>
          <cell r="AW237">
            <v>0.58235281760501434</v>
          </cell>
          <cell r="AX237">
            <v>0.58287847723560304</v>
          </cell>
          <cell r="AY237">
            <v>0.58340394855125044</v>
          </cell>
          <cell r="AZ237">
            <v>0.5839292304260959</v>
          </cell>
          <cell r="BA237">
            <v>0.58445432173597578</v>
          </cell>
          <cell r="BB237">
            <v>0.58497922135843161</v>
          </cell>
          <cell r="BC237">
            <v>0.58550392817272001</v>
          </cell>
          <cell r="BD237">
            <v>0.58602844105982133</v>
          </cell>
          <cell r="BE237">
            <v>0.58655275890244862</v>
          </cell>
          <cell r="BF237">
            <v>0.58707688058505691</v>
          </cell>
          <cell r="BG237">
            <v>0.58760080499385192</v>
          </cell>
          <cell r="BH237">
            <v>0.5881245310167994</v>
          </cell>
          <cell r="BI237">
            <v>0.58864805754363325</v>
          </cell>
          <cell r="BJ237">
            <v>0.58917138346586539</v>
          </cell>
          <cell r="BK237">
            <v>0.58969450767679388</v>
          </cell>
          <cell r="BL237">
            <v>0.59021742907151187</v>
          </cell>
          <cell r="BM237">
            <v>0.59047837412661197</v>
          </cell>
          <cell r="BN237">
            <v>0.59073926823604062</v>
          </cell>
          <cell r="BO237">
            <v>0.59100011126288543</v>
          </cell>
          <cell r="BP237">
            <v>0.5912609030703474</v>
          </cell>
          <cell r="BQ237">
            <v>0.59152164352174053</v>
          </cell>
          <cell r="BR237">
            <v>0.59178233248049272</v>
          </cell>
          <cell r="BS237">
            <v>0.59204296981014559</v>
          </cell>
          <cell r="BT237">
            <v>0.59230355537435497</v>
          </cell>
          <cell r="BU237">
            <v>0.59256408903689117</v>
          </cell>
          <cell r="BV237">
            <v>0.59282457066163885</v>
          </cell>
          <cell r="BW237">
            <v>0.5930850001125979</v>
          </cell>
          <cell r="BX237">
            <v>0.59334537725388348</v>
          </cell>
          <cell r="BY237">
            <v>0.59360570194972617</v>
          </cell>
          <cell r="BZ237">
            <v>0.59386597406447206</v>
          </cell>
          <cell r="CA237">
            <v>0.59412619346258333</v>
          </cell>
          <cell r="CB237">
            <v>0.59438636000863865</v>
          </cell>
          <cell r="CC237">
            <v>0.59464647356733302</v>
          </cell>
          <cell r="CD237">
            <v>0.59490653400347804</v>
          </cell>
          <cell r="CE237">
            <v>0.59516654118200296</v>
          </cell>
          <cell r="CF237">
            <v>0.59542649496795386</v>
          </cell>
          <cell r="CG237">
            <v>0.59568639522649436</v>
          </cell>
          <cell r="CH237">
            <v>0.59594624182290601</v>
          </cell>
          <cell r="CI237">
            <v>0.5962060346225887</v>
          </cell>
          <cell r="CJ237">
            <v>0.59646577349106022</v>
          </cell>
          <cell r="CK237">
            <v>0.5967254582939574</v>
          </cell>
          <cell r="CL237">
            <v>0.5969850888970355</v>
          </cell>
          <cell r="CM237">
            <v>0.59724466516616936</v>
          </cell>
          <cell r="CN237">
            <v>0.59750418696735286</v>
          </cell>
          <cell r="CO237">
            <v>0.59776365416669974</v>
          </cell>
          <cell r="CP237">
            <v>0.59802306663044325</v>
          </cell>
          <cell r="CQ237">
            <v>0.59828242422493727</v>
          </cell>
          <cell r="CR237">
            <v>0.59854172681665585</v>
          </cell>
          <cell r="CS237">
            <v>0.59880097427219359</v>
          </cell>
          <cell r="CT237">
            <v>0.59906016645826621</v>
          </cell>
          <cell r="CU237">
            <v>0.59931930324171034</v>
          </cell>
          <cell r="CV237">
            <v>0.59957838448948431</v>
          </cell>
          <cell r="CW237">
            <v>0.59983741006866798</v>
          </cell>
          <cell r="CX237">
            <v>0.60009637984646302</v>
          </cell>
          <cell r="CY237">
            <v>0.60035529369019336</v>
          </cell>
          <cell r="CZ237">
            <v>0.60061415146730524</v>
          </cell>
          <cell r="DA237">
            <v>0.60087295304536803</v>
          </cell>
          <cell r="DB237">
            <v>0.60113169829207314</v>
          </cell>
          <cell r="DC237">
            <v>0.60139038707523607</v>
          </cell>
          <cell r="DD237">
            <v>0.60164901926279513</v>
          </cell>
          <cell r="DE237">
            <v>0.60190759472281252</v>
          </cell>
          <cell r="DF237">
            <v>0.60216611332347425</v>
          </cell>
          <cell r="DG237">
            <v>0.60242457493309043</v>
          </cell>
          <cell r="DH237">
            <v>0.60268297942009574</v>
          </cell>
          <cell r="DI237">
            <v>0.60294132665304945</v>
          </cell>
          <cell r="DJ237">
            <v>0.60319961650063558</v>
          </cell>
          <cell r="DL237" t="str">
            <v>.Transportation Freight.Freight.Land.HeavyATRailMarket share</v>
          </cell>
        </row>
        <row r="238">
          <cell r="DL238" t="str">
            <v/>
          </cell>
        </row>
        <row r="239">
          <cell r="M239" t="str">
            <v>k*tkm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.Transportation Freight.Freight.Land.HeavyTrucksService requested.Transportation Freight.Freight.Land.Heavy.Trucks</v>
          </cell>
        </row>
        <row r="240">
          <cell r="M240" t="str">
            <v>k*tkm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.Transportation Freight.Freight.Land.HeavyRailService requested.Transportation Freight.Freight.Land.Heavy.Rail</v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M244" t="str">
            <v>%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  <cell r="AI244">
            <v>1</v>
          </cell>
          <cell r="AJ244">
            <v>1</v>
          </cell>
          <cell r="AK244">
            <v>1</v>
          </cell>
          <cell r="AL244">
            <v>1</v>
          </cell>
          <cell r="AM244">
            <v>1</v>
          </cell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1</v>
          </cell>
          <cell r="DL244" t="str">
            <v>.Transportation Freight.Freight.Land.Heavy.TrucksDiesel ExistingMarket share</v>
          </cell>
        </row>
        <row r="245">
          <cell r="M245" t="str">
            <v>%</v>
          </cell>
          <cell r="DL245" t="str">
            <v>.Transportation Freight.Freight.Land.Heavy.TrucksDiesel StandardMarket share</v>
          </cell>
        </row>
        <row r="246">
          <cell r="M246" t="str">
            <v>%</v>
          </cell>
          <cell r="DL246" t="str">
            <v>.Transportation Freight.Freight.Land.Heavy.TrucksDiesel EfficientMarket share</v>
          </cell>
        </row>
        <row r="247">
          <cell r="M247" t="str">
            <v>%</v>
          </cell>
          <cell r="DL247" t="str">
            <v>.Transportation Freight.Freight.Land.Heavy.TrucksNatural GasMarket share</v>
          </cell>
        </row>
        <row r="248">
          <cell r="M248" t="str">
            <v>%</v>
          </cell>
          <cell r="DL248" t="str">
            <v>.Transportation Freight.Freight.Land.Heavy.TrucksBiodieselMarket share</v>
          </cell>
        </row>
        <row r="249">
          <cell r="M249" t="str">
            <v>%</v>
          </cell>
          <cell r="DL249" t="str">
            <v>.Transportation Freight.Freight.Land.Heavy.TrucksHydrogenMarket share</v>
          </cell>
        </row>
        <row r="250">
          <cell r="M250" t="str">
            <v>%</v>
          </cell>
          <cell r="DL250" t="str">
            <v>.Transportation Freight.Freight.Land.Heavy.TrucksElectricMarket share</v>
          </cell>
        </row>
        <row r="251">
          <cell r="M251" t="str">
            <v>%</v>
          </cell>
          <cell r="DL251" t="str">
            <v>.Transportation Freight.Freight.Land.Heavy.TrucksPlug-in HybridMarket share</v>
          </cell>
        </row>
        <row r="252">
          <cell r="M252" t="str">
            <v>%</v>
          </cell>
          <cell r="DL252" t="str">
            <v>.Transportation Freight.Freight.Land.Heavy.TrucksCatenaryMarket share</v>
          </cell>
        </row>
        <row r="253">
          <cell r="DL253" t="str">
            <v/>
          </cell>
        </row>
        <row r="254">
          <cell r="L254" t="str">
            <v>Heavy Trucks</v>
          </cell>
          <cell r="M254" t="str">
            <v>k*tkm</v>
          </cell>
          <cell r="N254">
            <v>671.49558602298555</v>
          </cell>
          <cell r="O254">
            <v>604.42233467058225</v>
          </cell>
          <cell r="P254">
            <v>594.24608746488298</v>
          </cell>
          <cell r="Q254">
            <v>617.20153382025489</v>
          </cell>
          <cell r="R254">
            <v>650.51718524324633</v>
          </cell>
          <cell r="S254">
            <v>649.93385956955444</v>
          </cell>
          <cell r="T254">
            <v>599.06781382166184</v>
          </cell>
          <cell r="U254">
            <v>581.73329058548654</v>
          </cell>
          <cell r="V254">
            <v>569.58184567205285</v>
          </cell>
          <cell r="W254">
            <v>533.64885248167059</v>
          </cell>
          <cell r="X254">
            <v>559.68853350814663</v>
          </cell>
          <cell r="Y254">
            <v>557.57903715258215</v>
          </cell>
          <cell r="Z254">
            <v>559.51598220400638</v>
          </cell>
          <cell r="AA254">
            <v>580.99554901267436</v>
          </cell>
          <cell r="AB254">
            <v>590.25254089414591</v>
          </cell>
          <cell r="AC254">
            <v>597.42117072634949</v>
          </cell>
          <cell r="AD254">
            <v>636.66147130531328</v>
          </cell>
          <cell r="AE254">
            <v>628.98679530173126</v>
          </cell>
          <cell r="AF254">
            <v>543.15255455059241</v>
          </cell>
          <cell r="AG254">
            <v>551.10733888162781</v>
          </cell>
          <cell r="AH254">
            <v>486.0406175609466</v>
          </cell>
          <cell r="AI254">
            <v>500.0609421456154</v>
          </cell>
          <cell r="AJ254">
            <v>518.5522371661533</v>
          </cell>
          <cell r="AK254">
            <v>513.76752520128093</v>
          </cell>
          <cell r="AL254">
            <v>508.62984994926813</v>
          </cell>
          <cell r="AM254">
            <v>508.62984994926813</v>
          </cell>
          <cell r="AN254">
            <v>508.62984994926813</v>
          </cell>
          <cell r="AO254">
            <v>506.66827330658691</v>
          </cell>
          <cell r="AP254">
            <v>505.26023829177007</v>
          </cell>
          <cell r="AQ254">
            <v>504.5889994995747</v>
          </cell>
          <cell r="AR254">
            <v>503.78468994342336</v>
          </cell>
          <cell r="AS254">
            <v>502.82121061662866</v>
          </cell>
          <cell r="AT254">
            <v>502.05531042655213</v>
          </cell>
          <cell r="AU254">
            <v>501.41676850197831</v>
          </cell>
          <cell r="AV254">
            <v>500.78471949331515</v>
          </cell>
          <cell r="AW254">
            <v>500.18687254735016</v>
          </cell>
          <cell r="AX254">
            <v>499.6616634447895</v>
          </cell>
          <cell r="AY254">
            <v>499.18430525496814</v>
          </cell>
          <cell r="AZ254">
            <v>498.73900677894937</v>
          </cell>
          <cell r="BA254">
            <v>498.33086814235946</v>
          </cell>
          <cell r="BB254">
            <v>497.96049451217266</v>
          </cell>
          <cell r="BC254">
            <v>497.62095638211508</v>
          </cell>
          <cell r="BD254">
            <v>497.30887463173684</v>
          </cell>
          <cell r="BE254">
            <v>497.02334068687782</v>
          </cell>
          <cell r="BF254">
            <v>496.76224716921587</v>
          </cell>
          <cell r="BG254">
            <v>496.52294392544411</v>
          </cell>
          <cell r="BH254">
            <v>496.30363234021729</v>
          </cell>
          <cell r="BI254">
            <v>496.10282784874585</v>
          </cell>
          <cell r="BJ254">
            <v>495.91892996270718</v>
          </cell>
          <cell r="BK254">
            <v>495.75043839584583</v>
          </cell>
          <cell r="BL254">
            <v>495.59608157632374</v>
          </cell>
          <cell r="BM254">
            <v>495.45469251519069</v>
          </cell>
          <cell r="BN254">
            <v>495.32516709495053</v>
          </cell>
          <cell r="BO254">
            <v>495.20649985800065</v>
          </cell>
          <cell r="BP254">
            <v>495.09778378867225</v>
          </cell>
          <cell r="BQ254">
            <v>494.99818436897573</v>
          </cell>
          <cell r="BR254">
            <v>494.90693322691146</v>
          </cell>
          <cell r="BS254">
            <v>494.82332883975533</v>
          </cell>
          <cell r="BT254">
            <v>494.74673022134209</v>
          </cell>
          <cell r="BU254">
            <v>494.67654938365109</v>
          </cell>
          <cell r="BV254">
            <v>494.61224746958572</v>
          </cell>
          <cell r="BW254">
            <v>494.55333137747101</v>
          </cell>
          <cell r="BX254">
            <v>494.49934956629193</v>
          </cell>
          <cell r="BY254">
            <v>494.44988828053818</v>
          </cell>
          <cell r="BZ254">
            <v>494.4045685241897</v>
          </cell>
          <cell r="CA254">
            <v>494.36304320036879</v>
          </cell>
          <cell r="CB254">
            <v>494.32499435186065</v>
          </cell>
          <cell r="CC254">
            <v>494.29013068676358</v>
          </cell>
          <cell r="CD254">
            <v>494.25818536269622</v>
          </cell>
          <cell r="CE254">
            <v>494.2289139317383</v>
          </cell>
          <cell r="CF254">
            <v>494.20209244531986</v>
          </cell>
          <cell r="CG254">
            <v>494.1775157310438</v>
          </cell>
          <cell r="CH254">
            <v>494.15499581895756</v>
          </cell>
          <cell r="CI254">
            <v>494.13436049558123</v>
          </cell>
          <cell r="CJ254">
            <v>494.11545197920015</v>
          </cell>
          <cell r="CK254">
            <v>494.09812570877415</v>
          </cell>
          <cell r="CL254">
            <v>494.08224923487444</v>
          </cell>
          <cell r="CM254">
            <v>494.06770120322705</v>
          </cell>
          <cell r="CN254">
            <v>494.05437042388479</v>
          </cell>
          <cell r="CO254">
            <v>494.04215501894504</v>
          </cell>
          <cell r="CP254">
            <v>494.03096164183523</v>
          </cell>
          <cell r="CQ254">
            <v>494.02070476210645</v>
          </cell>
          <cell r="CR254">
            <v>494.01130601034032</v>
          </cell>
          <cell r="CS254">
            <v>494.00269357808878</v>
          </cell>
          <cell r="CT254">
            <v>493.99480166816181</v>
          </cell>
          <cell r="CU254">
            <v>493.9875699910354</v>
          </cell>
          <cell r="CV254">
            <v>493.98094330351432</v>
          </cell>
          <cell r="CW254">
            <v>493.97487098608957</v>
          </cell>
          <cell r="CX254">
            <v>493.9693066557312</v>
          </cell>
          <cell r="CY254">
            <v>493.96420781114261</v>
          </cell>
          <cell r="CZ254">
            <v>493.95953550774999</v>
          </cell>
          <cell r="DA254">
            <v>493.95525405992913</v>
          </cell>
          <cell r="DB254">
            <v>493.95133076818229</v>
          </cell>
          <cell r="DC254">
            <v>493.94773566917183</v>
          </cell>
          <cell r="DD254">
            <v>493.94444130669348</v>
          </cell>
          <cell r="DE254">
            <v>493.94142252183167</v>
          </cell>
          <cell r="DF254">
            <v>493.93865626068913</v>
          </cell>
          <cell r="DG254">
            <v>493.93612139821727</v>
          </cell>
          <cell r="DH254">
            <v>493.93379857679713</v>
          </cell>
          <cell r="DI254">
            <v>493.93167005833556</v>
          </cell>
          <cell r="DJ254">
            <v>493.92971958874296</v>
          </cell>
          <cell r="DL254" t="str">
            <v>.Transportation Freight.Freight.Land.Heavy.TrucksCANOutput</v>
          </cell>
        </row>
        <row r="255">
          <cell r="L255" t="str">
            <v>Heavy Trucks</v>
          </cell>
          <cell r="M255" t="str">
            <v>k*tkm</v>
          </cell>
          <cell r="N255">
            <v>797.71788523149144</v>
          </cell>
          <cell r="O255">
            <v>614.41679122451967</v>
          </cell>
          <cell r="P255">
            <v>594.30646240487545</v>
          </cell>
          <cell r="Q255">
            <v>609.64769869599183</v>
          </cell>
          <cell r="R255">
            <v>669.89744480245201</v>
          </cell>
          <cell r="S255">
            <v>605.22114103270076</v>
          </cell>
          <cell r="T255">
            <v>447.9423205535183</v>
          </cell>
          <cell r="U255">
            <v>497.13731463301127</v>
          </cell>
          <cell r="V255">
            <v>492.16189899924598</v>
          </cell>
          <cell r="W255">
            <v>361.1866283429635</v>
          </cell>
          <cell r="X255">
            <v>347.4388362969255</v>
          </cell>
          <cell r="Y255">
            <v>317.52529728594618</v>
          </cell>
          <cell r="Z255">
            <v>347.7536410525903</v>
          </cell>
          <cell r="AA255">
            <v>387.26690756972829</v>
          </cell>
          <cell r="AB255">
            <v>399.31639353303132</v>
          </cell>
          <cell r="AC255">
            <v>405.92047565705167</v>
          </cell>
          <cell r="AD255">
            <v>469.48137008998998</v>
          </cell>
          <cell r="AE255">
            <v>431.19929512566222</v>
          </cell>
          <cell r="AF255">
            <v>372.01036531658576</v>
          </cell>
          <cell r="AG255">
            <v>379.40009741561215</v>
          </cell>
          <cell r="AH255">
            <v>345.30108332081699</v>
          </cell>
          <cell r="AI255">
            <v>377.28172080134772</v>
          </cell>
          <cell r="AJ255">
            <v>410.29358156887361</v>
          </cell>
          <cell r="AK255">
            <v>410.29358156887361</v>
          </cell>
          <cell r="AL255">
            <v>410.29358156887361</v>
          </cell>
          <cell r="AM255">
            <v>410.29358156887361</v>
          </cell>
          <cell r="AN255">
            <v>410.29358156887361</v>
          </cell>
          <cell r="AO255">
            <v>410.29358156887361</v>
          </cell>
          <cell r="AP255">
            <v>410.29358156887361</v>
          </cell>
          <cell r="AQ255">
            <v>410.29358156887361</v>
          </cell>
          <cell r="AR255">
            <v>410.29358156887361</v>
          </cell>
          <cell r="AS255">
            <v>410.29358156887361</v>
          </cell>
          <cell r="AT255">
            <v>410.29358156887361</v>
          </cell>
          <cell r="AU255">
            <v>410.29358156887361</v>
          </cell>
          <cell r="AV255">
            <v>410.29358156887361</v>
          </cell>
          <cell r="AW255">
            <v>410.29358156887361</v>
          </cell>
          <cell r="AX255">
            <v>410.29358156887361</v>
          </cell>
          <cell r="AY255">
            <v>410.29358156887361</v>
          </cell>
          <cell r="AZ255">
            <v>410.29358156887361</v>
          </cell>
          <cell r="BA255">
            <v>410.29358156887361</v>
          </cell>
          <cell r="BB255">
            <v>410.29358156887361</v>
          </cell>
          <cell r="BC255">
            <v>410.29358156887361</v>
          </cell>
          <cell r="BD255">
            <v>410.29358156887361</v>
          </cell>
          <cell r="BE255">
            <v>410.29358156887361</v>
          </cell>
          <cell r="BF255">
            <v>410.29358156887361</v>
          </cell>
          <cell r="BG255">
            <v>410.29358156887361</v>
          </cell>
          <cell r="BH255">
            <v>410.29358156887361</v>
          </cell>
          <cell r="BI255">
            <v>410.29358156887361</v>
          </cell>
          <cell r="BJ255">
            <v>410.29358156887361</v>
          </cell>
          <cell r="BK255">
            <v>410.29358156887361</v>
          </cell>
          <cell r="BL255">
            <v>410.29358156887361</v>
          </cell>
          <cell r="BM255">
            <v>410.29358156887361</v>
          </cell>
          <cell r="BN255">
            <v>410.29358156887361</v>
          </cell>
          <cell r="BO255">
            <v>410.29358156887361</v>
          </cell>
          <cell r="BP255">
            <v>410.29358156887361</v>
          </cell>
          <cell r="BQ255">
            <v>410.29358156887361</v>
          </cell>
          <cell r="BR255">
            <v>410.29358156887361</v>
          </cell>
          <cell r="BS255">
            <v>410.29358156887361</v>
          </cell>
          <cell r="BT255">
            <v>410.29358156887361</v>
          </cell>
          <cell r="BU255">
            <v>410.29358156887361</v>
          </cell>
          <cell r="BV255">
            <v>410.29358156887361</v>
          </cell>
          <cell r="BW255">
            <v>410.29358156887361</v>
          </cell>
          <cell r="BX255">
            <v>410.29358156887361</v>
          </cell>
          <cell r="BY255">
            <v>410.29358156887361</v>
          </cell>
          <cell r="BZ255">
            <v>410.29358156887361</v>
          </cell>
          <cell r="CA255">
            <v>410.29358156887361</v>
          </cell>
          <cell r="CB255">
            <v>410.29358156887361</v>
          </cell>
          <cell r="CC255">
            <v>410.29358156887361</v>
          </cell>
          <cell r="CD255">
            <v>410.29358156887361</v>
          </cell>
          <cell r="CE255">
            <v>410.29358156887361</v>
          </cell>
          <cell r="CF255">
            <v>410.29358156887361</v>
          </cell>
          <cell r="CG255">
            <v>410.29358156887361</v>
          </cell>
          <cell r="CH255">
            <v>410.29358156887361</v>
          </cell>
          <cell r="CI255">
            <v>410.29358156887361</v>
          </cell>
          <cell r="CJ255">
            <v>410.29358156887361</v>
          </cell>
          <cell r="CK255">
            <v>410.29358156887361</v>
          </cell>
          <cell r="CL255">
            <v>410.29358156887361</v>
          </cell>
          <cell r="CM255">
            <v>410.29358156887361</v>
          </cell>
          <cell r="CN255">
            <v>410.29358156887361</v>
          </cell>
          <cell r="CO255">
            <v>410.29358156887361</v>
          </cell>
          <cell r="CP255">
            <v>410.29358156887361</v>
          </cell>
          <cell r="CQ255">
            <v>410.29358156887361</v>
          </cell>
          <cell r="CR255">
            <v>410.29358156887361</v>
          </cell>
          <cell r="CS255">
            <v>410.29358156887361</v>
          </cell>
          <cell r="CT255">
            <v>410.29358156887361</v>
          </cell>
          <cell r="CU255">
            <v>410.29358156887361</v>
          </cell>
          <cell r="CV255">
            <v>410.29358156887361</v>
          </cell>
          <cell r="CW255">
            <v>410.29358156887361</v>
          </cell>
          <cell r="CX255">
            <v>410.29358156887361</v>
          </cell>
          <cell r="CY255">
            <v>410.29358156887361</v>
          </cell>
          <cell r="CZ255">
            <v>410.29358156887361</v>
          </cell>
          <cell r="DA255">
            <v>410.29358156887361</v>
          </cell>
          <cell r="DB255">
            <v>410.29358156887361</v>
          </cell>
          <cell r="DC255">
            <v>410.29358156887361</v>
          </cell>
          <cell r="DD255">
            <v>410.29358156887361</v>
          </cell>
          <cell r="DE255">
            <v>410.29358156887361</v>
          </cell>
          <cell r="DF255">
            <v>410.29358156887361</v>
          </cell>
          <cell r="DG255">
            <v>410.29358156887361</v>
          </cell>
          <cell r="DH255">
            <v>410.29358156887361</v>
          </cell>
          <cell r="DI255">
            <v>410.29358156887361</v>
          </cell>
          <cell r="DJ255">
            <v>410.29358156887361</v>
          </cell>
          <cell r="DL255" t="str">
            <v>.Transportation Freight.Freight.Land.Heavy.TrucksBCOutput</v>
          </cell>
        </row>
        <row r="256">
          <cell r="L256" t="str">
            <v>Heavy Trucks</v>
          </cell>
          <cell r="M256" t="str">
            <v>k*tkm</v>
          </cell>
          <cell r="N256">
            <v>738.87050739568144</v>
          </cell>
          <cell r="O256">
            <v>695.25900207562722</v>
          </cell>
          <cell r="P256">
            <v>641.30020737343909</v>
          </cell>
          <cell r="Q256">
            <v>625.57198338741796</v>
          </cell>
          <cell r="R256">
            <v>666.87890856105264</v>
          </cell>
          <cell r="S256">
            <v>617.15066132367826</v>
          </cell>
          <cell r="T256">
            <v>592.45241718224725</v>
          </cell>
          <cell r="U256">
            <v>593.28401095961317</v>
          </cell>
          <cell r="V256">
            <v>539.27553638841914</v>
          </cell>
          <cell r="W256">
            <v>553.39705754801605</v>
          </cell>
          <cell r="X256">
            <v>604.01699392905095</v>
          </cell>
          <cell r="Y256">
            <v>553.51590230360614</v>
          </cell>
          <cell r="Z256">
            <v>548.73458544744108</v>
          </cell>
          <cell r="AA256">
            <v>565.54636387182688</v>
          </cell>
          <cell r="AB256">
            <v>618.9259736352609</v>
          </cell>
          <cell r="AC256">
            <v>568.9210424783214</v>
          </cell>
          <cell r="AD256">
            <v>570.49033304881902</v>
          </cell>
          <cell r="AE256">
            <v>539.92131538665546</v>
          </cell>
          <cell r="AF256">
            <v>491.89545219111523</v>
          </cell>
          <cell r="AG256">
            <v>518.17122704665132</v>
          </cell>
          <cell r="AH256">
            <v>437.84267195874929</v>
          </cell>
          <cell r="AI256">
            <v>438.42074669771574</v>
          </cell>
          <cell r="AJ256">
            <v>436.33531480395277</v>
          </cell>
          <cell r="AK256">
            <v>431.97196165591322</v>
          </cell>
          <cell r="AL256">
            <v>427.65224203935406</v>
          </cell>
          <cell r="AM256">
            <v>425.64279544105096</v>
          </cell>
          <cell r="AN256">
            <v>423.13224738963174</v>
          </cell>
          <cell r="AO256">
            <v>420.53996749094426</v>
          </cell>
          <cell r="AP256">
            <v>418.29013324080148</v>
          </cell>
          <cell r="AQ256">
            <v>416.44245098387125</v>
          </cell>
          <cell r="AR256">
            <v>414.62638504943675</v>
          </cell>
          <cell r="AS256">
            <v>412.94584189864867</v>
          </cell>
          <cell r="AT256">
            <v>411.44355287375032</v>
          </cell>
          <cell r="AU256">
            <v>410.08774372763713</v>
          </cell>
          <cell r="AV256">
            <v>408.82848632044374</v>
          </cell>
          <cell r="AW256">
            <v>407.67867202393558</v>
          </cell>
          <cell r="AX256">
            <v>406.63332762940934</v>
          </cell>
          <cell r="AY256">
            <v>405.67805214643442</v>
          </cell>
          <cell r="AZ256">
            <v>404.80182033885035</v>
          </cell>
          <cell r="BA256">
            <v>404.00125886907017</v>
          </cell>
          <cell r="BB256">
            <v>403.26976644824128</v>
          </cell>
          <cell r="BC256">
            <v>402.60040030050391</v>
          </cell>
          <cell r="BD256">
            <v>401.98767742915874</v>
          </cell>
          <cell r="BE256">
            <v>401.42720085079327</v>
          </cell>
          <cell r="BF256">
            <v>400.91436064630665</v>
          </cell>
          <cell r="BG256">
            <v>400.44493294993777</v>
          </cell>
          <cell r="BH256">
            <v>400.01522627089389</v>
          </cell>
          <cell r="BI256">
            <v>399.62189896011529</v>
          </cell>
          <cell r="BJ256">
            <v>399.26181401105418</v>
          </cell>
          <cell r="BK256">
            <v>398.93212298876108</v>
          </cell>
          <cell r="BL256">
            <v>398.63024750394544</v>
          </cell>
          <cell r="BM256">
            <v>398.35382771061995</v>
          </cell>
          <cell r="BN256">
            <v>398.10069672772107</v>
          </cell>
          <cell r="BO256">
            <v>397.86887879150402</v>
          </cell>
          <cell r="BP256">
            <v>397.65657024833598</v>
          </cell>
          <cell r="BQ256">
            <v>397.46212037481683</v>
          </cell>
          <cell r="BR256">
            <v>397.28401857913576</v>
          </cell>
          <cell r="BS256">
            <v>397.1208841030674</v>
          </cell>
          <cell r="BT256">
            <v>396.97145399792242</v>
          </cell>
          <cell r="BU256">
            <v>396.83457245808853</v>
          </cell>
          <cell r="BV256">
            <v>396.70918182413601</v>
          </cell>
          <cell r="BW256">
            <v>396.59431432055806</v>
          </cell>
          <cell r="BX256">
            <v>396.48908417949309</v>
          </cell>
          <cell r="BY256">
            <v>396.39268057534878</v>
          </cell>
          <cell r="BZ256">
            <v>396.30436126415327</v>
          </cell>
          <cell r="CA256">
            <v>396.22344673738701</v>
          </cell>
          <cell r="CB256">
            <v>396.14931484830191</v>
          </cell>
          <cell r="CC256">
            <v>396.08139592968593</v>
          </cell>
          <cell r="CD256">
            <v>396.01916834068021</v>
          </cell>
          <cell r="CE256">
            <v>395.96215438875521</v>
          </cell>
          <cell r="CF256">
            <v>395.90991659999617</v>
          </cell>
          <cell r="CG256">
            <v>395.86205431371513</v>
          </cell>
          <cell r="CH256">
            <v>395.81820056869145</v>
          </cell>
          <cell r="CI256">
            <v>395.77801925415946</v>
          </cell>
          <cell r="CJ256">
            <v>395.74120250396584</v>
          </cell>
          <cell r="CK256">
            <v>395.70746831329274</v>
          </cell>
          <cell r="CL256">
            <v>395.67655835795023</v>
          </cell>
          <cell r="CM256">
            <v>395.64823599872506</v>
          </cell>
          <cell r="CN256">
            <v>395.62228445509709</v>
          </cell>
          <cell r="CO256">
            <v>395.59850513377313</v>
          </cell>
          <cell r="CP256">
            <v>395.57671609866446</v>
          </cell>
          <cell r="CQ256">
            <v>395.55675067023054</v>
          </cell>
          <cell r="CR256">
            <v>395.53845614317498</v>
          </cell>
          <cell r="CS256">
            <v>395.5216926123943</v>
          </cell>
          <cell r="CT256">
            <v>395.50633189795411</v>
          </cell>
          <cell r="CU256">
            <v>395.49225656068234</v>
          </cell>
          <cell r="CV256">
            <v>395.47935900069155</v>
          </cell>
          <cell r="CW256">
            <v>395.46754063179691</v>
          </cell>
          <cell r="CX256">
            <v>395.4567111254018</v>
          </cell>
          <cell r="CY256">
            <v>395.44678771797521</v>
          </cell>
          <cell r="CZ256">
            <v>395.43769457674694</v>
          </cell>
          <cell r="DA256">
            <v>395.42936221870298</v>
          </cell>
          <cell r="DB256">
            <v>395.42172697838458</v>
          </cell>
          <cell r="DC256">
            <v>395.41473052037531</v>
          </cell>
          <cell r="DD256">
            <v>395.40831939271106</v>
          </cell>
          <cell r="DE256">
            <v>395.40244461776621</v>
          </cell>
          <cell r="DF256">
            <v>395.39706131746249</v>
          </cell>
          <cell r="DG256">
            <v>395.39212836991283</v>
          </cell>
          <cell r="DH256">
            <v>395.387608094857</v>
          </cell>
          <cell r="DI256">
            <v>395.38346596546978</v>
          </cell>
          <cell r="DJ256">
            <v>395.37967034432512</v>
          </cell>
          <cell r="DL256" t="str">
            <v>.Transportation Freight.Freight.Land.Heavy.TrucksABOutput</v>
          </cell>
        </row>
        <row r="257">
          <cell r="L257" t="str">
            <v>Heavy Trucks</v>
          </cell>
          <cell r="M257" t="str">
            <v>k*tkm</v>
          </cell>
          <cell r="N257">
            <v>352.65184068764609</v>
          </cell>
          <cell r="O257">
            <v>303.01948209144024</v>
          </cell>
          <cell r="P257">
            <v>392.24554942919451</v>
          </cell>
          <cell r="Q257">
            <v>455.25881593873771</v>
          </cell>
          <cell r="R257">
            <v>465.71819115218045</v>
          </cell>
          <cell r="S257">
            <v>472.97642829258922</v>
          </cell>
          <cell r="T257">
            <v>523.80068348165719</v>
          </cell>
          <cell r="U257">
            <v>467.61490946481928</v>
          </cell>
          <cell r="V257">
            <v>413.1449526294582</v>
          </cell>
          <cell r="W257">
            <v>423.87272728302082</v>
          </cell>
          <cell r="X257">
            <v>427.64125883665122</v>
          </cell>
          <cell r="Y257">
            <v>399.55495687799623</v>
          </cell>
          <cell r="Z257">
            <v>410.68761025076157</v>
          </cell>
          <cell r="AA257">
            <v>471.99358436385478</v>
          </cell>
          <cell r="AB257">
            <v>472.65583850549706</v>
          </cell>
          <cell r="AC257">
            <v>493.23256619818181</v>
          </cell>
          <cell r="AD257">
            <v>504.72294617602506</v>
          </cell>
          <cell r="AE257">
            <v>511.49455882850805</v>
          </cell>
          <cell r="AF257">
            <v>436.87717294369486</v>
          </cell>
          <cell r="AG257">
            <v>423.12865323114966</v>
          </cell>
          <cell r="AH257">
            <v>396.62840198108819</v>
          </cell>
          <cell r="AI257">
            <v>408.83893490713285</v>
          </cell>
          <cell r="AJ257">
            <v>416.20840249176769</v>
          </cell>
          <cell r="AK257">
            <v>412.19350254193807</v>
          </cell>
          <cell r="AL257">
            <v>410.04062125980306</v>
          </cell>
          <cell r="AM257">
            <v>410.04062125980306</v>
          </cell>
          <cell r="AN257">
            <v>410.04062125980306</v>
          </cell>
          <cell r="AO257">
            <v>408.81807666978256</v>
          </cell>
          <cell r="AP257">
            <v>408.14631570265396</v>
          </cell>
          <cell r="AQ257">
            <v>407.768506045138</v>
          </cell>
          <cell r="AR257">
            <v>407.31559606839943</v>
          </cell>
          <cell r="AS257">
            <v>406.77276807151492</v>
          </cell>
          <cell r="AT257">
            <v>406.36493591028119</v>
          </cell>
          <cell r="AU257">
            <v>406.00959403288908</v>
          </cell>
          <cell r="AV257">
            <v>405.65872312909977</v>
          </cell>
          <cell r="AW257">
            <v>405.32815819683685</v>
          </cell>
          <cell r="AX257">
            <v>405.03985245112511</v>
          </cell>
          <cell r="AY257">
            <v>404.77535471407464</v>
          </cell>
          <cell r="AZ257">
            <v>404.52895745541286</v>
          </cell>
          <cell r="BA257">
            <v>404.30338217117418</v>
          </cell>
          <cell r="BB257">
            <v>404.09873808424459</v>
          </cell>
          <cell r="BC257">
            <v>403.91077777632239</v>
          </cell>
          <cell r="BD257">
            <v>403.7380841175239</v>
          </cell>
          <cell r="BE257">
            <v>403.5800950901592</v>
          </cell>
          <cell r="BF257">
            <v>403.43559302085549</v>
          </cell>
          <cell r="BG257">
            <v>403.3030946556421</v>
          </cell>
          <cell r="BH257">
            <v>403.18166778654609</v>
          </cell>
          <cell r="BI257">
            <v>403.07047657398533</v>
          </cell>
          <cell r="BJ257">
            <v>402.96863011892145</v>
          </cell>
          <cell r="BK257">
            <v>402.87530241779507</v>
          </cell>
          <cell r="BL257">
            <v>402.78979843784293</v>
          </cell>
          <cell r="BM257">
            <v>402.71147028488468</v>
          </cell>
          <cell r="BN257">
            <v>402.63970740729263</v>
          </cell>
          <cell r="BO257">
            <v>402.57395508991942</v>
          </cell>
          <cell r="BP257">
            <v>402.51371267837249</v>
          </cell>
          <cell r="BQ257">
            <v>402.45851823925318</v>
          </cell>
          <cell r="BR257">
            <v>402.40794689949911</v>
          </cell>
          <cell r="BS257">
            <v>402.36161080863542</v>
          </cell>
          <cell r="BT257">
            <v>402.31915539480934</v>
          </cell>
          <cell r="BU257">
            <v>402.28025522439543</v>
          </cell>
          <cell r="BV257">
            <v>402.24461209761739</v>
          </cell>
          <cell r="BW257">
            <v>402.21195309368801</v>
          </cell>
          <cell r="BX257">
            <v>402.18202823115303</v>
          </cell>
          <cell r="BY257">
            <v>402.15460840757106</v>
          </cell>
          <cell r="BZ257">
            <v>402.1294837538893</v>
          </cell>
          <cell r="CA257">
            <v>402.10646203961721</v>
          </cell>
          <cell r="CB257">
            <v>402.08536714918398</v>
          </cell>
          <cell r="CC257">
            <v>402.06603772077062</v>
          </cell>
          <cell r="CD257">
            <v>402.04832592436912</v>
          </cell>
          <cell r="CE257">
            <v>402.03209632408505</v>
          </cell>
          <cell r="CF257">
            <v>402.0172248314467</v>
          </cell>
          <cell r="CG257">
            <v>402.00359775374983</v>
          </cell>
          <cell r="CH257">
            <v>401.99111092400852</v>
          </cell>
          <cell r="CI257">
            <v>401.97966890103703</v>
          </cell>
          <cell r="CJ257">
            <v>401.96918423687839</v>
          </cell>
          <cell r="CK257">
            <v>401.95957680688213</v>
          </cell>
          <cell r="CL257">
            <v>401.95077319598113</v>
          </cell>
          <cell r="CM257">
            <v>401.94270613611053</v>
          </cell>
          <cell r="CN257">
            <v>401.93531399099044</v>
          </cell>
          <cell r="CO257">
            <v>401.92854028429264</v>
          </cell>
          <cell r="CP257">
            <v>401.92233326735158</v>
          </cell>
          <cell r="CQ257">
            <v>401.91664552310147</v>
          </cell>
          <cell r="CR257">
            <v>401.91143360326504</v>
          </cell>
          <cell r="CS257">
            <v>401.90665769598075</v>
          </cell>
          <cell r="CT257">
            <v>401.90228132128544</v>
          </cell>
          <cell r="CU257">
            <v>401.89827105212106</v>
          </cell>
          <cell r="CV257">
            <v>401.89459625872956</v>
          </cell>
          <cell r="CW257">
            <v>401.8912288744678</v>
          </cell>
          <cell r="CX257">
            <v>401.88814318124173</v>
          </cell>
          <cell r="CY257">
            <v>401.8853156129158</v>
          </cell>
          <cell r="CZ257">
            <v>401.88272457519037</v>
          </cell>
          <cell r="DA257">
            <v>401.88035028056458</v>
          </cell>
          <cell r="DB257">
            <v>401.87817459712028</v>
          </cell>
          <cell r="DC257">
            <v>401.87618090996796</v>
          </cell>
          <cell r="DD257">
            <v>401.87435399429398</v>
          </cell>
          <cell r="DE257">
            <v>401.87267989903631</v>
          </cell>
          <cell r="DF257">
            <v>401.8711458402986</v>
          </cell>
          <cell r="DG257">
            <v>401.86974010368607</v>
          </cell>
          <cell r="DH257">
            <v>401.86845195481686</v>
          </cell>
          <cell r="DI257">
            <v>401.86727155732297</v>
          </cell>
          <cell r="DJ257">
            <v>401.86618989771449</v>
          </cell>
          <cell r="DL257" t="str">
            <v>.Transportation Freight.Freight.Land.Heavy.TrucksSKOutput</v>
          </cell>
        </row>
        <row r="258">
          <cell r="L258" t="str">
            <v>Heavy Trucks</v>
          </cell>
          <cell r="M258" t="str">
            <v>k*tkm</v>
          </cell>
          <cell r="N258">
            <v>417.67166627917265</v>
          </cell>
          <cell r="O258">
            <v>399.11620760335705</v>
          </cell>
          <cell r="P258">
            <v>397.01258268303815</v>
          </cell>
          <cell r="Q258">
            <v>438.71730119346404</v>
          </cell>
          <cell r="R258">
            <v>499.18009706338319</v>
          </cell>
          <cell r="S258">
            <v>528.56732715605483</v>
          </cell>
          <cell r="T258">
            <v>491.12591197622442</v>
          </cell>
          <cell r="U258">
            <v>440.96470993668447</v>
          </cell>
          <cell r="V258">
            <v>450.45946761828344</v>
          </cell>
          <cell r="W258">
            <v>417.11351796926988</v>
          </cell>
          <cell r="X258">
            <v>396.37867619135784</v>
          </cell>
          <cell r="Y258">
            <v>416.83900964300085</v>
          </cell>
          <cell r="Z258">
            <v>466.6096066924552</v>
          </cell>
          <cell r="AA258">
            <v>398.4842503246864</v>
          </cell>
          <cell r="AB258">
            <v>430.7716081027387</v>
          </cell>
          <cell r="AC258">
            <v>396.644294518489</v>
          </cell>
          <cell r="AD258">
            <v>500.84152762898395</v>
          </cell>
          <cell r="AE258">
            <v>445.48881491722693</v>
          </cell>
          <cell r="AF258">
            <v>375.70809916833292</v>
          </cell>
          <cell r="AG258">
            <v>380.20637777667093</v>
          </cell>
          <cell r="AH258">
            <v>355.43942802342792</v>
          </cell>
          <cell r="AI258">
            <v>327.06184377243085</v>
          </cell>
          <cell r="AJ258">
            <v>330.45392436633119</v>
          </cell>
          <cell r="AK258">
            <v>327.14938512266787</v>
          </cell>
          <cell r="AL258">
            <v>323.87789127144117</v>
          </cell>
          <cell r="AM258">
            <v>320.63911235872678</v>
          </cell>
          <cell r="AN258">
            <v>319.36978133826568</v>
          </cell>
          <cell r="AO258">
            <v>317.19797227870248</v>
          </cell>
          <cell r="AP258">
            <v>315.24431338359511</v>
          </cell>
          <cell r="AQ258">
            <v>313.54541383673399</v>
          </cell>
          <cell r="AR258">
            <v>312.14561895432468</v>
          </cell>
          <cell r="AS258">
            <v>310.7205152957489</v>
          </cell>
          <cell r="AT258">
            <v>309.44098417326921</v>
          </cell>
          <cell r="AU258">
            <v>308.29320180332604</v>
          </cell>
          <cell r="AV258">
            <v>307.25336451792208</v>
          </cell>
          <cell r="AW258">
            <v>306.28415350934927</v>
          </cell>
          <cell r="AX258">
            <v>305.4045111826814</v>
          </cell>
          <cell r="AY258">
            <v>304.6035570989352</v>
          </cell>
          <cell r="AZ258">
            <v>303.87094406916833</v>
          </cell>
          <cell r="BA258">
            <v>303.19894143579108</v>
          </cell>
          <cell r="BB258">
            <v>302.58563837937106</v>
          </cell>
          <cell r="BC258">
            <v>302.02499370698467</v>
          </cell>
          <cell r="BD258">
            <v>301.51190636477111</v>
          </cell>
          <cell r="BE258">
            <v>301.04230105622673</v>
          </cell>
          <cell r="BF258">
            <v>300.61281729343796</v>
          </cell>
          <cell r="BG258">
            <v>300.21979927379874</v>
          </cell>
          <cell r="BH258">
            <v>299.86005720761426</v>
          </cell>
          <cell r="BI258">
            <v>299.53077493595947</v>
          </cell>
          <cell r="BJ258">
            <v>299.22938165439251</v>
          </cell>
          <cell r="BK258">
            <v>298.95345946314939</v>
          </cell>
          <cell r="BL258">
            <v>298.70083320035491</v>
          </cell>
          <cell r="BM258">
            <v>298.46952672523571</v>
          </cell>
          <cell r="BN258">
            <v>298.25772871490256</v>
          </cell>
          <cell r="BO258">
            <v>298.06377707167064</v>
          </cell>
          <cell r="BP258">
            <v>297.88615856812385</v>
          </cell>
          <cell r="BQ258">
            <v>297.72349046840901</v>
          </cell>
          <cell r="BR258">
            <v>297.57450713598058</v>
          </cell>
          <cell r="BS258">
            <v>297.43805074243295</v>
          </cell>
          <cell r="BT258">
            <v>297.31306319564925</v>
          </cell>
          <cell r="BU258">
            <v>297.19857649667119</v>
          </cell>
          <cell r="BV258">
            <v>297.09370481118845</v>
          </cell>
          <cell r="BW258">
            <v>296.99763760847344</v>
          </cell>
          <cell r="BX258">
            <v>296.90963326636597</v>
          </cell>
          <cell r="BY258">
            <v>296.8290129949321</v>
          </cell>
          <cell r="BZ258">
            <v>296.75515545870957</v>
          </cell>
          <cell r="CA258">
            <v>296.68749189704192</v>
          </cell>
          <cell r="CB258">
            <v>296.62550163068556</v>
          </cell>
          <cell r="CC258">
            <v>296.56870794030675</v>
          </cell>
          <cell r="CD258">
            <v>296.51667432882192</v>
          </cell>
          <cell r="CE258">
            <v>296.4690011058247</v>
          </cell>
          <cell r="CF258">
            <v>296.42532225986309</v>
          </cell>
          <cell r="CG258">
            <v>296.38530259967638</v>
          </cell>
          <cell r="CH258">
            <v>296.34863514447716</v>
          </cell>
          <cell r="CI258">
            <v>296.31503873688888</v>
          </cell>
          <cell r="CJ258">
            <v>296.2842558591247</v>
          </cell>
          <cell r="CK258">
            <v>296.25605063588193</v>
          </cell>
          <cell r="CL258">
            <v>296.23020700783633</v>
          </cell>
          <cell r="CM258">
            <v>296.20652706032581</v>
          </cell>
          <cell r="CN258">
            <v>296.1848294939648</v>
          </cell>
          <cell r="CO258">
            <v>296.16494822512271</v>
          </cell>
          <cell r="CP258">
            <v>296.14673110506118</v>
          </cell>
          <cell r="CQ258">
            <v>296.1300387474796</v>
          </cell>
          <cell r="CR258">
            <v>296.11474345522879</v>
          </cell>
          <cell r="CS258">
            <v>296.10072823773726</v>
          </cell>
          <cell r="CT258">
            <v>296.08788591140132</v>
          </cell>
          <cell r="CU258">
            <v>296.07611827586845</v>
          </cell>
          <cell r="CV258">
            <v>296.06533535976848</v>
          </cell>
          <cell r="CW258">
            <v>296.05545472999637</v>
          </cell>
          <cell r="CX258">
            <v>296.04640085915497</v>
          </cell>
          <cell r="CY258">
            <v>296.03810454623124</v>
          </cell>
          <cell r="CZ258">
            <v>296.03050238600173</v>
          </cell>
          <cell r="DA258">
            <v>296.02353628304826</v>
          </cell>
          <cell r="DB258">
            <v>296.01715300661499</v>
          </cell>
          <cell r="DC258">
            <v>296.01130378286052</v>
          </cell>
          <cell r="DD258">
            <v>296.00594392135088</v>
          </cell>
          <cell r="DE258">
            <v>296.00103247290826</v>
          </cell>
          <cell r="DF258">
            <v>295.99653191617409</v>
          </cell>
          <cell r="DG258">
            <v>295.99240787046938</v>
          </cell>
          <cell r="DH258">
            <v>295.98862883274029</v>
          </cell>
          <cell r="DI258">
            <v>295.98516593656313</v>
          </cell>
          <cell r="DJ258">
            <v>295.98199273135481</v>
          </cell>
          <cell r="DL258" t="str">
            <v>.Transportation Freight.Freight.Land.Heavy.TrucksMBOutput</v>
          </cell>
        </row>
        <row r="259">
          <cell r="L259" t="str">
            <v>Heavy Trucks</v>
          </cell>
          <cell r="M259" t="str">
            <v>k*tkm</v>
          </cell>
          <cell r="N259">
            <v>719.36650395790844</v>
          </cell>
          <cell r="O259">
            <v>654.95568216518268</v>
          </cell>
          <cell r="P259">
            <v>642.9260722415454</v>
          </cell>
          <cell r="Q259">
            <v>670.06730805498489</v>
          </cell>
          <cell r="R259">
            <v>708.96052017175202</v>
          </cell>
          <cell r="S259">
            <v>744.67627364926159</v>
          </cell>
          <cell r="T259">
            <v>652.82637720030152</v>
          </cell>
          <cell r="U259">
            <v>628.43369172507983</v>
          </cell>
          <cell r="V259">
            <v>623.42729070689302</v>
          </cell>
          <cell r="W259">
            <v>601.10546860076249</v>
          </cell>
          <cell r="X259">
            <v>665.78299969833665</v>
          </cell>
          <cell r="Y259">
            <v>685.29535362713852</v>
          </cell>
          <cell r="Z259">
            <v>704.8167487058023</v>
          </cell>
          <cell r="AA259">
            <v>719.1599021594177</v>
          </cell>
          <cell r="AB259">
            <v>728.76323785328714</v>
          </cell>
          <cell r="AC259">
            <v>740.36475406732791</v>
          </cell>
          <cell r="AD259">
            <v>752.10143731114249</v>
          </cell>
          <cell r="AE259">
            <v>761.33285213266265</v>
          </cell>
          <cell r="AF259">
            <v>683.72824015729054</v>
          </cell>
          <cell r="AG259">
            <v>690.07734618047755</v>
          </cell>
          <cell r="AH259">
            <v>605.32237627008078</v>
          </cell>
          <cell r="AI259">
            <v>627.1328437648873</v>
          </cell>
          <cell r="AJ259">
            <v>651.22118678902075</v>
          </cell>
          <cell r="AK259">
            <v>644.90764028942067</v>
          </cell>
          <cell r="AL259">
            <v>638.45856388652646</v>
          </cell>
          <cell r="AM259">
            <v>638.45856388652646</v>
          </cell>
          <cell r="AN259">
            <v>638.45856388652646</v>
          </cell>
          <cell r="AO259">
            <v>635.9362121676761</v>
          </cell>
          <cell r="AP259">
            <v>634.15695883223475</v>
          </cell>
          <cell r="AQ259">
            <v>633.30012192888773</v>
          </cell>
          <cell r="AR259">
            <v>632.27344568360354</v>
          </cell>
          <cell r="AS259">
            <v>631.04363095846782</v>
          </cell>
          <cell r="AT259">
            <v>630.06964095012893</v>
          </cell>
          <cell r="AU259">
            <v>629.25534409091676</v>
          </cell>
          <cell r="AV259">
            <v>628.44949381350841</v>
          </cell>
          <cell r="AW259">
            <v>627.68748317136283</v>
          </cell>
          <cell r="AX259">
            <v>627.01839858277572</v>
          </cell>
          <cell r="AY259">
            <v>626.40992555669936</v>
          </cell>
          <cell r="AZ259">
            <v>625.84238771314836</v>
          </cell>
          <cell r="BA259">
            <v>625.32226579281723</v>
          </cell>
          <cell r="BB259">
            <v>624.85029289141869</v>
          </cell>
          <cell r="BC259">
            <v>624.41757220968225</v>
          </cell>
          <cell r="BD259">
            <v>624.01986260933506</v>
          </cell>
          <cell r="BE259">
            <v>623.65599497216385</v>
          </cell>
          <cell r="BF259">
            <v>623.32327399238045</v>
          </cell>
          <cell r="BG259">
            <v>623.01831831503955</v>
          </cell>
          <cell r="BH259">
            <v>622.73884403082661</v>
          </cell>
          <cell r="BI259">
            <v>622.48295605656699</v>
          </cell>
          <cell r="BJ259">
            <v>622.24861317161026</v>
          </cell>
          <cell r="BK259">
            <v>622.03390344624074</v>
          </cell>
          <cell r="BL259">
            <v>621.83720720495114</v>
          </cell>
          <cell r="BM259">
            <v>621.65703655324671</v>
          </cell>
          <cell r="BN259">
            <v>621.49198420018911</v>
          </cell>
          <cell r="BO259">
            <v>621.34076884532521</v>
          </cell>
          <cell r="BP259">
            <v>621.20223463618004</v>
          </cell>
          <cell r="BQ259">
            <v>621.0753179498696</v>
          </cell>
          <cell r="BR259">
            <v>620.95903956702341</v>
          </cell>
          <cell r="BS259">
            <v>620.85250549450859</v>
          </cell>
          <cell r="BT259">
            <v>620.75489887657693</v>
          </cell>
          <cell r="BU259">
            <v>620.66547038795341</v>
          </cell>
          <cell r="BV259">
            <v>620.58353333628861</v>
          </cell>
          <cell r="BW259">
            <v>620.50845934366362</v>
          </cell>
          <cell r="BX259">
            <v>620.43967299530607</v>
          </cell>
          <cell r="BY259">
            <v>620.37664703065673</v>
          </cell>
          <cell r="BZ259">
            <v>620.31889848948776</v>
          </cell>
          <cell r="CA259">
            <v>620.26598506342623</v>
          </cell>
          <cell r="CB259">
            <v>620.21750157867984</v>
          </cell>
          <cell r="CC259">
            <v>620.17307684307139</v>
          </cell>
          <cell r="CD259">
            <v>620.1323708221903</v>
          </cell>
          <cell r="CE259">
            <v>620.09507201985457</v>
          </cell>
          <cell r="CF259">
            <v>620.06089506292494</v>
          </cell>
          <cell r="CG259">
            <v>620.02957850531936</v>
          </cell>
          <cell r="CH259">
            <v>620.00088282240699</v>
          </cell>
          <cell r="CI259">
            <v>619.97458856820151</v>
          </cell>
          <cell r="CJ259">
            <v>619.9504946871848</v>
          </cell>
          <cell r="CK259">
            <v>619.92841697093183</v>
          </cell>
          <cell r="CL259">
            <v>619.90818664475364</v>
          </cell>
          <cell r="CM259">
            <v>619.88964907236721</v>
          </cell>
          <cell r="CN259">
            <v>619.87266256970565</v>
          </cell>
          <cell r="CO259">
            <v>619.85709731882753</v>
          </cell>
          <cell r="CP259">
            <v>619.84283437303304</v>
          </cell>
          <cell r="CQ259">
            <v>619.82976474546422</v>
          </cell>
          <cell r="CR259">
            <v>619.81778857431527</v>
          </cell>
          <cell r="CS259">
            <v>619.80681435817496</v>
          </cell>
          <cell r="CT259">
            <v>619.79675825553102</v>
          </cell>
          <cell r="CU259">
            <v>619.78754344304787</v>
          </cell>
          <cell r="CV259">
            <v>619.77909952769244</v>
          </cell>
          <cell r="CW259">
            <v>619.77136200816926</v>
          </cell>
          <cell r="CX259">
            <v>619.76427178151266</v>
          </cell>
          <cell r="CY259">
            <v>619.75777469104412</v>
          </cell>
          <cell r="CZ259">
            <v>619.75182111222273</v>
          </cell>
          <cell r="DA259">
            <v>619.74636557320343</v>
          </cell>
          <cell r="DB259">
            <v>619.74136640718939</v>
          </cell>
          <cell r="DC259">
            <v>619.73678543391065</v>
          </cell>
          <cell r="DD259">
            <v>619.73258766778554</v>
          </cell>
          <cell r="DE259">
            <v>619.72874105052585</v>
          </cell>
          <cell r="DF259">
            <v>619.72521620613611</v>
          </cell>
          <cell r="DG259">
            <v>619.72198621642985</v>
          </cell>
          <cell r="DH259">
            <v>619.71902641534234</v>
          </cell>
          <cell r="DI259">
            <v>619.71631420046424</v>
          </cell>
          <cell r="DJ259">
            <v>619.71382886035417</v>
          </cell>
          <cell r="DL259" t="str">
            <v>.Transportation Freight.Freight.Land.Heavy.TrucksONOutput</v>
          </cell>
        </row>
        <row r="260">
          <cell r="L260" t="str">
            <v>Heavy Trucks</v>
          </cell>
          <cell r="M260" t="str">
            <v>k*tkm</v>
          </cell>
          <cell r="N260">
            <v>631.94861993504821</v>
          </cell>
          <cell r="O260">
            <v>568.03257125774974</v>
          </cell>
          <cell r="P260">
            <v>568.90143610278358</v>
          </cell>
          <cell r="Q260">
            <v>611.02677012855304</v>
          </cell>
          <cell r="R260">
            <v>626.94211948535497</v>
          </cell>
          <cell r="S260">
            <v>636.68700199876844</v>
          </cell>
          <cell r="T260">
            <v>653.4015103572973</v>
          </cell>
          <cell r="U260">
            <v>632.0328063731763</v>
          </cell>
          <cell r="V260">
            <v>680.26553292305493</v>
          </cell>
          <cell r="W260">
            <v>591.47444094694549</v>
          </cell>
          <cell r="X260">
            <v>613.38274914998669</v>
          </cell>
          <cell r="Y260">
            <v>616.38507819804431</v>
          </cell>
          <cell r="Z260">
            <v>611.38284811541348</v>
          </cell>
          <cell r="AA260">
            <v>678.29285778339533</v>
          </cell>
          <cell r="AB260">
            <v>599.55793299628226</v>
          </cell>
          <cell r="AC260">
            <v>672.53100289779115</v>
          </cell>
          <cell r="AD260">
            <v>773.57611494488106</v>
          </cell>
          <cell r="AE260">
            <v>885.55386212354551</v>
          </cell>
          <cell r="AF260">
            <v>668.34576999919739</v>
          </cell>
          <cell r="AG260">
            <v>674.15160942524119</v>
          </cell>
          <cell r="AH260">
            <v>586.2043637675896</v>
          </cell>
          <cell r="AI260">
            <v>629.90087381862236</v>
          </cell>
          <cell r="AJ260">
            <v>679.03134103036314</v>
          </cell>
          <cell r="AK260">
            <v>679.03134103036314</v>
          </cell>
          <cell r="AL260">
            <v>679.03134103036314</v>
          </cell>
          <cell r="AM260">
            <v>679.03134103036314</v>
          </cell>
          <cell r="AN260">
            <v>679.03134103036314</v>
          </cell>
          <cell r="AO260">
            <v>679.03134103036314</v>
          </cell>
          <cell r="AP260">
            <v>679.03134103036314</v>
          </cell>
          <cell r="AQ260">
            <v>679.03134103036314</v>
          </cell>
          <cell r="AR260">
            <v>679.03134103036314</v>
          </cell>
          <cell r="AS260">
            <v>679.03134103036314</v>
          </cell>
          <cell r="AT260">
            <v>679.03134103036314</v>
          </cell>
          <cell r="AU260">
            <v>679.03134103036314</v>
          </cell>
          <cell r="AV260">
            <v>679.03134103036314</v>
          </cell>
          <cell r="AW260">
            <v>679.03134103036314</v>
          </cell>
          <cell r="AX260">
            <v>679.03134103036314</v>
          </cell>
          <cell r="AY260">
            <v>679.03134103036314</v>
          </cell>
          <cell r="AZ260">
            <v>679.03134103036314</v>
          </cell>
          <cell r="BA260">
            <v>679.03134103036314</v>
          </cell>
          <cell r="BB260">
            <v>679.03134103036314</v>
          </cell>
          <cell r="BC260">
            <v>679.03134103036314</v>
          </cell>
          <cell r="BD260">
            <v>679.03134103036314</v>
          </cell>
          <cell r="BE260">
            <v>679.03134103036314</v>
          </cell>
          <cell r="BF260">
            <v>679.03134103036314</v>
          </cell>
          <cell r="BG260">
            <v>679.03134103036314</v>
          </cell>
          <cell r="BH260">
            <v>679.03134103036314</v>
          </cell>
          <cell r="BI260">
            <v>679.03134103036314</v>
          </cell>
          <cell r="BJ260">
            <v>679.03134103036314</v>
          </cell>
          <cell r="BK260">
            <v>679.03134103036314</v>
          </cell>
          <cell r="BL260">
            <v>679.03134103036314</v>
          </cell>
          <cell r="BM260">
            <v>679.03134103036314</v>
          </cell>
          <cell r="BN260">
            <v>679.03134103036314</v>
          </cell>
          <cell r="BO260">
            <v>679.03134103036314</v>
          </cell>
          <cell r="BP260">
            <v>679.03134103036314</v>
          </cell>
          <cell r="BQ260">
            <v>679.03134103036314</v>
          </cell>
          <cell r="BR260">
            <v>679.03134103036314</v>
          </cell>
          <cell r="BS260">
            <v>679.03134103036314</v>
          </cell>
          <cell r="BT260">
            <v>679.03134103036314</v>
          </cell>
          <cell r="BU260">
            <v>679.03134103036314</v>
          </cell>
          <cell r="BV260">
            <v>679.03134103036314</v>
          </cell>
          <cell r="BW260">
            <v>679.03134103036314</v>
          </cell>
          <cell r="BX260">
            <v>679.03134103036314</v>
          </cell>
          <cell r="BY260">
            <v>679.03134103036314</v>
          </cell>
          <cell r="BZ260">
            <v>679.03134103036314</v>
          </cell>
          <cell r="CA260">
            <v>679.03134103036314</v>
          </cell>
          <cell r="CB260">
            <v>679.03134103036314</v>
          </cell>
          <cell r="CC260">
            <v>679.03134103036314</v>
          </cell>
          <cell r="CD260">
            <v>679.03134103036314</v>
          </cell>
          <cell r="CE260">
            <v>679.03134103036314</v>
          </cell>
          <cell r="CF260">
            <v>679.03134103036314</v>
          </cell>
          <cell r="CG260">
            <v>679.03134103036314</v>
          </cell>
          <cell r="CH260">
            <v>679.03134103036314</v>
          </cell>
          <cell r="CI260">
            <v>679.03134103036314</v>
          </cell>
          <cell r="CJ260">
            <v>679.03134103036314</v>
          </cell>
          <cell r="CK260">
            <v>679.03134103036314</v>
          </cell>
          <cell r="CL260">
            <v>679.03134103036314</v>
          </cell>
          <cell r="CM260">
            <v>679.03134103036314</v>
          </cell>
          <cell r="CN260">
            <v>679.03134103036314</v>
          </cell>
          <cell r="CO260">
            <v>679.03134103036314</v>
          </cell>
          <cell r="CP260">
            <v>679.03134103036314</v>
          </cell>
          <cell r="CQ260">
            <v>679.03134103036314</v>
          </cell>
          <cell r="CR260">
            <v>679.03134103036314</v>
          </cell>
          <cell r="CS260">
            <v>679.03134103036314</v>
          </cell>
          <cell r="CT260">
            <v>679.03134103036314</v>
          </cell>
          <cell r="CU260">
            <v>679.03134103036314</v>
          </cell>
          <cell r="CV260">
            <v>679.03134103036314</v>
          </cell>
          <cell r="CW260">
            <v>679.03134103036314</v>
          </cell>
          <cell r="CX260">
            <v>679.03134103036314</v>
          </cell>
          <cell r="CY260">
            <v>679.03134103036314</v>
          </cell>
          <cell r="CZ260">
            <v>679.03134103036314</v>
          </cell>
          <cell r="DA260">
            <v>679.03134103036314</v>
          </cell>
          <cell r="DB260">
            <v>679.03134103036314</v>
          </cell>
          <cell r="DC260">
            <v>679.03134103036314</v>
          </cell>
          <cell r="DD260">
            <v>679.03134103036314</v>
          </cell>
          <cell r="DE260">
            <v>679.03134103036314</v>
          </cell>
          <cell r="DF260">
            <v>679.03134103036314</v>
          </cell>
          <cell r="DG260">
            <v>679.03134103036314</v>
          </cell>
          <cell r="DH260">
            <v>679.03134103036314</v>
          </cell>
          <cell r="DI260">
            <v>679.03134103036314</v>
          </cell>
          <cell r="DJ260">
            <v>679.03134103036314</v>
          </cell>
          <cell r="DL260" t="str">
            <v>.Transportation Freight.Freight.Land.Heavy.TrucksQCOutput</v>
          </cell>
        </row>
        <row r="261">
          <cell r="L261" t="str">
            <v>Heavy Trucks</v>
          </cell>
          <cell r="M261" t="str">
            <v>k*tkm</v>
          </cell>
          <cell r="N261">
            <v>665.28407920207837</v>
          </cell>
          <cell r="O261">
            <v>575.71798942919872</v>
          </cell>
          <cell r="P261">
            <v>545.82309923595471</v>
          </cell>
          <cell r="Q261">
            <v>470.31584692579577</v>
          </cell>
          <cell r="R261">
            <v>565.65375324035006</v>
          </cell>
          <cell r="S261">
            <v>546.39172228822417</v>
          </cell>
          <cell r="T261">
            <v>479.71862141659858</v>
          </cell>
          <cell r="U261">
            <v>403.28817950340056</v>
          </cell>
          <cell r="V261">
            <v>362.65004369474087</v>
          </cell>
          <cell r="W261">
            <v>351.66306093581477</v>
          </cell>
          <cell r="X261">
            <v>365.70046240553205</v>
          </cell>
          <cell r="Y261">
            <v>474.38002822466683</v>
          </cell>
          <cell r="Z261">
            <v>373.1043306825012</v>
          </cell>
          <cell r="AA261">
            <v>307.22529412902878</v>
          </cell>
          <cell r="AB261">
            <v>336.98503033235966</v>
          </cell>
          <cell r="AC261">
            <v>331.95634919977766</v>
          </cell>
          <cell r="AD261">
            <v>403.03904866209535</v>
          </cell>
          <cell r="AE261">
            <v>340.93346059637241</v>
          </cell>
          <cell r="AF261">
            <v>277.32511718227516</v>
          </cell>
          <cell r="AG261">
            <v>255.40995603114692</v>
          </cell>
          <cell r="AH261">
            <v>293.31311636646188</v>
          </cell>
          <cell r="AI261">
            <v>268.15124210305305</v>
          </cell>
          <cell r="AJ261">
            <v>234.75580314861401</v>
          </cell>
          <cell r="AK261">
            <v>232.40824511712788</v>
          </cell>
          <cell r="AL261">
            <v>230.0841626659566</v>
          </cell>
          <cell r="AM261">
            <v>227.78332103929702</v>
          </cell>
          <cell r="AN261">
            <v>225.50548782890405</v>
          </cell>
          <cell r="AO261">
            <v>223.69963262624981</v>
          </cell>
          <cell r="AP261">
            <v>221.99746679752877</v>
          </cell>
          <cell r="AQ261">
            <v>220.41455890999927</v>
          </cell>
          <cell r="AR261">
            <v>218.96966233611744</v>
          </cell>
          <cell r="AS261">
            <v>217.68540659219775</v>
          </cell>
          <cell r="AT261">
            <v>216.50210549843277</v>
          </cell>
          <cell r="AU261">
            <v>215.4194661799493</v>
          </cell>
          <cell r="AV261">
            <v>214.43411458644397</v>
          </cell>
          <cell r="AW261">
            <v>213.53834134112969</v>
          </cell>
          <cell r="AX261">
            <v>212.71845742426504</v>
          </cell>
          <cell r="AY261">
            <v>211.969699966533</v>
          </cell>
          <cell r="AZ261">
            <v>211.2864046617722</v>
          </cell>
          <cell r="BA261">
            <v>210.66242920939033</v>
          </cell>
          <cell r="BB261">
            <v>210.09191147581339</v>
          </cell>
          <cell r="BC261">
            <v>209.57050693235021</v>
          </cell>
          <cell r="BD261">
            <v>209.09393686242211</v>
          </cell>
          <cell r="BE261">
            <v>208.65818097736926</v>
          </cell>
          <cell r="BF261">
            <v>208.25962537816383</v>
          </cell>
          <cell r="BG261">
            <v>207.8950902380347</v>
          </cell>
          <cell r="BH261">
            <v>207.56161763742651</v>
          </cell>
          <cell r="BI261">
            <v>207.25650396411527</v>
          </cell>
          <cell r="BJ261">
            <v>206.97730049614657</v>
          </cell>
          <cell r="BK261">
            <v>206.72178456470772</v>
          </cell>
          <cell r="BL261">
            <v>206.48791924873834</v>
          </cell>
          <cell r="BM261">
            <v>206.27384699046905</v>
          </cell>
          <cell r="BN261">
            <v>206.07787538798712</v>
          </cell>
          <cell r="BO261">
            <v>205.89845992787463</v>
          </cell>
          <cell r="BP261">
            <v>205.73418891236867</v>
          </cell>
          <cell r="BQ261">
            <v>205.58377332253573</v>
          </cell>
          <cell r="BR261">
            <v>205.44603586722204</v>
          </cell>
          <cell r="BS261">
            <v>205.31990062154497</v>
          </cell>
          <cell r="BT261">
            <v>205.20438399166079</v>
          </cell>
          <cell r="BU261">
            <v>205.09858684197155</v>
          </cell>
          <cell r="BV261">
            <v>205.00168703972381</v>
          </cell>
          <cell r="BW261">
            <v>204.91293266795438</v>
          </cell>
          <cell r="BX261">
            <v>204.83163592739174</v>
          </cell>
          <cell r="BY261">
            <v>204.75716760430797</v>
          </cell>
          <cell r="BZ261">
            <v>204.6889519886719</v>
          </cell>
          <cell r="CA261">
            <v>204.62646225195689</v>
          </cell>
          <cell r="CB261">
            <v>204.5692162453204</v>
          </cell>
          <cell r="CC261">
            <v>204.5167726665176</v>
          </cell>
          <cell r="CD261">
            <v>204.46872755781953</v>
          </cell>
          <cell r="CE261">
            <v>204.42471111249307</v>
          </cell>
          <cell r="CF261">
            <v>204.38438476082533</v>
          </cell>
          <cell r="CG261">
            <v>204.34743850853283</v>
          </cell>
          <cell r="CH261">
            <v>204.31358850512461</v>
          </cell>
          <cell r="CI261">
            <v>204.28257482271019</v>
          </cell>
          <cell r="CJ261">
            <v>204.25415942621896</v>
          </cell>
          <cell r="CK261">
            <v>204.22812431789802</v>
          </cell>
          <cell r="CL261">
            <v>204.20426984087996</v>
          </cell>
          <cell r="CM261">
            <v>204.18241312799046</v>
          </cell>
          <cell r="CN261">
            <v>204.16238668304533</v>
          </cell>
          <cell r="CO261">
            <v>204.14403708309555</v>
          </cell>
          <cell r="CP261">
            <v>204.12722379115897</v>
          </cell>
          <cell r="CQ261">
            <v>204.11181806989273</v>
          </cell>
          <cell r="CR261">
            <v>204.09770198749027</v>
          </cell>
          <cell r="CS261">
            <v>204.08476750787051</v>
          </cell>
          <cell r="CT261">
            <v>204.07291565792889</v>
          </cell>
          <cell r="CU261">
            <v>204.06205576525008</v>
          </cell>
          <cell r="CV261">
            <v>204.05210476025761</v>
          </cell>
          <cell r="CW261">
            <v>204.04298653730265</v>
          </cell>
          <cell r="CX261">
            <v>204.03463136967127</v>
          </cell>
          <cell r="CY261">
            <v>204.02697537392348</v>
          </cell>
          <cell r="CZ261">
            <v>204.01996001937346</v>
          </cell>
          <cell r="DA261">
            <v>204.01353167888129</v>
          </cell>
          <cell r="DB261">
            <v>204.00764121745544</v>
          </cell>
          <cell r="DC261">
            <v>204.00224361546543</v>
          </cell>
          <cell r="DD261">
            <v>203.9972976235378</v>
          </cell>
          <cell r="DE261">
            <v>203.99276544645841</v>
          </cell>
          <cell r="DF261">
            <v>203.98861245363238</v>
          </cell>
          <cell r="DG261">
            <v>203.98480691386149</v>
          </cell>
          <cell r="DH261">
            <v>203.98131975238903</v>
          </cell>
          <cell r="DI261">
            <v>203.97812432833638</v>
          </cell>
          <cell r="DJ261">
            <v>203.97519623081436</v>
          </cell>
          <cell r="DL261" t="str">
            <v>.Transportation Freight.Freight.Land.Heavy.TrucksNBOutput</v>
          </cell>
        </row>
        <row r="262">
          <cell r="L262" t="str">
            <v>Heavy Trucks</v>
          </cell>
          <cell r="M262" t="str">
            <v>k*tkm</v>
          </cell>
          <cell r="N262">
            <v>815.74256093150541</v>
          </cell>
          <cell r="O262">
            <v>878.47734076446761</v>
          </cell>
          <cell r="P262">
            <v>879.03135111078655</v>
          </cell>
          <cell r="Q262">
            <v>853.58332558362895</v>
          </cell>
          <cell r="R262">
            <v>875.51557613374655</v>
          </cell>
          <cell r="S262">
            <v>828.27326090579152</v>
          </cell>
          <cell r="T262">
            <v>669.08464157613639</v>
          </cell>
          <cell r="U262">
            <v>645.11809663593397</v>
          </cell>
          <cell r="V262">
            <v>599.28059229684504</v>
          </cell>
          <cell r="W262">
            <v>633.27742619189792</v>
          </cell>
          <cell r="X262">
            <v>530.414792062723</v>
          </cell>
          <cell r="Y262">
            <v>623.34826807161232</v>
          </cell>
          <cell r="Z262">
            <v>545.90440141196393</v>
          </cell>
          <cell r="AA262">
            <v>610.90855659841498</v>
          </cell>
          <cell r="AB262">
            <v>633.6297959497906</v>
          </cell>
          <cell r="AC262">
            <v>678.2031982591418</v>
          </cell>
          <cell r="AD262">
            <v>664.65279082428242</v>
          </cell>
          <cell r="AE262">
            <v>690.07057174575709</v>
          </cell>
          <cell r="AF262">
            <v>605.53463078533423</v>
          </cell>
          <cell r="AG262">
            <v>588.13930163278064</v>
          </cell>
          <cell r="AH262">
            <v>512.55221454820514</v>
          </cell>
          <cell r="AI262">
            <v>486.30812784814788</v>
          </cell>
          <cell r="AJ262">
            <v>448.87334999657065</v>
          </cell>
          <cell r="AK262">
            <v>444.38461649660496</v>
          </cell>
          <cell r="AL262">
            <v>439.94077033163893</v>
          </cell>
          <cell r="AM262">
            <v>435.54136262832253</v>
          </cell>
          <cell r="AN262">
            <v>431.18594900203931</v>
          </cell>
          <cell r="AO262">
            <v>427.73299804810279</v>
          </cell>
          <cell r="AP262">
            <v>424.47831012328925</v>
          </cell>
          <cell r="AQ262">
            <v>421.45165367142914</v>
          </cell>
          <cell r="AR262">
            <v>418.68888675867123</v>
          </cell>
          <cell r="AS262">
            <v>416.23327897264932</v>
          </cell>
          <cell r="AT262">
            <v>413.97070518793805</v>
          </cell>
          <cell r="AU262">
            <v>411.90060540251108</v>
          </cell>
          <cell r="AV262">
            <v>410.01652814108041</v>
          </cell>
          <cell r="AW262">
            <v>408.30373241007578</v>
          </cell>
          <cell r="AX262">
            <v>406.73604362268355</v>
          </cell>
          <cell r="AY262">
            <v>405.30435476183641</v>
          </cell>
          <cell r="AZ262">
            <v>403.99783518544604</v>
          </cell>
          <cell r="BA262">
            <v>402.80474028483155</v>
          </cell>
          <cell r="BB262">
            <v>401.71386115482346</v>
          </cell>
          <cell r="BC262">
            <v>400.71689068172475</v>
          </cell>
          <cell r="BD262">
            <v>399.80564759027578</v>
          </cell>
          <cell r="BE262">
            <v>398.97244474169457</v>
          </cell>
          <cell r="BF262">
            <v>398.21037204923817</v>
          </cell>
          <cell r="BG262">
            <v>397.51334940976949</v>
          </cell>
          <cell r="BH262">
            <v>396.87572102589388</v>
          </cell>
          <cell r="BI262">
            <v>396.29231735777552</v>
          </cell>
          <cell r="BJ262">
            <v>395.75845623776547</v>
          </cell>
          <cell r="BK262">
            <v>395.26988773132541</v>
          </cell>
          <cell r="BL262">
            <v>394.82271706964542</v>
          </cell>
          <cell r="BM262">
            <v>394.41339244200321</v>
          </cell>
          <cell r="BN262">
            <v>394.03867782992364</v>
          </cell>
          <cell r="BO262">
            <v>393.69561999049341</v>
          </cell>
          <cell r="BP262">
            <v>393.38151963579071</v>
          </cell>
          <cell r="BQ262">
            <v>393.09391205040009</v>
          </cell>
          <cell r="BR262">
            <v>392.83054615206055</v>
          </cell>
          <cell r="BS262">
            <v>392.58936467956738</v>
          </cell>
          <cell r="BT262">
            <v>392.36848691662834</v>
          </cell>
          <cell r="BU262">
            <v>392.16619363840414</v>
          </cell>
          <cell r="BV262">
            <v>391.98091285613776</v>
          </cell>
          <cell r="BW262">
            <v>391.81120683972136</v>
          </cell>
          <cell r="BX262">
            <v>391.65576045760548</v>
          </cell>
          <cell r="BY262">
            <v>391.51337059885475</v>
          </cell>
          <cell r="BZ262">
            <v>391.3829364562182</v>
          </cell>
          <cell r="CA262">
            <v>391.26345068809894</v>
          </cell>
          <cell r="CB262">
            <v>391.15399138431093</v>
          </cell>
          <cell r="CC262">
            <v>391.05371473688712</v>
          </cell>
          <cell r="CD262">
            <v>390.96184834379693</v>
          </cell>
          <cell r="CE262">
            <v>390.87768510266022</v>
          </cell>
          <cell r="CF262">
            <v>390.80057763897469</v>
          </cell>
          <cell r="CG262">
            <v>390.72993321692456</v>
          </cell>
          <cell r="CH262">
            <v>390.66520908988088</v>
          </cell>
          <cell r="CI262">
            <v>390.60590825329075</v>
          </cell>
          <cell r="CJ262">
            <v>390.55157556356198</v>
          </cell>
          <cell r="CK262">
            <v>390.50179419018247</v>
          </cell>
          <cell r="CL262">
            <v>390.45618237199562</v>
          </cell>
          <cell r="CM262">
            <v>390.4143904511867</v>
          </cell>
          <cell r="CN262">
            <v>390.37609816060012</v>
          </cell>
          <cell r="CO262">
            <v>390.34101214232032</v>
          </cell>
          <cell r="CP262">
            <v>390.30886367751214</v>
          </cell>
          <cell r="CQ262">
            <v>390.27940660926873</v>
          </cell>
          <cell r="CR262">
            <v>390.25241544180096</v>
          </cell>
          <cell r="CS262">
            <v>390.22768360080062</v>
          </cell>
          <cell r="CT262">
            <v>390.20502184115259</v>
          </cell>
          <cell r="CU262">
            <v>390.18425678937558</v>
          </cell>
          <cell r="CV262">
            <v>390.16522960927233</v>
          </cell>
          <cell r="CW262">
            <v>390.14779478027594</v>
          </cell>
          <cell r="CX262">
            <v>390.13181897889353</v>
          </cell>
          <cell r="CY262">
            <v>390.11718005447602</v>
          </cell>
          <cell r="CZ262">
            <v>390.10376609130225</v>
          </cell>
          <cell r="DA262">
            <v>390.09147454965375</v>
          </cell>
          <cell r="DB262">
            <v>390.08021147918743</v>
          </cell>
          <cell r="DC262">
            <v>390.06989079848563</v>
          </cell>
          <cell r="DD262">
            <v>390.06043363518734</v>
          </cell>
          <cell r="DE262">
            <v>390.05176772158217</v>
          </cell>
          <cell r="DF262">
            <v>390.04382684098482</v>
          </cell>
          <cell r="DG262">
            <v>390.03655032060664</v>
          </cell>
          <cell r="DH262">
            <v>390.02988256700428</v>
          </cell>
          <cell r="DI262">
            <v>390.02377264051927</v>
          </cell>
          <cell r="DJ262">
            <v>390.0181738654253</v>
          </cell>
          <cell r="DL262" t="str">
            <v>.Transportation Freight.Freight.Land.Heavy.TrucksNSOutput</v>
          </cell>
        </row>
        <row r="263">
          <cell r="L263" t="str">
            <v>Heavy Trucks</v>
          </cell>
          <cell r="M263" t="str">
            <v>k*tkm</v>
          </cell>
          <cell r="N263">
            <v>377.64606472219805</v>
          </cell>
          <cell r="O263">
            <v>273.70964143948476</v>
          </cell>
          <cell r="P263">
            <v>217.38271518025942</v>
          </cell>
          <cell r="Q263">
            <v>262.40817089780609</v>
          </cell>
          <cell r="R263">
            <v>304.79957917356381</v>
          </cell>
          <cell r="S263">
            <v>264.58450310289567</v>
          </cell>
          <cell r="T263">
            <v>181.41048643040583</v>
          </cell>
          <cell r="U263">
            <v>174.35589071727952</v>
          </cell>
          <cell r="V263">
            <v>167.39066544689098</v>
          </cell>
          <cell r="W263">
            <v>125.93081001754112</v>
          </cell>
          <cell r="X263">
            <v>115.24999537083313</v>
          </cell>
          <cell r="Y263">
            <v>177.9400579316073</v>
          </cell>
          <cell r="Z263">
            <v>177.48351052824677</v>
          </cell>
          <cell r="AA263">
            <v>159.48497168382715</v>
          </cell>
          <cell r="AB263">
            <v>202.61957278424981</v>
          </cell>
          <cell r="AC263">
            <v>244.38424823610472</v>
          </cell>
          <cell r="AD263">
            <v>283.58709877428862</v>
          </cell>
          <cell r="AE263">
            <v>185.16024245325738</v>
          </cell>
          <cell r="AF263">
            <v>173.05152640400152</v>
          </cell>
          <cell r="AG263">
            <v>167.20172958191833</v>
          </cell>
          <cell r="AH263">
            <v>149.15424213664187</v>
          </cell>
          <cell r="AI263">
            <v>132.75894294539151</v>
          </cell>
          <cell r="AJ263">
            <v>119.47402340190962</v>
          </cell>
          <cell r="AK263">
            <v>118.27928316789053</v>
          </cell>
          <cell r="AL263">
            <v>117.09649033621162</v>
          </cell>
          <cell r="AM263">
            <v>115.9255254328495</v>
          </cell>
          <cell r="AN263">
            <v>114.766270178521</v>
          </cell>
          <cell r="AO263">
            <v>113.84721819408171</v>
          </cell>
          <cell r="AP263">
            <v>112.9809367334023</v>
          </cell>
          <cell r="AQ263">
            <v>112.17534909100419</v>
          </cell>
          <cell r="AR263">
            <v>111.43999940096047</v>
          </cell>
          <cell r="AS263">
            <v>110.7864044791516</v>
          </cell>
          <cell r="AT263">
            <v>110.18418830101314</v>
          </cell>
          <cell r="AU263">
            <v>109.63320181404464</v>
          </cell>
          <cell r="AV263">
            <v>109.13172786638235</v>
          </cell>
          <cell r="AW263">
            <v>108.67584293302575</v>
          </cell>
          <cell r="AX263">
            <v>108.25858027558964</v>
          </cell>
          <cell r="AY263">
            <v>107.87751593201385</v>
          </cell>
          <cell r="AZ263">
            <v>107.52976717293535</v>
          </cell>
          <cell r="BA263">
            <v>107.2122080037893</v>
          </cell>
          <cell r="BB263">
            <v>106.92185501511611</v>
          </cell>
          <cell r="BC263">
            <v>106.65649715050925</v>
          </cell>
          <cell r="BD263">
            <v>106.41395684725124</v>
          </cell>
          <cell r="BE263">
            <v>106.19218806407288</v>
          </cell>
          <cell r="BF263">
            <v>105.98935158315194</v>
          </cell>
          <cell r="BG263">
            <v>105.80382909860217</v>
          </cell>
          <cell r="BH263">
            <v>105.63411523954267</v>
          </cell>
          <cell r="BI263">
            <v>105.47883405945463</v>
          </cell>
          <cell r="BJ263">
            <v>105.33673933285537</v>
          </cell>
          <cell r="BK263">
            <v>105.20669987924934</v>
          </cell>
          <cell r="BL263">
            <v>105.08767905054874</v>
          </cell>
          <cell r="BM263">
            <v>104.97873148183636</v>
          </cell>
          <cell r="BN263">
            <v>104.87899586079098</v>
          </cell>
          <cell r="BO263">
            <v>104.78768613982713</v>
          </cell>
          <cell r="BP263">
            <v>104.70408386509065</v>
          </cell>
          <cell r="BQ263">
            <v>104.62753301753467</v>
          </cell>
          <cell r="BR263">
            <v>104.55743443961347</v>
          </cell>
          <cell r="BS263">
            <v>104.49324056201085</v>
          </cell>
          <cell r="BT263">
            <v>104.43445080534889</v>
          </cell>
          <cell r="BU263">
            <v>104.38060757349565</v>
          </cell>
          <cell r="BV263">
            <v>104.33129245929565</v>
          </cell>
          <cell r="BW263">
            <v>104.28612279044155</v>
          </cell>
          <cell r="BX263">
            <v>104.24474852597521</v>
          </cell>
          <cell r="BY263">
            <v>104.20684944081744</v>
          </cell>
          <cell r="BZ263">
            <v>104.17213253946903</v>
          </cell>
          <cell r="CA263">
            <v>104.14032970364333</v>
          </cell>
          <cell r="CB263">
            <v>104.11119555383823</v>
          </cell>
          <cell r="CC263">
            <v>104.08450549856748</v>
          </cell>
          <cell r="CD263">
            <v>104.06005395205</v>
          </cell>
          <cell r="CE263">
            <v>104.03765270893496</v>
          </cell>
          <cell r="CF263">
            <v>104.0171294612953</v>
          </cell>
          <cell r="CG263">
            <v>103.99832644406719</v>
          </cell>
          <cell r="CH263">
            <v>103.98109919751948</v>
          </cell>
          <cell r="CI263">
            <v>103.96531543682491</v>
          </cell>
          <cell r="CJ263">
            <v>103.95085401904596</v>
          </cell>
          <cell r="CK263">
            <v>103.93760399881607</v>
          </cell>
          <cell r="CL263">
            <v>103.92546376497619</v>
          </cell>
          <cell r="CM263">
            <v>103.91434025112808</v>
          </cell>
          <cell r="CN263">
            <v>103.90414821361531</v>
          </cell>
          <cell r="CO263">
            <v>103.89480957105819</v>
          </cell>
          <cell r="CP263">
            <v>103.88625280011857</v>
          </cell>
          <cell r="CQ263">
            <v>103.87841238263624</v>
          </cell>
          <cell r="CR263">
            <v>103.87122829970124</v>
          </cell>
          <cell r="CS263">
            <v>103.86464556862472</v>
          </cell>
          <cell r="CT263">
            <v>103.85861381912893</v>
          </cell>
          <cell r="CU263">
            <v>103.85308690539712</v>
          </cell>
          <cell r="CV263">
            <v>103.84802255091731</v>
          </cell>
          <cell r="CW263">
            <v>103.84338202332187</v>
          </cell>
          <cell r="CX263">
            <v>103.83912983666779</v>
          </cell>
          <cell r="CY263">
            <v>103.83523347882333</v>
          </cell>
          <cell r="CZ263">
            <v>103.83166316182825</v>
          </cell>
          <cell r="DA263">
            <v>103.82839159327874</v>
          </cell>
          <cell r="DB263">
            <v>103.82539376695539</v>
          </cell>
          <cell r="DC263">
            <v>103.82264677106512</v>
          </cell>
          <cell r="DD263">
            <v>103.82012961260779</v>
          </cell>
          <cell r="DE263">
            <v>103.81782305650489</v>
          </cell>
          <cell r="DF263">
            <v>103.81570947824429</v>
          </cell>
          <cell r="DG263">
            <v>103.81377272890073</v>
          </cell>
          <cell r="DH263">
            <v>103.81199801148894</v>
          </cell>
          <cell r="DI263">
            <v>103.81037176769465</v>
          </cell>
          <cell r="DJ263">
            <v>103.80888157410975</v>
          </cell>
          <cell r="DL263" t="str">
            <v>.Transportation Freight.Freight.Land.Heavy.TrucksPEOutput</v>
          </cell>
        </row>
        <row r="264">
          <cell r="L264" t="str">
            <v>Heavy Trucks</v>
          </cell>
          <cell r="M264" t="str">
            <v>k*tkm</v>
          </cell>
          <cell r="N264">
            <v>1056.8231481412261</v>
          </cell>
          <cell r="O264">
            <v>1099.7920104551688</v>
          </cell>
          <cell r="P264">
            <v>1083.2181118357551</v>
          </cell>
          <cell r="Q264">
            <v>1361.2038083672492</v>
          </cell>
          <cell r="R264">
            <v>1082.7930260146313</v>
          </cell>
          <cell r="S264">
            <v>1233.1426816138394</v>
          </cell>
          <cell r="T264">
            <v>1070.8483763264933</v>
          </cell>
          <cell r="U264">
            <v>1068.4382533644816</v>
          </cell>
          <cell r="V264">
            <v>1105.957040597973</v>
          </cell>
          <cell r="W264">
            <v>957.2400881347977</v>
          </cell>
          <cell r="X264">
            <v>845.64681115573433</v>
          </cell>
          <cell r="Y264">
            <v>916.30036860785287</v>
          </cell>
          <cell r="Z264">
            <v>640.76329811720768</v>
          </cell>
          <cell r="AA264">
            <v>658.89905583364339</v>
          </cell>
          <cell r="AB264">
            <v>827.388998228226</v>
          </cell>
          <cell r="AC264">
            <v>976.98959133543235</v>
          </cell>
          <cell r="AD264">
            <v>991.69539821974092</v>
          </cell>
          <cell r="AE264">
            <v>951.75064341218683</v>
          </cell>
          <cell r="AF264">
            <v>982.15772158338086</v>
          </cell>
          <cell r="AG264">
            <v>1058.7844846893281</v>
          </cell>
          <cell r="AH264">
            <v>794.65114728432366</v>
          </cell>
          <cell r="AI264">
            <v>692.44138105508353</v>
          </cell>
          <cell r="AJ264">
            <v>699.82191255344935</v>
          </cell>
          <cell r="AK264">
            <v>692.8236934279148</v>
          </cell>
          <cell r="AL264">
            <v>685.89545649363561</v>
          </cell>
          <cell r="AM264">
            <v>679.03650192869929</v>
          </cell>
          <cell r="AN264">
            <v>676.38682866649128</v>
          </cell>
          <cell r="AO264">
            <v>671.79483883399791</v>
          </cell>
          <cell r="AP264">
            <v>667.66628959016884</v>
          </cell>
          <cell r="AQ264">
            <v>664.07901082903572</v>
          </cell>
          <cell r="AR264">
            <v>661.12728435625309</v>
          </cell>
          <cell r="AS264">
            <v>658.11693791823529</v>
          </cell>
          <cell r="AT264">
            <v>655.41495909103025</v>
          </cell>
          <cell r="AU264">
            <v>652.99180276268942</v>
          </cell>
          <cell r="AV264">
            <v>650.79667372709014</v>
          </cell>
          <cell r="AW264">
            <v>648.75000371598685</v>
          </cell>
          <cell r="AX264">
            <v>646.89267626168817</v>
          </cell>
          <cell r="AY264">
            <v>645.20156378424463</v>
          </cell>
          <cell r="AZ264">
            <v>643.65470423366037</v>
          </cell>
          <cell r="BA264">
            <v>642.23574327961592</v>
          </cell>
          <cell r="BB264">
            <v>640.94076166327523</v>
          </cell>
          <cell r="BC264">
            <v>639.75696640200192</v>
          </cell>
          <cell r="BD264">
            <v>638.6735727525911</v>
          </cell>
          <cell r="BE264">
            <v>637.68198180883144</v>
          </cell>
          <cell r="BF264">
            <v>636.77511146829545</v>
          </cell>
          <cell r="BG264">
            <v>635.94523592121323</v>
          </cell>
          <cell r="BH264">
            <v>635.18561944332203</v>
          </cell>
          <cell r="BI264">
            <v>634.49031794700545</v>
          </cell>
          <cell r="BJ264">
            <v>633.85390469164577</v>
          </cell>
          <cell r="BK264">
            <v>633.27127343251584</v>
          </cell>
          <cell r="BL264">
            <v>632.73783163743087</v>
          </cell>
          <cell r="BM264">
            <v>632.24940719380697</v>
          </cell>
          <cell r="BN264">
            <v>631.80217568047419</v>
          </cell>
          <cell r="BO264">
            <v>631.39262751898832</v>
          </cell>
          <cell r="BP264">
            <v>631.01756764304082</v>
          </cell>
          <cell r="BQ264">
            <v>630.67407649030429</v>
          </cell>
          <cell r="BR264">
            <v>630.3594816795985</v>
          </cell>
          <cell r="BS264">
            <v>630.07133844020257</v>
          </cell>
          <cell r="BT264">
            <v>629.80741261057995</v>
          </cell>
          <cell r="BU264">
            <v>629.56566024446875</v>
          </cell>
          <cell r="BV264">
            <v>629.34421087131648</v>
          </cell>
          <cell r="BW264">
            <v>629.1413530200922</v>
          </cell>
          <cell r="BX264">
            <v>628.95552071998634</v>
          </cell>
          <cell r="BY264">
            <v>628.78528066638489</v>
          </cell>
          <cell r="BZ264">
            <v>628.62932086771752</v>
          </cell>
          <cell r="CA264">
            <v>628.48644034419965</v>
          </cell>
          <cell r="CB264">
            <v>628.35553964050041</v>
          </cell>
          <cell r="CC264">
            <v>628.23561212305231</v>
          </cell>
          <cell r="CD264">
            <v>628.12573608863033</v>
          </cell>
          <cell r="CE264">
            <v>628.02506755279239</v>
          </cell>
          <cell r="CF264">
            <v>627.93283364580077</v>
          </cell>
          <cell r="CG264">
            <v>627.84832657640879</v>
          </cell>
          <cell r="CH264">
            <v>627.77089812156999</v>
          </cell>
          <cell r="CI264">
            <v>627.69995458619883</v>
          </cell>
          <cell r="CJ264">
            <v>627.63495219201695</v>
          </cell>
          <cell r="CK264">
            <v>627.57539286063854</v>
          </cell>
          <cell r="CL264">
            <v>627.52082035686954</v>
          </cell>
          <cell r="CM264">
            <v>627.47081675966683</v>
          </cell>
          <cell r="CN264">
            <v>627.42499923277228</v>
          </cell>
          <cell r="CO264">
            <v>627.38301706955099</v>
          </cell>
          <cell r="CP264">
            <v>627.34454898837396</v>
          </cell>
          <cell r="CQ264">
            <v>627.3093006569012</v>
          </cell>
          <cell r="CR264">
            <v>627.27700242575793</v>
          </cell>
          <cell r="CS264">
            <v>627.24740725375125</v>
          </cell>
          <cell r="CT264">
            <v>627.22028880826679</v>
          </cell>
          <cell r="CU264">
            <v>627.19543972591566</v>
          </cell>
          <cell r="CV264">
            <v>627.17267001982316</v>
          </cell>
          <cell r="CW264">
            <v>627.15180562111027</v>
          </cell>
          <cell r="CX264">
            <v>627.13268704318273</v>
          </cell>
          <cell r="CY264">
            <v>627.11516815842617</v>
          </cell>
          <cell r="CZ264">
            <v>627.09911507779645</v>
          </cell>
          <cell r="DA264">
            <v>627.08440512460822</v>
          </cell>
          <cell r="DB264">
            <v>627.07092589456283</v>
          </cell>
          <cell r="DC264">
            <v>627.05857439473982</v>
          </cell>
          <cell r="DD264">
            <v>627.04725625489118</v>
          </cell>
          <cell r="DE264">
            <v>627.03688500494593</v>
          </cell>
          <cell r="DF264">
            <v>627.02738141314808</v>
          </cell>
          <cell r="DG264">
            <v>627.01867287972493</v>
          </cell>
          <cell r="DH264">
            <v>627.01069288141275</v>
          </cell>
          <cell r="DI264">
            <v>627.003380462564</v>
          </cell>
          <cell r="DJ264">
            <v>626.99667976892101</v>
          </cell>
          <cell r="DL264" t="str">
            <v>.Transportation Freight.Freight.Land.Heavy.TrucksNLOutput</v>
          </cell>
        </row>
        <row r="265">
          <cell r="L265" t="str">
            <v>Heavy Trucks</v>
          </cell>
          <cell r="M265" t="str">
            <v>k*tkm</v>
          </cell>
          <cell r="N265">
            <v>730.63998776575443</v>
          </cell>
          <cell r="O265">
            <v>697.12021841977321</v>
          </cell>
          <cell r="P265">
            <v>674.24508690718903</v>
          </cell>
          <cell r="Q265">
            <v>673.75969183900725</v>
          </cell>
          <cell r="R265">
            <v>690.08396884583203</v>
          </cell>
          <cell r="S265">
            <v>689.7108990381123</v>
          </cell>
          <cell r="T265">
            <v>580.14897022493835</v>
          </cell>
          <cell r="U265">
            <v>538.40167347463421</v>
          </cell>
          <cell r="V265">
            <v>513.28960247688258</v>
          </cell>
          <cell r="W265">
            <v>494.59510669773766</v>
          </cell>
          <cell r="X265">
            <v>464.48365709061369</v>
          </cell>
          <cell r="Y265">
            <v>563.15797777042735</v>
          </cell>
          <cell r="Z265">
            <v>451.90710324887425</v>
          </cell>
          <cell r="AA265">
            <v>447.16965751718845</v>
          </cell>
          <cell r="AB265">
            <v>499.46195833149773</v>
          </cell>
          <cell r="AC265">
            <v>542.98743634698303</v>
          </cell>
          <cell r="AD265">
            <v>581.48446131011781</v>
          </cell>
          <cell r="AE265">
            <v>532.16799761909874</v>
          </cell>
          <cell r="AF265">
            <v>480.84077371681263</v>
          </cell>
          <cell r="AG265">
            <v>475.03432210000551</v>
          </cell>
          <cell r="AH265">
            <v>421.37950014832415</v>
          </cell>
          <cell r="AI265">
            <v>384.38523886470779</v>
          </cell>
          <cell r="AJ265">
            <v>362.25006915314492</v>
          </cell>
          <cell r="AK265">
            <v>358.62756846161346</v>
          </cell>
          <cell r="AL265">
            <v>355.04129277699735</v>
          </cell>
          <cell r="AM265">
            <v>351.49087984922738</v>
          </cell>
          <cell r="AN265">
            <v>347.9759710507351</v>
          </cell>
          <cell r="AO265">
            <v>345.18936827769124</v>
          </cell>
          <cell r="AP265">
            <v>342.56276786613944</v>
          </cell>
          <cell r="AQ265">
            <v>340.12019356539844</v>
          </cell>
          <cell r="AR265">
            <v>337.89058357583627</v>
          </cell>
          <cell r="AS265">
            <v>335.90885734881425</v>
          </cell>
          <cell r="AT265">
            <v>334.08291354978491</v>
          </cell>
          <cell r="AU265">
            <v>332.41230024554091</v>
          </cell>
          <cell r="AV265">
            <v>330.89181096220887</v>
          </cell>
          <cell r="AW265">
            <v>329.50954941336357</v>
          </cell>
          <cell r="AX265">
            <v>328.24439216656378</v>
          </cell>
          <cell r="AY265">
            <v>327.08898967084502</v>
          </cell>
          <cell r="AZ265">
            <v>326.03460137423315</v>
          </cell>
          <cell r="BA265">
            <v>325.07174913482714</v>
          </cell>
          <cell r="BB265">
            <v>324.19138713452975</v>
          </cell>
          <cell r="BC265">
            <v>323.38681136092583</v>
          </cell>
          <cell r="BD265">
            <v>322.6514193558196</v>
          </cell>
          <cell r="BE265">
            <v>321.97900743936378</v>
          </cell>
          <cell r="BF265">
            <v>321.36399902876383</v>
          </cell>
          <cell r="BG265">
            <v>320.80148735514638</v>
          </cell>
          <cell r="BH265">
            <v>320.28690807314018</v>
          </cell>
          <cell r="BI265">
            <v>319.81608925727221</v>
          </cell>
          <cell r="BJ265">
            <v>319.38525230149548</v>
          </cell>
          <cell r="BK265">
            <v>318.9909674208152</v>
          </cell>
          <cell r="BL265">
            <v>318.63009145631855</v>
          </cell>
          <cell r="BM265">
            <v>318.29975802335662</v>
          </cell>
          <cell r="BN265">
            <v>317.99735558814956</v>
          </cell>
          <cell r="BO265">
            <v>317.72050082263928</v>
          </cell>
          <cell r="BP265">
            <v>317.46701534569365</v>
          </cell>
          <cell r="BQ265">
            <v>317.23491008104048</v>
          </cell>
          <cell r="BR265">
            <v>317.02236835877784</v>
          </cell>
          <cell r="BS265">
            <v>316.82772992660148</v>
          </cell>
          <cell r="BT265">
            <v>316.64947700759956</v>
          </cell>
          <cell r="BU265">
            <v>316.48622215180006</v>
          </cell>
          <cell r="BV265">
            <v>316.33669673179185</v>
          </cell>
          <cell r="BW265">
            <v>316.19974046966803</v>
          </cell>
          <cell r="BX265">
            <v>316.0742920270917</v>
          </cell>
          <cell r="BY265">
            <v>315.95938046867656</v>
          </cell>
          <cell r="BZ265">
            <v>315.85411742022342</v>
          </cell>
          <cell r="CA265">
            <v>315.75768993624746</v>
          </cell>
          <cell r="CB265">
            <v>315.66935401617786</v>
          </cell>
          <cell r="CC265">
            <v>315.58842868954844</v>
          </cell>
          <cell r="CD265">
            <v>315.51429061195927</v>
          </cell>
          <cell r="CE265">
            <v>315.44636913717767</v>
          </cell>
          <cell r="CF265">
            <v>315.38414182060274</v>
          </cell>
          <cell r="CG265">
            <v>315.32713031218253</v>
          </cell>
          <cell r="CH265">
            <v>315.27489660417194</v>
          </cell>
          <cell r="CI265">
            <v>315.22703960362651</v>
          </cell>
          <cell r="CJ265">
            <v>315.18319200026207</v>
          </cell>
          <cell r="CK265">
            <v>315.1430174032418</v>
          </cell>
          <cell r="CL265">
            <v>315.10620772342344</v>
          </cell>
          <cell r="CM265">
            <v>315.07248077972497</v>
          </cell>
          <cell r="CN265">
            <v>315.04157810993377</v>
          </cell>
          <cell r="CO265">
            <v>315.01326296814989</v>
          </cell>
          <cell r="CP265">
            <v>314.98731849272042</v>
          </cell>
          <cell r="CQ265">
            <v>314.96354602993483</v>
          </cell>
          <cell r="CR265">
            <v>314.94176360003161</v>
          </cell>
          <cell r="CS265">
            <v>314.92180449327526</v>
          </cell>
          <cell r="CT265">
            <v>314.90351598494726</v>
          </cell>
          <cell r="CU265">
            <v>314.88675815906555</v>
          </cell>
          <cell r="CV265">
            <v>314.87140283153661</v>
          </cell>
          <cell r="CW265">
            <v>314.85733256425596</v>
          </cell>
          <cell r="CX265">
            <v>314.84443976240971</v>
          </cell>
          <cell r="CY265">
            <v>314.83262584789992</v>
          </cell>
          <cell r="CZ265">
            <v>314.82180050242692</v>
          </cell>
          <cell r="DA265">
            <v>314.81188097431902</v>
          </cell>
          <cell r="DB265">
            <v>314.80279144370792</v>
          </cell>
          <cell r="DC265">
            <v>314.79446244111068</v>
          </cell>
          <cell r="DD265">
            <v>314.78683031490215</v>
          </cell>
          <cell r="DE265">
            <v>314.7798367435467</v>
          </cell>
          <cell r="DF265">
            <v>314.77342828881098</v>
          </cell>
          <cell r="DG265">
            <v>314.76755598650072</v>
          </cell>
          <cell r="DH265">
            <v>314.76217497155835</v>
          </cell>
          <cell r="DI265">
            <v>314.75724413462689</v>
          </cell>
          <cell r="DJ265">
            <v>314.75272580743064</v>
          </cell>
          <cell r="DL265" t="str">
            <v>.Transportation Freight.Freight.Land.Heavy.TrucksATOutput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2.0162044607206884</v>
          </cell>
          <cell r="O267">
            <v>2.0162044607206884</v>
          </cell>
          <cell r="P267">
            <v>2.0162044607206884</v>
          </cell>
          <cell r="Q267">
            <v>2.0162044607206884</v>
          </cell>
          <cell r="R267">
            <v>2.0162044607206884</v>
          </cell>
          <cell r="S267">
            <v>2.0162044607206884</v>
          </cell>
          <cell r="T267">
            <v>2.0162044607206884</v>
          </cell>
          <cell r="U267">
            <v>2.0162044607206884</v>
          </cell>
          <cell r="V267">
            <v>2.0162044607206884</v>
          </cell>
          <cell r="W267">
            <v>2.0162044607206884</v>
          </cell>
          <cell r="X267">
            <v>2.0162044607206884</v>
          </cell>
          <cell r="Y267">
            <v>2.0162044607206884</v>
          </cell>
          <cell r="Z267">
            <v>2.0162044607206884</v>
          </cell>
          <cell r="AA267">
            <v>2.0162044607206884</v>
          </cell>
          <cell r="AB267">
            <v>2.0162044607206884</v>
          </cell>
          <cell r="AC267">
            <v>2.0162044607206884</v>
          </cell>
          <cell r="AD267">
            <v>2.0162044607206884</v>
          </cell>
          <cell r="AE267">
            <v>2.0162044607206884</v>
          </cell>
          <cell r="AF267">
            <v>2.0162044607206884</v>
          </cell>
          <cell r="AG267">
            <v>2.0162044607206884</v>
          </cell>
          <cell r="AH267">
            <v>2.0162044607206884</v>
          </cell>
          <cell r="AI267">
            <v>2.0162044607206884</v>
          </cell>
          <cell r="AJ267">
            <v>2.0162044607206884</v>
          </cell>
          <cell r="AK267">
            <v>2.0162044607206884</v>
          </cell>
          <cell r="AL267">
            <v>2.0162044607206884</v>
          </cell>
          <cell r="AM267">
            <v>2.0162044607206884</v>
          </cell>
          <cell r="AN267">
            <v>2.0162044607206884</v>
          </cell>
          <cell r="AO267">
            <v>2.0162044607206884</v>
          </cell>
          <cell r="AP267">
            <v>2.0162044607206884</v>
          </cell>
          <cell r="AQ267">
            <v>2.0162044607206884</v>
          </cell>
          <cell r="AR267">
            <v>2.0162044607206884</v>
          </cell>
          <cell r="AS267">
            <v>2.0162044607206884</v>
          </cell>
          <cell r="AT267">
            <v>2.0162044607206884</v>
          </cell>
          <cell r="AU267">
            <v>2.0162044607206884</v>
          </cell>
          <cell r="AV267">
            <v>2.0162044607206884</v>
          </cell>
          <cell r="AW267">
            <v>2.0162044607206884</v>
          </cell>
          <cell r="AX267">
            <v>2.0162044607206884</v>
          </cell>
          <cell r="AY267">
            <v>2.0162044607206884</v>
          </cell>
          <cell r="AZ267">
            <v>2.0162044607206884</v>
          </cell>
          <cell r="BA267">
            <v>2.0162044607206884</v>
          </cell>
          <cell r="BB267">
            <v>2.0162044607206884</v>
          </cell>
          <cell r="BC267">
            <v>2.0162044607206884</v>
          </cell>
          <cell r="BD267">
            <v>2.0162044607206884</v>
          </cell>
          <cell r="BE267">
            <v>2.0162044607206884</v>
          </cell>
          <cell r="BF267">
            <v>2.0162044607206884</v>
          </cell>
          <cell r="BG267">
            <v>2.0162044607206884</v>
          </cell>
          <cell r="BH267">
            <v>2.0162044607206884</v>
          </cell>
          <cell r="BI267">
            <v>2.0162044607206884</v>
          </cell>
          <cell r="BJ267">
            <v>2.0162044607206884</v>
          </cell>
          <cell r="BK267">
            <v>2.0162044607206884</v>
          </cell>
          <cell r="BL267">
            <v>2.0162044607206884</v>
          </cell>
          <cell r="BM267">
            <v>2.0162044607206884</v>
          </cell>
          <cell r="BN267">
            <v>2.0162044607206884</v>
          </cell>
          <cell r="BO267">
            <v>2.0162044607206884</v>
          </cell>
          <cell r="BP267">
            <v>2.0162044607206884</v>
          </cell>
          <cell r="BQ267">
            <v>2.0162044607206884</v>
          </cell>
          <cell r="BR267">
            <v>2.0162044607206884</v>
          </cell>
          <cell r="BS267">
            <v>2.0162044607206884</v>
          </cell>
          <cell r="BT267">
            <v>2.0162044607206884</v>
          </cell>
          <cell r="BU267">
            <v>2.0162044607206884</v>
          </cell>
          <cell r="BV267">
            <v>2.0162044607206884</v>
          </cell>
          <cell r="BW267">
            <v>2.0162044607206884</v>
          </cell>
          <cell r="BX267">
            <v>2.0162044607206884</v>
          </cell>
          <cell r="BY267">
            <v>2.0162044607206884</v>
          </cell>
          <cell r="BZ267">
            <v>2.0162044607206884</v>
          </cell>
          <cell r="CA267">
            <v>2.0162044607206884</v>
          </cell>
          <cell r="CB267">
            <v>2.0162044607206884</v>
          </cell>
          <cell r="CC267">
            <v>2.0162044607206884</v>
          </cell>
          <cell r="CD267">
            <v>2.0162044607206884</v>
          </cell>
          <cell r="CE267">
            <v>2.0162044607206884</v>
          </cell>
          <cell r="CF267">
            <v>2.0162044607206884</v>
          </cell>
          <cell r="CG267">
            <v>2.0162044607206884</v>
          </cell>
          <cell r="CH267">
            <v>2.0162044607206884</v>
          </cell>
          <cell r="CI267">
            <v>2.0162044607206884</v>
          </cell>
          <cell r="CJ267">
            <v>2.0162044607206884</v>
          </cell>
          <cell r="CK267">
            <v>2.0162044607206884</v>
          </cell>
          <cell r="CL267">
            <v>2.0162044607206884</v>
          </cell>
          <cell r="CM267">
            <v>2.0162044607206884</v>
          </cell>
          <cell r="CN267">
            <v>2.0162044607206884</v>
          </cell>
          <cell r="CO267">
            <v>2.0162044607206884</v>
          </cell>
          <cell r="CP267">
            <v>2.0162044607206884</v>
          </cell>
          <cell r="CQ267">
            <v>2.0162044607206884</v>
          </cell>
          <cell r="CR267">
            <v>2.0162044607206884</v>
          </cell>
          <cell r="CS267">
            <v>2.0162044607206884</v>
          </cell>
          <cell r="CT267">
            <v>2.0162044607206884</v>
          </cell>
          <cell r="CU267">
            <v>2.0162044607206884</v>
          </cell>
          <cell r="CV267">
            <v>2.0162044607206884</v>
          </cell>
          <cell r="CW267">
            <v>2.0162044607206884</v>
          </cell>
          <cell r="CX267">
            <v>2.0162044607206884</v>
          </cell>
          <cell r="CY267">
            <v>2.0162044607206884</v>
          </cell>
          <cell r="CZ267">
            <v>2.0162044607206884</v>
          </cell>
          <cell r="DA267">
            <v>2.0162044607206884</v>
          </cell>
          <cell r="DB267">
            <v>2.0162044607206884</v>
          </cell>
          <cell r="DC267">
            <v>2.0162044607206884</v>
          </cell>
          <cell r="DD267">
            <v>2.0162044607206884</v>
          </cell>
          <cell r="DE267">
            <v>2.0162044607206884</v>
          </cell>
          <cell r="DF267">
            <v>2.0162044607206884</v>
          </cell>
          <cell r="DG267">
            <v>2.0162044607206884</v>
          </cell>
          <cell r="DH267">
            <v>2.0162044607206884</v>
          </cell>
          <cell r="DI267">
            <v>2.0162044607206884</v>
          </cell>
          <cell r="DJ267">
            <v>2.0162044607206884</v>
          </cell>
          <cell r="DL267" t="str">
            <v>.Transportation Freight.Freight.Land.Heavy.TrucksDiesel ExistingService requested.Fuel Blends.Diesel_Transportation</v>
          </cell>
        </row>
        <row r="268">
          <cell r="M268" t="str">
            <v>GJ</v>
          </cell>
          <cell r="N268">
            <v>1.7381022303603442</v>
          </cell>
          <cell r="O268">
            <v>1.7381022303603442</v>
          </cell>
          <cell r="P268">
            <v>1.7381022303603442</v>
          </cell>
          <cell r="Q268">
            <v>1.7381022303603442</v>
          </cell>
          <cell r="R268">
            <v>1.7381022303603442</v>
          </cell>
          <cell r="S268">
            <v>1.7381022303603442</v>
          </cell>
          <cell r="T268">
            <v>1.7381022303603442</v>
          </cell>
          <cell r="U268">
            <v>1.7381022303603442</v>
          </cell>
          <cell r="V268">
            <v>1.7381022303603442</v>
          </cell>
          <cell r="W268">
            <v>1.7381022303603442</v>
          </cell>
          <cell r="X268">
            <v>1.7381022303603442</v>
          </cell>
          <cell r="Y268">
            <v>1.7381022303603442</v>
          </cell>
          <cell r="Z268">
            <v>1.7381022303603442</v>
          </cell>
          <cell r="AA268">
            <v>1.7381022303603442</v>
          </cell>
          <cell r="AB268">
            <v>1.7381022303603442</v>
          </cell>
          <cell r="AC268">
            <v>1.7381022303603442</v>
          </cell>
          <cell r="AD268">
            <v>1.7381022303603442</v>
          </cell>
          <cell r="AE268">
            <v>1.7381022303603442</v>
          </cell>
          <cell r="AF268">
            <v>1.7381022303603442</v>
          </cell>
          <cell r="AG268">
            <v>1.7381022303603442</v>
          </cell>
          <cell r="AH268">
            <v>1.7381022303603442</v>
          </cell>
          <cell r="AI268">
            <v>1.7381022303603442</v>
          </cell>
          <cell r="AJ268">
            <v>1.7381022303603442</v>
          </cell>
          <cell r="AK268">
            <v>1.7381022303603442</v>
          </cell>
          <cell r="AL268">
            <v>1.7381022303603442</v>
          </cell>
          <cell r="AM268">
            <v>1.7381022303603442</v>
          </cell>
          <cell r="AN268">
            <v>1.7381022303603442</v>
          </cell>
          <cell r="AO268">
            <v>1.7381022303603442</v>
          </cell>
          <cell r="AP268">
            <v>1.7381022303603442</v>
          </cell>
          <cell r="AQ268">
            <v>1.7381022303603442</v>
          </cell>
          <cell r="AR268">
            <v>1.7381022303603442</v>
          </cell>
          <cell r="AS268">
            <v>1.7381022303603442</v>
          </cell>
          <cell r="AT268">
            <v>1.7381022303603442</v>
          </cell>
          <cell r="AU268">
            <v>1.7381022303603442</v>
          </cell>
          <cell r="AV268">
            <v>1.7381022303603442</v>
          </cell>
          <cell r="AW268">
            <v>1.7381022303603442</v>
          </cell>
          <cell r="AX268">
            <v>1.7381022303603442</v>
          </cell>
          <cell r="AY268">
            <v>1.7381022303603442</v>
          </cell>
          <cell r="AZ268">
            <v>1.7381022303603442</v>
          </cell>
          <cell r="BA268">
            <v>1.7381022303603442</v>
          </cell>
          <cell r="BB268">
            <v>1.7381022303603442</v>
          </cell>
          <cell r="BC268">
            <v>1.7381022303603442</v>
          </cell>
          <cell r="BD268">
            <v>1.7381022303603442</v>
          </cell>
          <cell r="BE268">
            <v>1.7381022303603442</v>
          </cell>
          <cell r="BF268">
            <v>1.7381022303603442</v>
          </cell>
          <cell r="BG268">
            <v>1.7381022303603442</v>
          </cell>
          <cell r="BH268">
            <v>1.7381022303603442</v>
          </cell>
          <cell r="BI268">
            <v>1.7381022303603442</v>
          </cell>
          <cell r="BJ268">
            <v>1.7381022303603442</v>
          </cell>
          <cell r="BK268">
            <v>1.7381022303603442</v>
          </cell>
          <cell r="BL268">
            <v>1.7381022303603442</v>
          </cell>
          <cell r="BM268">
            <v>1.7381022303603442</v>
          </cell>
          <cell r="BN268">
            <v>1.7381022303603442</v>
          </cell>
          <cell r="BO268">
            <v>1.7381022303603442</v>
          </cell>
          <cell r="BP268">
            <v>1.7381022303603442</v>
          </cell>
          <cell r="BQ268">
            <v>1.7381022303603442</v>
          </cell>
          <cell r="BR268">
            <v>1.7381022303603442</v>
          </cell>
          <cell r="BS268">
            <v>1.7381022303603442</v>
          </cell>
          <cell r="BT268">
            <v>1.7381022303603442</v>
          </cell>
          <cell r="BU268">
            <v>1.7381022303603442</v>
          </cell>
          <cell r="BV268">
            <v>1.7381022303603442</v>
          </cell>
          <cell r="BW268">
            <v>1.7381022303603442</v>
          </cell>
          <cell r="BX268">
            <v>1.7381022303603442</v>
          </cell>
          <cell r="BY268">
            <v>1.7381022303603442</v>
          </cell>
          <cell r="BZ268">
            <v>1.7381022303603442</v>
          </cell>
          <cell r="CA268">
            <v>1.7381022303603442</v>
          </cell>
          <cell r="CB268">
            <v>1.7381022303603442</v>
          </cell>
          <cell r="CC268">
            <v>1.7381022303603442</v>
          </cell>
          <cell r="CD268">
            <v>1.7381022303603442</v>
          </cell>
          <cell r="CE268">
            <v>1.7381022303603442</v>
          </cell>
          <cell r="CF268">
            <v>1.7381022303603442</v>
          </cell>
          <cell r="CG268">
            <v>1.7381022303603442</v>
          </cell>
          <cell r="CH268">
            <v>1.7381022303603442</v>
          </cell>
          <cell r="CI268">
            <v>1.7381022303603442</v>
          </cell>
          <cell r="CJ268">
            <v>1.7381022303603442</v>
          </cell>
          <cell r="CK268">
            <v>1.7381022303603442</v>
          </cell>
          <cell r="CL268">
            <v>1.7381022303603442</v>
          </cell>
          <cell r="CM268">
            <v>1.7381022303603442</v>
          </cell>
          <cell r="CN268">
            <v>1.7381022303603442</v>
          </cell>
          <cell r="CO268">
            <v>1.7381022303603442</v>
          </cell>
          <cell r="CP268">
            <v>1.7381022303603442</v>
          </cell>
          <cell r="CQ268">
            <v>1.7381022303603442</v>
          </cell>
          <cell r="CR268">
            <v>1.7381022303603442</v>
          </cell>
          <cell r="CS268">
            <v>1.7381022303603442</v>
          </cell>
          <cell r="CT268">
            <v>1.7381022303603442</v>
          </cell>
          <cell r="CU268">
            <v>1.7381022303603442</v>
          </cell>
          <cell r="CV268">
            <v>1.7381022303603442</v>
          </cell>
          <cell r="CW268">
            <v>1.7381022303603442</v>
          </cell>
          <cell r="CX268">
            <v>1.7381022303603442</v>
          </cell>
          <cell r="CY268">
            <v>1.7381022303603442</v>
          </cell>
          <cell r="CZ268">
            <v>1.7381022303603442</v>
          </cell>
          <cell r="DA268">
            <v>1.7381022303603442</v>
          </cell>
          <cell r="DB268">
            <v>1.7381022303603442</v>
          </cell>
          <cell r="DC268">
            <v>1.7381022303603442</v>
          </cell>
          <cell r="DD268">
            <v>1.7381022303603442</v>
          </cell>
          <cell r="DE268">
            <v>1.7381022303603442</v>
          </cell>
          <cell r="DF268">
            <v>1.7381022303603442</v>
          </cell>
          <cell r="DG268">
            <v>1.7381022303603442</v>
          </cell>
          <cell r="DH268">
            <v>1.7381022303603442</v>
          </cell>
          <cell r="DI268">
            <v>1.7381022303603442</v>
          </cell>
          <cell r="DJ268">
            <v>1.7381022303603442</v>
          </cell>
          <cell r="DL268" t="str">
            <v>.Transportation Freight.Freight.Land.Heavy.TrucksDiesel StandardService requested.Fuel Blends.Diesel_Transportation</v>
          </cell>
        </row>
        <row r="269">
          <cell r="M269" t="str">
            <v>GJ</v>
          </cell>
          <cell r="N269">
            <v>1.46</v>
          </cell>
          <cell r="O269">
            <v>1.46</v>
          </cell>
          <cell r="P269">
            <v>1.46</v>
          </cell>
          <cell r="Q269">
            <v>1.46</v>
          </cell>
          <cell r="R269">
            <v>1.46</v>
          </cell>
          <cell r="S269">
            <v>1.46</v>
          </cell>
          <cell r="T269">
            <v>1.46</v>
          </cell>
          <cell r="U269">
            <v>1.46</v>
          </cell>
          <cell r="V269">
            <v>1.46</v>
          </cell>
          <cell r="W269">
            <v>1.46</v>
          </cell>
          <cell r="X269">
            <v>1.46</v>
          </cell>
          <cell r="Y269">
            <v>1.46</v>
          </cell>
          <cell r="Z269">
            <v>1.46</v>
          </cell>
          <cell r="AA269">
            <v>1.46</v>
          </cell>
          <cell r="AB269">
            <v>1.46</v>
          </cell>
          <cell r="AC269">
            <v>1.46</v>
          </cell>
          <cell r="AD269">
            <v>1.46</v>
          </cell>
          <cell r="AE269">
            <v>1.46</v>
          </cell>
          <cell r="AF269">
            <v>1.46</v>
          </cell>
          <cell r="AG269">
            <v>1.46</v>
          </cell>
          <cell r="AH269">
            <v>1.46</v>
          </cell>
          <cell r="AI269">
            <v>1.46</v>
          </cell>
          <cell r="AJ269">
            <v>1.46</v>
          </cell>
          <cell r="AK269">
            <v>1.46</v>
          </cell>
          <cell r="AL269">
            <v>1.46</v>
          </cell>
          <cell r="AM269">
            <v>1.46</v>
          </cell>
          <cell r="AN269">
            <v>1.46</v>
          </cell>
          <cell r="AO269">
            <v>1.46</v>
          </cell>
          <cell r="AP269">
            <v>1.46</v>
          </cell>
          <cell r="AQ269">
            <v>1.46</v>
          </cell>
          <cell r="AR269">
            <v>1.46</v>
          </cell>
          <cell r="AS269">
            <v>1.46</v>
          </cell>
          <cell r="AT269">
            <v>1.46</v>
          </cell>
          <cell r="AU269">
            <v>1.46</v>
          </cell>
          <cell r="AV269">
            <v>1.46</v>
          </cell>
          <cell r="AW269">
            <v>1.46</v>
          </cell>
          <cell r="AX269">
            <v>1.46</v>
          </cell>
          <cell r="AY269">
            <v>1.46</v>
          </cell>
          <cell r="AZ269">
            <v>1.46</v>
          </cell>
          <cell r="BA269">
            <v>1.46</v>
          </cell>
          <cell r="BB269">
            <v>1.46</v>
          </cell>
          <cell r="BC269">
            <v>1.46</v>
          </cell>
          <cell r="BD269">
            <v>1.46</v>
          </cell>
          <cell r="BE269">
            <v>1.46</v>
          </cell>
          <cell r="BF269">
            <v>1.46</v>
          </cell>
          <cell r="BG269">
            <v>1.46</v>
          </cell>
          <cell r="BH269">
            <v>1.46</v>
          </cell>
          <cell r="BI269">
            <v>1.46</v>
          </cell>
          <cell r="BJ269">
            <v>1.46</v>
          </cell>
          <cell r="BK269">
            <v>1.46</v>
          </cell>
          <cell r="BL269">
            <v>1.46</v>
          </cell>
          <cell r="BM269">
            <v>1.46</v>
          </cell>
          <cell r="BN269">
            <v>1.46</v>
          </cell>
          <cell r="BO269">
            <v>1.46</v>
          </cell>
          <cell r="BP269">
            <v>1.46</v>
          </cell>
          <cell r="BQ269">
            <v>1.46</v>
          </cell>
          <cell r="BR269">
            <v>1.46</v>
          </cell>
          <cell r="BS269">
            <v>1.46</v>
          </cell>
          <cell r="BT269">
            <v>1.46</v>
          </cell>
          <cell r="BU269">
            <v>1.46</v>
          </cell>
          <cell r="BV269">
            <v>1.46</v>
          </cell>
          <cell r="BW269">
            <v>1.46</v>
          </cell>
          <cell r="BX269">
            <v>1.46</v>
          </cell>
          <cell r="BY269">
            <v>1.46</v>
          </cell>
          <cell r="BZ269">
            <v>1.46</v>
          </cell>
          <cell r="CA269">
            <v>1.46</v>
          </cell>
          <cell r="CB269">
            <v>1.46</v>
          </cell>
          <cell r="CC269">
            <v>1.46</v>
          </cell>
          <cell r="CD269">
            <v>1.46</v>
          </cell>
          <cell r="CE269">
            <v>1.46</v>
          </cell>
          <cell r="CF269">
            <v>1.46</v>
          </cell>
          <cell r="CG269">
            <v>1.46</v>
          </cell>
          <cell r="CH269">
            <v>1.46</v>
          </cell>
          <cell r="CI269">
            <v>1.46</v>
          </cell>
          <cell r="CJ269">
            <v>1.46</v>
          </cell>
          <cell r="CK269">
            <v>1.46</v>
          </cell>
          <cell r="CL269">
            <v>1.46</v>
          </cell>
          <cell r="CM269">
            <v>1.46</v>
          </cell>
          <cell r="CN269">
            <v>1.46</v>
          </cell>
          <cell r="CO269">
            <v>1.46</v>
          </cell>
          <cell r="CP269">
            <v>1.46</v>
          </cell>
          <cell r="CQ269">
            <v>1.46</v>
          </cell>
          <cell r="CR269">
            <v>1.46</v>
          </cell>
          <cell r="CS269">
            <v>1.46</v>
          </cell>
          <cell r="CT269">
            <v>1.46</v>
          </cell>
          <cell r="CU269">
            <v>1.46</v>
          </cell>
          <cell r="CV269">
            <v>1.46</v>
          </cell>
          <cell r="CW269">
            <v>1.46</v>
          </cell>
          <cell r="CX269">
            <v>1.46</v>
          </cell>
          <cell r="CY269">
            <v>1.46</v>
          </cell>
          <cell r="CZ269">
            <v>1.46</v>
          </cell>
          <cell r="DA269">
            <v>1.46</v>
          </cell>
          <cell r="DB269">
            <v>1.46</v>
          </cell>
          <cell r="DC269">
            <v>1.46</v>
          </cell>
          <cell r="DD269">
            <v>1.46</v>
          </cell>
          <cell r="DE269">
            <v>1.46</v>
          </cell>
          <cell r="DF269">
            <v>1.46</v>
          </cell>
          <cell r="DG269">
            <v>1.46</v>
          </cell>
          <cell r="DH269">
            <v>1.46</v>
          </cell>
          <cell r="DI269">
            <v>1.46</v>
          </cell>
          <cell r="DJ269">
            <v>1.46</v>
          </cell>
          <cell r="DL269" t="str">
            <v>.Transportation Freight.Freight.Land.Heavy.TrucksDiesel EfficientService requested.Fuel Blends.Diesel_Transportation</v>
          </cell>
        </row>
        <row r="270">
          <cell r="L270" t="str">
            <v>Assume uses 100% energy of efficient</v>
          </cell>
          <cell r="M270" t="str">
            <v>GJ</v>
          </cell>
          <cell r="N270">
            <v>1.46</v>
          </cell>
          <cell r="O270">
            <v>1.46</v>
          </cell>
          <cell r="P270">
            <v>1.46</v>
          </cell>
          <cell r="Q270">
            <v>1.46</v>
          </cell>
          <cell r="R270">
            <v>1.46</v>
          </cell>
          <cell r="S270">
            <v>1.46</v>
          </cell>
          <cell r="T270">
            <v>1.46</v>
          </cell>
          <cell r="U270">
            <v>1.46</v>
          </cell>
          <cell r="V270">
            <v>1.46</v>
          </cell>
          <cell r="W270">
            <v>1.46</v>
          </cell>
          <cell r="X270">
            <v>1.46</v>
          </cell>
          <cell r="Y270">
            <v>1.46</v>
          </cell>
          <cell r="Z270">
            <v>1.46</v>
          </cell>
          <cell r="AA270">
            <v>1.46</v>
          </cell>
          <cell r="AB270">
            <v>1.46</v>
          </cell>
          <cell r="AC270">
            <v>1.46</v>
          </cell>
          <cell r="AD270">
            <v>1.46</v>
          </cell>
          <cell r="AE270">
            <v>1.46</v>
          </cell>
          <cell r="AF270">
            <v>1.46</v>
          </cell>
          <cell r="AG270">
            <v>1.46</v>
          </cell>
          <cell r="AH270">
            <v>1.46</v>
          </cell>
          <cell r="AI270">
            <v>1.46</v>
          </cell>
          <cell r="AJ270">
            <v>1.46</v>
          </cell>
          <cell r="AK270">
            <v>1.46</v>
          </cell>
          <cell r="AL270">
            <v>1.46</v>
          </cell>
          <cell r="AM270">
            <v>1.46</v>
          </cell>
          <cell r="AN270">
            <v>1.46</v>
          </cell>
          <cell r="AO270">
            <v>1.46</v>
          </cell>
          <cell r="AP270">
            <v>1.46</v>
          </cell>
          <cell r="AQ270">
            <v>1.46</v>
          </cell>
          <cell r="AR270">
            <v>1.46</v>
          </cell>
          <cell r="AS270">
            <v>1.46</v>
          </cell>
          <cell r="AT270">
            <v>1.46</v>
          </cell>
          <cell r="AU270">
            <v>1.46</v>
          </cell>
          <cell r="AV270">
            <v>1.46</v>
          </cell>
          <cell r="AW270">
            <v>1.46</v>
          </cell>
          <cell r="AX270">
            <v>1.46</v>
          </cell>
          <cell r="AY270">
            <v>1.46</v>
          </cell>
          <cell r="AZ270">
            <v>1.46</v>
          </cell>
          <cell r="BA270">
            <v>1.46</v>
          </cell>
          <cell r="BB270">
            <v>1.46</v>
          </cell>
          <cell r="BC270">
            <v>1.46</v>
          </cell>
          <cell r="BD270">
            <v>1.46</v>
          </cell>
          <cell r="BE270">
            <v>1.46</v>
          </cell>
          <cell r="BF270">
            <v>1.46</v>
          </cell>
          <cell r="BG270">
            <v>1.46</v>
          </cell>
          <cell r="BH270">
            <v>1.46</v>
          </cell>
          <cell r="BI270">
            <v>1.46</v>
          </cell>
          <cell r="BJ270">
            <v>1.46</v>
          </cell>
          <cell r="BK270">
            <v>1.46</v>
          </cell>
          <cell r="BL270">
            <v>1.46</v>
          </cell>
          <cell r="BM270">
            <v>1.46</v>
          </cell>
          <cell r="BN270">
            <v>1.46</v>
          </cell>
          <cell r="BO270">
            <v>1.46</v>
          </cell>
          <cell r="BP270">
            <v>1.46</v>
          </cell>
          <cell r="BQ270">
            <v>1.46</v>
          </cell>
          <cell r="BR270">
            <v>1.46</v>
          </cell>
          <cell r="BS270">
            <v>1.46</v>
          </cell>
          <cell r="BT270">
            <v>1.46</v>
          </cell>
          <cell r="BU270">
            <v>1.46</v>
          </cell>
          <cell r="BV270">
            <v>1.46</v>
          </cell>
          <cell r="BW270">
            <v>1.46</v>
          </cell>
          <cell r="BX270">
            <v>1.46</v>
          </cell>
          <cell r="BY270">
            <v>1.46</v>
          </cell>
          <cell r="BZ270">
            <v>1.46</v>
          </cell>
          <cell r="CA270">
            <v>1.46</v>
          </cell>
          <cell r="CB270">
            <v>1.46</v>
          </cell>
          <cell r="CC270">
            <v>1.46</v>
          </cell>
          <cell r="CD270">
            <v>1.46</v>
          </cell>
          <cell r="CE270">
            <v>1.46</v>
          </cell>
          <cell r="CF270">
            <v>1.46</v>
          </cell>
          <cell r="CG270">
            <v>1.46</v>
          </cell>
          <cell r="CH270">
            <v>1.46</v>
          </cell>
          <cell r="CI270">
            <v>1.46</v>
          </cell>
          <cell r="CJ270">
            <v>1.46</v>
          </cell>
          <cell r="CK270">
            <v>1.46</v>
          </cell>
          <cell r="CL270">
            <v>1.46</v>
          </cell>
          <cell r="CM270">
            <v>1.46</v>
          </cell>
          <cell r="CN270">
            <v>1.46</v>
          </cell>
          <cell r="CO270">
            <v>1.46</v>
          </cell>
          <cell r="CP270">
            <v>1.46</v>
          </cell>
          <cell r="CQ270">
            <v>1.46</v>
          </cell>
          <cell r="CR270">
            <v>1.46</v>
          </cell>
          <cell r="CS270">
            <v>1.46</v>
          </cell>
          <cell r="CT270">
            <v>1.46</v>
          </cell>
          <cell r="CU270">
            <v>1.46</v>
          </cell>
          <cell r="CV270">
            <v>1.46</v>
          </cell>
          <cell r="CW270">
            <v>1.46</v>
          </cell>
          <cell r="CX270">
            <v>1.46</v>
          </cell>
          <cell r="CY270">
            <v>1.46</v>
          </cell>
          <cell r="CZ270">
            <v>1.46</v>
          </cell>
          <cell r="DA270">
            <v>1.46</v>
          </cell>
          <cell r="DB270">
            <v>1.46</v>
          </cell>
          <cell r="DC270">
            <v>1.46</v>
          </cell>
          <cell r="DD270">
            <v>1.46</v>
          </cell>
          <cell r="DE270">
            <v>1.46</v>
          </cell>
          <cell r="DF270">
            <v>1.46</v>
          </cell>
          <cell r="DG270">
            <v>1.46</v>
          </cell>
          <cell r="DH270">
            <v>1.46</v>
          </cell>
          <cell r="DI270">
            <v>1.46</v>
          </cell>
          <cell r="DJ270">
            <v>1.46</v>
          </cell>
          <cell r="DL270" t="str">
            <v>.Transportation Freight.Freight.Land.Heavy.TrucksNatural GasService requestedCIMS.Generic Fuels.Natural Gas</v>
          </cell>
        </row>
        <row r="271">
          <cell r="L271" t="str">
            <v>Assume uses 100% energy of efficient</v>
          </cell>
          <cell r="M271" t="str">
            <v>GJ</v>
          </cell>
          <cell r="N271">
            <v>1.46</v>
          </cell>
          <cell r="O271">
            <v>1.46</v>
          </cell>
          <cell r="P271">
            <v>1.46</v>
          </cell>
          <cell r="Q271">
            <v>1.46</v>
          </cell>
          <cell r="R271">
            <v>1.46</v>
          </cell>
          <cell r="S271">
            <v>1.46</v>
          </cell>
          <cell r="T271">
            <v>1.46</v>
          </cell>
          <cell r="U271">
            <v>1.46</v>
          </cell>
          <cell r="V271">
            <v>1.46</v>
          </cell>
          <cell r="W271">
            <v>1.46</v>
          </cell>
          <cell r="X271">
            <v>1.46</v>
          </cell>
          <cell r="Y271">
            <v>1.46</v>
          </cell>
          <cell r="Z271">
            <v>1.46</v>
          </cell>
          <cell r="AA271">
            <v>1.46</v>
          </cell>
          <cell r="AB271">
            <v>1.46</v>
          </cell>
          <cell r="AC271">
            <v>1.46</v>
          </cell>
          <cell r="AD271">
            <v>1.46</v>
          </cell>
          <cell r="AE271">
            <v>1.46</v>
          </cell>
          <cell r="AF271">
            <v>1.46</v>
          </cell>
          <cell r="AG271">
            <v>1.46</v>
          </cell>
          <cell r="AH271">
            <v>1.46</v>
          </cell>
          <cell r="AI271">
            <v>1.46</v>
          </cell>
          <cell r="AJ271">
            <v>1.46</v>
          </cell>
          <cell r="AK271">
            <v>1.46</v>
          </cell>
          <cell r="AL271">
            <v>1.46</v>
          </cell>
          <cell r="AM271">
            <v>1.46</v>
          </cell>
          <cell r="AN271">
            <v>1.46</v>
          </cell>
          <cell r="AO271">
            <v>1.46</v>
          </cell>
          <cell r="AP271">
            <v>1.46</v>
          </cell>
          <cell r="AQ271">
            <v>1.46</v>
          </cell>
          <cell r="AR271">
            <v>1.46</v>
          </cell>
          <cell r="AS271">
            <v>1.46</v>
          </cell>
          <cell r="AT271">
            <v>1.46</v>
          </cell>
          <cell r="AU271">
            <v>1.46</v>
          </cell>
          <cell r="AV271">
            <v>1.46</v>
          </cell>
          <cell r="AW271">
            <v>1.46</v>
          </cell>
          <cell r="AX271">
            <v>1.46</v>
          </cell>
          <cell r="AY271">
            <v>1.46</v>
          </cell>
          <cell r="AZ271">
            <v>1.46</v>
          </cell>
          <cell r="BA271">
            <v>1.46</v>
          </cell>
          <cell r="BB271">
            <v>1.46</v>
          </cell>
          <cell r="BC271">
            <v>1.46</v>
          </cell>
          <cell r="BD271">
            <v>1.46</v>
          </cell>
          <cell r="BE271">
            <v>1.46</v>
          </cell>
          <cell r="BF271">
            <v>1.46</v>
          </cell>
          <cell r="BG271">
            <v>1.46</v>
          </cell>
          <cell r="BH271">
            <v>1.46</v>
          </cell>
          <cell r="BI271">
            <v>1.46</v>
          </cell>
          <cell r="BJ271">
            <v>1.46</v>
          </cell>
          <cell r="BK271">
            <v>1.46</v>
          </cell>
          <cell r="BL271">
            <v>1.46</v>
          </cell>
          <cell r="BM271">
            <v>1.46</v>
          </cell>
          <cell r="BN271">
            <v>1.46</v>
          </cell>
          <cell r="BO271">
            <v>1.46</v>
          </cell>
          <cell r="BP271">
            <v>1.46</v>
          </cell>
          <cell r="BQ271">
            <v>1.46</v>
          </cell>
          <cell r="BR271">
            <v>1.46</v>
          </cell>
          <cell r="BS271">
            <v>1.46</v>
          </cell>
          <cell r="BT271">
            <v>1.46</v>
          </cell>
          <cell r="BU271">
            <v>1.46</v>
          </cell>
          <cell r="BV271">
            <v>1.46</v>
          </cell>
          <cell r="BW271">
            <v>1.46</v>
          </cell>
          <cell r="BX271">
            <v>1.46</v>
          </cell>
          <cell r="BY271">
            <v>1.46</v>
          </cell>
          <cell r="BZ271">
            <v>1.46</v>
          </cell>
          <cell r="CA271">
            <v>1.46</v>
          </cell>
          <cell r="CB271">
            <v>1.46</v>
          </cell>
          <cell r="CC271">
            <v>1.46</v>
          </cell>
          <cell r="CD271">
            <v>1.46</v>
          </cell>
          <cell r="CE271">
            <v>1.46</v>
          </cell>
          <cell r="CF271">
            <v>1.46</v>
          </cell>
          <cell r="CG271">
            <v>1.46</v>
          </cell>
          <cell r="CH271">
            <v>1.46</v>
          </cell>
          <cell r="CI271">
            <v>1.46</v>
          </cell>
          <cell r="CJ271">
            <v>1.46</v>
          </cell>
          <cell r="CK271">
            <v>1.46</v>
          </cell>
          <cell r="CL271">
            <v>1.46</v>
          </cell>
          <cell r="CM271">
            <v>1.46</v>
          </cell>
          <cell r="CN271">
            <v>1.46</v>
          </cell>
          <cell r="CO271">
            <v>1.46</v>
          </cell>
          <cell r="CP271">
            <v>1.46</v>
          </cell>
          <cell r="CQ271">
            <v>1.46</v>
          </cell>
          <cell r="CR271">
            <v>1.46</v>
          </cell>
          <cell r="CS271">
            <v>1.46</v>
          </cell>
          <cell r="CT271">
            <v>1.46</v>
          </cell>
          <cell r="CU271">
            <v>1.46</v>
          </cell>
          <cell r="CV271">
            <v>1.46</v>
          </cell>
          <cell r="CW271">
            <v>1.46</v>
          </cell>
          <cell r="CX271">
            <v>1.46</v>
          </cell>
          <cell r="CY271">
            <v>1.46</v>
          </cell>
          <cell r="CZ271">
            <v>1.46</v>
          </cell>
          <cell r="DA271">
            <v>1.46</v>
          </cell>
          <cell r="DB271">
            <v>1.46</v>
          </cell>
          <cell r="DC271">
            <v>1.46</v>
          </cell>
          <cell r="DD271">
            <v>1.46</v>
          </cell>
          <cell r="DE271">
            <v>1.46</v>
          </cell>
          <cell r="DF271">
            <v>1.46</v>
          </cell>
          <cell r="DG271">
            <v>1.46</v>
          </cell>
          <cell r="DH271">
            <v>1.46</v>
          </cell>
          <cell r="DI271">
            <v>1.46</v>
          </cell>
          <cell r="DJ271">
            <v>1.46</v>
          </cell>
          <cell r="DL271" t="str">
            <v>.Transportation Freight.Freight.Land.Heavy.TrucksBiodieselService requested.Biodiesel</v>
          </cell>
        </row>
        <row r="272">
          <cell r="L272" t="str">
            <v>Assume uses 70% energy of efficient</v>
          </cell>
          <cell r="M272" t="str">
            <v>GJ</v>
          </cell>
          <cell r="N272">
            <v>1.022</v>
          </cell>
          <cell r="O272">
            <v>1.022</v>
          </cell>
          <cell r="P272">
            <v>1.022</v>
          </cell>
          <cell r="Q272">
            <v>1.022</v>
          </cell>
          <cell r="R272">
            <v>1.022</v>
          </cell>
          <cell r="S272">
            <v>1.022</v>
          </cell>
          <cell r="T272">
            <v>1.022</v>
          </cell>
          <cell r="U272">
            <v>1.022</v>
          </cell>
          <cell r="V272">
            <v>1.022</v>
          </cell>
          <cell r="W272">
            <v>1.022</v>
          </cell>
          <cell r="X272">
            <v>1.022</v>
          </cell>
          <cell r="Y272">
            <v>1.022</v>
          </cell>
          <cell r="Z272">
            <v>1.022</v>
          </cell>
          <cell r="AA272">
            <v>1.022</v>
          </cell>
          <cell r="AB272">
            <v>1.022</v>
          </cell>
          <cell r="AC272">
            <v>1.022</v>
          </cell>
          <cell r="AD272">
            <v>1.022</v>
          </cell>
          <cell r="AE272">
            <v>1.022</v>
          </cell>
          <cell r="AF272">
            <v>1.022</v>
          </cell>
          <cell r="AG272">
            <v>1.022</v>
          </cell>
          <cell r="AH272">
            <v>1.022</v>
          </cell>
          <cell r="AI272">
            <v>1.022</v>
          </cell>
          <cell r="AJ272">
            <v>1.022</v>
          </cell>
          <cell r="AK272">
            <v>1.022</v>
          </cell>
          <cell r="AL272">
            <v>1.022</v>
          </cell>
          <cell r="AM272">
            <v>1.022</v>
          </cell>
          <cell r="AN272">
            <v>1.022</v>
          </cell>
          <cell r="AO272">
            <v>1.022</v>
          </cell>
          <cell r="AP272">
            <v>1.022</v>
          </cell>
          <cell r="AQ272">
            <v>1.022</v>
          </cell>
          <cell r="AR272">
            <v>1.022</v>
          </cell>
          <cell r="AS272">
            <v>1.022</v>
          </cell>
          <cell r="AT272">
            <v>1.022</v>
          </cell>
          <cell r="AU272">
            <v>1.022</v>
          </cell>
          <cell r="AV272">
            <v>1.022</v>
          </cell>
          <cell r="AW272">
            <v>1.022</v>
          </cell>
          <cell r="AX272">
            <v>1.022</v>
          </cell>
          <cell r="AY272">
            <v>1.022</v>
          </cell>
          <cell r="AZ272">
            <v>1.022</v>
          </cell>
          <cell r="BA272">
            <v>1.022</v>
          </cell>
          <cell r="BB272">
            <v>1.022</v>
          </cell>
          <cell r="BC272">
            <v>1.022</v>
          </cell>
          <cell r="BD272">
            <v>1.022</v>
          </cell>
          <cell r="BE272">
            <v>1.022</v>
          </cell>
          <cell r="BF272">
            <v>1.022</v>
          </cell>
          <cell r="BG272">
            <v>1.022</v>
          </cell>
          <cell r="BH272">
            <v>1.022</v>
          </cell>
          <cell r="BI272">
            <v>1.022</v>
          </cell>
          <cell r="BJ272">
            <v>1.022</v>
          </cell>
          <cell r="BK272">
            <v>1.022</v>
          </cell>
          <cell r="BL272">
            <v>1.022</v>
          </cell>
          <cell r="BM272">
            <v>1.022</v>
          </cell>
          <cell r="BN272">
            <v>1.022</v>
          </cell>
          <cell r="BO272">
            <v>1.022</v>
          </cell>
          <cell r="BP272">
            <v>1.022</v>
          </cell>
          <cell r="BQ272">
            <v>1.022</v>
          </cell>
          <cell r="BR272">
            <v>1.022</v>
          </cell>
          <cell r="BS272">
            <v>1.022</v>
          </cell>
          <cell r="BT272">
            <v>1.022</v>
          </cell>
          <cell r="BU272">
            <v>1.022</v>
          </cell>
          <cell r="BV272">
            <v>1.022</v>
          </cell>
          <cell r="BW272">
            <v>1.022</v>
          </cell>
          <cell r="BX272">
            <v>1.022</v>
          </cell>
          <cell r="BY272">
            <v>1.022</v>
          </cell>
          <cell r="BZ272">
            <v>1.022</v>
          </cell>
          <cell r="CA272">
            <v>1.022</v>
          </cell>
          <cell r="CB272">
            <v>1.022</v>
          </cell>
          <cell r="CC272">
            <v>1.022</v>
          </cell>
          <cell r="CD272">
            <v>1.022</v>
          </cell>
          <cell r="CE272">
            <v>1.022</v>
          </cell>
          <cell r="CF272">
            <v>1.022</v>
          </cell>
          <cell r="CG272">
            <v>1.022</v>
          </cell>
          <cell r="CH272">
            <v>1.022</v>
          </cell>
          <cell r="CI272">
            <v>1.022</v>
          </cell>
          <cell r="CJ272">
            <v>1.022</v>
          </cell>
          <cell r="CK272">
            <v>1.022</v>
          </cell>
          <cell r="CL272">
            <v>1.022</v>
          </cell>
          <cell r="CM272">
            <v>1.022</v>
          </cell>
          <cell r="CN272">
            <v>1.022</v>
          </cell>
          <cell r="CO272">
            <v>1.022</v>
          </cell>
          <cell r="CP272">
            <v>1.022</v>
          </cell>
          <cell r="CQ272">
            <v>1.022</v>
          </cell>
          <cell r="CR272">
            <v>1.022</v>
          </cell>
          <cell r="CS272">
            <v>1.022</v>
          </cell>
          <cell r="CT272">
            <v>1.022</v>
          </cell>
          <cell r="CU272">
            <v>1.022</v>
          </cell>
          <cell r="CV272">
            <v>1.022</v>
          </cell>
          <cell r="CW272">
            <v>1.022</v>
          </cell>
          <cell r="CX272">
            <v>1.022</v>
          </cell>
          <cell r="CY272">
            <v>1.022</v>
          </cell>
          <cell r="CZ272">
            <v>1.022</v>
          </cell>
          <cell r="DA272">
            <v>1.022</v>
          </cell>
          <cell r="DB272">
            <v>1.022</v>
          </cell>
          <cell r="DC272">
            <v>1.022</v>
          </cell>
          <cell r="DD272">
            <v>1.022</v>
          </cell>
          <cell r="DE272">
            <v>1.022</v>
          </cell>
          <cell r="DF272">
            <v>1.022</v>
          </cell>
          <cell r="DG272">
            <v>1.022</v>
          </cell>
          <cell r="DH272">
            <v>1.022</v>
          </cell>
          <cell r="DI272">
            <v>1.022</v>
          </cell>
          <cell r="DJ272">
            <v>1.022</v>
          </cell>
          <cell r="DL272" t="str">
            <v>.Transportation Freight.Freight.Land.Heavy.TrucksHydrogenService requested.Hydrogen</v>
          </cell>
        </row>
        <row r="273">
          <cell r="M273" t="str">
            <v>GJ</v>
          </cell>
          <cell r="N273">
            <v>1.022</v>
          </cell>
          <cell r="O273">
            <v>1.022</v>
          </cell>
          <cell r="P273">
            <v>1.022</v>
          </cell>
          <cell r="Q273">
            <v>1.022</v>
          </cell>
          <cell r="R273">
            <v>1.022</v>
          </cell>
          <cell r="S273">
            <v>1.022</v>
          </cell>
          <cell r="T273">
            <v>1.022</v>
          </cell>
          <cell r="U273">
            <v>1.022</v>
          </cell>
          <cell r="V273">
            <v>1.022</v>
          </cell>
          <cell r="W273">
            <v>1.022</v>
          </cell>
          <cell r="X273">
            <v>1.022</v>
          </cell>
          <cell r="Y273">
            <v>1.022</v>
          </cell>
          <cell r="Z273">
            <v>1.022</v>
          </cell>
          <cell r="AA273">
            <v>1.022</v>
          </cell>
          <cell r="AB273">
            <v>1.022</v>
          </cell>
          <cell r="AC273">
            <v>1.022</v>
          </cell>
          <cell r="AD273">
            <v>1.022</v>
          </cell>
          <cell r="AE273">
            <v>1.022</v>
          </cell>
          <cell r="AF273">
            <v>1.022</v>
          </cell>
          <cell r="AG273">
            <v>1.022</v>
          </cell>
          <cell r="AH273">
            <v>1.022</v>
          </cell>
          <cell r="AI273">
            <v>1.022</v>
          </cell>
          <cell r="AJ273">
            <v>1.022</v>
          </cell>
          <cell r="AK273">
            <v>1.022</v>
          </cell>
          <cell r="AL273">
            <v>1.022</v>
          </cell>
          <cell r="AM273">
            <v>1.022</v>
          </cell>
          <cell r="AN273">
            <v>1.022</v>
          </cell>
          <cell r="AO273">
            <v>1.022</v>
          </cell>
          <cell r="AP273">
            <v>1.022</v>
          </cell>
          <cell r="AQ273">
            <v>1.022</v>
          </cell>
          <cell r="AR273">
            <v>1.022</v>
          </cell>
          <cell r="AS273">
            <v>1.022</v>
          </cell>
          <cell r="AT273">
            <v>1.022</v>
          </cell>
          <cell r="AU273">
            <v>1.022</v>
          </cell>
          <cell r="AV273">
            <v>1.022</v>
          </cell>
          <cell r="AW273">
            <v>1.022</v>
          </cell>
          <cell r="AX273">
            <v>1.022</v>
          </cell>
          <cell r="AY273">
            <v>1.022</v>
          </cell>
          <cell r="AZ273">
            <v>1.022</v>
          </cell>
          <cell r="BA273">
            <v>1.022</v>
          </cell>
          <cell r="BB273">
            <v>1.022</v>
          </cell>
          <cell r="BC273">
            <v>1.022</v>
          </cell>
          <cell r="BD273">
            <v>1.022</v>
          </cell>
          <cell r="BE273">
            <v>1.022</v>
          </cell>
          <cell r="BF273">
            <v>1.022</v>
          </cell>
          <cell r="BG273">
            <v>1.022</v>
          </cell>
          <cell r="BH273">
            <v>1.022</v>
          </cell>
          <cell r="BI273">
            <v>1.022</v>
          </cell>
          <cell r="BJ273">
            <v>1.022</v>
          </cell>
          <cell r="BK273">
            <v>1.022</v>
          </cell>
          <cell r="BL273">
            <v>1.022</v>
          </cell>
          <cell r="BM273">
            <v>1.022</v>
          </cell>
          <cell r="BN273">
            <v>1.022</v>
          </cell>
          <cell r="BO273">
            <v>1.022</v>
          </cell>
          <cell r="BP273">
            <v>1.022</v>
          </cell>
          <cell r="BQ273">
            <v>1.022</v>
          </cell>
          <cell r="BR273">
            <v>1.022</v>
          </cell>
          <cell r="BS273">
            <v>1.022</v>
          </cell>
          <cell r="BT273">
            <v>1.022</v>
          </cell>
          <cell r="BU273">
            <v>1.022</v>
          </cell>
          <cell r="BV273">
            <v>1.022</v>
          </cell>
          <cell r="BW273">
            <v>1.022</v>
          </cell>
          <cell r="BX273">
            <v>1.022</v>
          </cell>
          <cell r="BY273">
            <v>1.022</v>
          </cell>
          <cell r="BZ273">
            <v>1.022</v>
          </cell>
          <cell r="CA273">
            <v>1.022</v>
          </cell>
          <cell r="CB273">
            <v>1.022</v>
          </cell>
          <cell r="CC273">
            <v>1.022</v>
          </cell>
          <cell r="CD273">
            <v>1.022</v>
          </cell>
          <cell r="CE273">
            <v>1.022</v>
          </cell>
          <cell r="CF273">
            <v>1.022</v>
          </cell>
          <cell r="CG273">
            <v>1.022</v>
          </cell>
          <cell r="CH273">
            <v>1.022</v>
          </cell>
          <cell r="CI273">
            <v>1.022</v>
          </cell>
          <cell r="CJ273">
            <v>1.022</v>
          </cell>
          <cell r="CK273">
            <v>1.022</v>
          </cell>
          <cell r="CL273">
            <v>1.022</v>
          </cell>
          <cell r="CM273">
            <v>1.022</v>
          </cell>
          <cell r="CN273">
            <v>1.022</v>
          </cell>
          <cell r="CO273">
            <v>1.022</v>
          </cell>
          <cell r="CP273">
            <v>1.022</v>
          </cell>
          <cell r="CQ273">
            <v>1.022</v>
          </cell>
          <cell r="CR273">
            <v>1.022</v>
          </cell>
          <cell r="CS273">
            <v>1.022</v>
          </cell>
          <cell r="CT273">
            <v>1.022</v>
          </cell>
          <cell r="CU273">
            <v>1.022</v>
          </cell>
          <cell r="CV273">
            <v>1.022</v>
          </cell>
          <cell r="CW273">
            <v>1.022</v>
          </cell>
          <cell r="CX273">
            <v>1.022</v>
          </cell>
          <cell r="CY273">
            <v>1.022</v>
          </cell>
          <cell r="CZ273">
            <v>1.022</v>
          </cell>
          <cell r="DA273">
            <v>1.022</v>
          </cell>
          <cell r="DB273">
            <v>1.022</v>
          </cell>
          <cell r="DC273">
            <v>1.022</v>
          </cell>
          <cell r="DD273">
            <v>1.022</v>
          </cell>
          <cell r="DE273">
            <v>1.022</v>
          </cell>
          <cell r="DF273">
            <v>1.022</v>
          </cell>
          <cell r="DG273">
            <v>1.022</v>
          </cell>
          <cell r="DH273">
            <v>1.022</v>
          </cell>
          <cell r="DI273">
            <v>1.022</v>
          </cell>
          <cell r="DJ273">
            <v>1.022</v>
          </cell>
          <cell r="DL273" t="str">
            <v>.Transportation Freight.Freight.Land.Heavy.TrucksHydrogenService requested.Transportation Freight.FCEV Infrastructure</v>
          </cell>
        </row>
        <row r="274">
          <cell r="L274" t="str">
            <v>Assume uses 60% energy of efficient</v>
          </cell>
          <cell r="M274" t="str">
            <v>GJ</v>
          </cell>
          <cell r="N274">
            <v>0.876</v>
          </cell>
          <cell r="O274">
            <v>0.876</v>
          </cell>
          <cell r="P274">
            <v>0.876</v>
          </cell>
          <cell r="Q274">
            <v>0.876</v>
          </cell>
          <cell r="R274">
            <v>0.876</v>
          </cell>
          <cell r="S274">
            <v>0.876</v>
          </cell>
          <cell r="T274">
            <v>0.876</v>
          </cell>
          <cell r="U274">
            <v>0.876</v>
          </cell>
          <cell r="V274">
            <v>0.876</v>
          </cell>
          <cell r="W274">
            <v>0.876</v>
          </cell>
          <cell r="X274">
            <v>0.876</v>
          </cell>
          <cell r="Y274">
            <v>0.876</v>
          </cell>
          <cell r="Z274">
            <v>0.876</v>
          </cell>
          <cell r="AA274">
            <v>0.876</v>
          </cell>
          <cell r="AB274">
            <v>0.876</v>
          </cell>
          <cell r="AC274">
            <v>0.876</v>
          </cell>
          <cell r="AD274">
            <v>0.876</v>
          </cell>
          <cell r="AE274">
            <v>0.876</v>
          </cell>
          <cell r="AF274">
            <v>0.876</v>
          </cell>
          <cell r="AG274">
            <v>0.876</v>
          </cell>
          <cell r="AH274">
            <v>0.876</v>
          </cell>
          <cell r="AI274">
            <v>0.876</v>
          </cell>
          <cell r="AJ274">
            <v>0.876</v>
          </cell>
          <cell r="AK274">
            <v>0.876</v>
          </cell>
          <cell r="AL274">
            <v>0.876</v>
          </cell>
          <cell r="AM274">
            <v>0.876</v>
          </cell>
          <cell r="AN274">
            <v>0.876</v>
          </cell>
          <cell r="AO274">
            <v>0.876</v>
          </cell>
          <cell r="AP274">
            <v>0.876</v>
          </cell>
          <cell r="AQ274">
            <v>0.876</v>
          </cell>
          <cell r="AR274">
            <v>0.876</v>
          </cell>
          <cell r="AS274">
            <v>0.876</v>
          </cell>
          <cell r="AT274">
            <v>0.876</v>
          </cell>
          <cell r="AU274">
            <v>0.876</v>
          </cell>
          <cell r="AV274">
            <v>0.876</v>
          </cell>
          <cell r="AW274">
            <v>0.876</v>
          </cell>
          <cell r="AX274">
            <v>0.876</v>
          </cell>
          <cell r="AY274">
            <v>0.876</v>
          </cell>
          <cell r="AZ274">
            <v>0.876</v>
          </cell>
          <cell r="BA274">
            <v>0.876</v>
          </cell>
          <cell r="BB274">
            <v>0.876</v>
          </cell>
          <cell r="BC274">
            <v>0.876</v>
          </cell>
          <cell r="BD274">
            <v>0.876</v>
          </cell>
          <cell r="BE274">
            <v>0.876</v>
          </cell>
          <cell r="BF274">
            <v>0.876</v>
          </cell>
          <cell r="BG274">
            <v>0.876</v>
          </cell>
          <cell r="BH274">
            <v>0.876</v>
          </cell>
          <cell r="BI274">
            <v>0.876</v>
          </cell>
          <cell r="BJ274">
            <v>0.876</v>
          </cell>
          <cell r="BK274">
            <v>0.876</v>
          </cell>
          <cell r="BL274">
            <v>0.876</v>
          </cell>
          <cell r="BM274">
            <v>0.876</v>
          </cell>
          <cell r="BN274">
            <v>0.876</v>
          </cell>
          <cell r="BO274">
            <v>0.876</v>
          </cell>
          <cell r="BP274">
            <v>0.876</v>
          </cell>
          <cell r="BQ274">
            <v>0.876</v>
          </cell>
          <cell r="BR274">
            <v>0.876</v>
          </cell>
          <cell r="BS274">
            <v>0.876</v>
          </cell>
          <cell r="BT274">
            <v>0.876</v>
          </cell>
          <cell r="BU274">
            <v>0.876</v>
          </cell>
          <cell r="BV274">
            <v>0.876</v>
          </cell>
          <cell r="BW274">
            <v>0.876</v>
          </cell>
          <cell r="BX274">
            <v>0.876</v>
          </cell>
          <cell r="BY274">
            <v>0.876</v>
          </cell>
          <cell r="BZ274">
            <v>0.876</v>
          </cell>
          <cell r="CA274">
            <v>0.876</v>
          </cell>
          <cell r="CB274">
            <v>0.876</v>
          </cell>
          <cell r="CC274">
            <v>0.876</v>
          </cell>
          <cell r="CD274">
            <v>0.876</v>
          </cell>
          <cell r="CE274">
            <v>0.876</v>
          </cell>
          <cell r="CF274">
            <v>0.876</v>
          </cell>
          <cell r="CG274">
            <v>0.876</v>
          </cell>
          <cell r="CH274">
            <v>0.876</v>
          </cell>
          <cell r="CI274">
            <v>0.876</v>
          </cell>
          <cell r="CJ274">
            <v>0.876</v>
          </cell>
          <cell r="CK274">
            <v>0.876</v>
          </cell>
          <cell r="CL274">
            <v>0.876</v>
          </cell>
          <cell r="CM274">
            <v>0.876</v>
          </cell>
          <cell r="CN274">
            <v>0.876</v>
          </cell>
          <cell r="CO274">
            <v>0.876</v>
          </cell>
          <cell r="CP274">
            <v>0.876</v>
          </cell>
          <cell r="CQ274">
            <v>0.876</v>
          </cell>
          <cell r="CR274">
            <v>0.876</v>
          </cell>
          <cell r="CS274">
            <v>0.876</v>
          </cell>
          <cell r="CT274">
            <v>0.876</v>
          </cell>
          <cell r="CU274">
            <v>0.876</v>
          </cell>
          <cell r="CV274">
            <v>0.876</v>
          </cell>
          <cell r="CW274">
            <v>0.876</v>
          </cell>
          <cell r="CX274">
            <v>0.876</v>
          </cell>
          <cell r="CY274">
            <v>0.876</v>
          </cell>
          <cell r="CZ274">
            <v>0.876</v>
          </cell>
          <cell r="DA274">
            <v>0.876</v>
          </cell>
          <cell r="DB274">
            <v>0.876</v>
          </cell>
          <cell r="DC274">
            <v>0.876</v>
          </cell>
          <cell r="DD274">
            <v>0.876</v>
          </cell>
          <cell r="DE274">
            <v>0.876</v>
          </cell>
          <cell r="DF274">
            <v>0.876</v>
          </cell>
          <cell r="DG274">
            <v>0.876</v>
          </cell>
          <cell r="DH274">
            <v>0.876</v>
          </cell>
          <cell r="DI274">
            <v>0.876</v>
          </cell>
          <cell r="DJ274">
            <v>0.876</v>
          </cell>
          <cell r="DL274" t="str">
            <v>.Transportation Freight.Freight.Land.Heavy.TrucksElectricService requested.Electricity</v>
          </cell>
        </row>
        <row r="275">
          <cell r="M275" t="str">
            <v>GJ</v>
          </cell>
          <cell r="N275">
            <v>0.876</v>
          </cell>
          <cell r="O275">
            <v>0.876</v>
          </cell>
          <cell r="P275">
            <v>0.876</v>
          </cell>
          <cell r="Q275">
            <v>0.876</v>
          </cell>
          <cell r="R275">
            <v>0.876</v>
          </cell>
          <cell r="S275">
            <v>0.876</v>
          </cell>
          <cell r="T275">
            <v>0.876</v>
          </cell>
          <cell r="U275">
            <v>0.876</v>
          </cell>
          <cell r="V275">
            <v>0.876</v>
          </cell>
          <cell r="W275">
            <v>0.876</v>
          </cell>
          <cell r="X275">
            <v>0.876</v>
          </cell>
          <cell r="Y275">
            <v>0.876</v>
          </cell>
          <cell r="Z275">
            <v>0.876</v>
          </cell>
          <cell r="AA275">
            <v>0.876</v>
          </cell>
          <cell r="AB275">
            <v>0.876</v>
          </cell>
          <cell r="AC275">
            <v>0.876</v>
          </cell>
          <cell r="AD275">
            <v>0.876</v>
          </cell>
          <cell r="AE275">
            <v>0.876</v>
          </cell>
          <cell r="AF275">
            <v>0.876</v>
          </cell>
          <cell r="AG275">
            <v>0.876</v>
          </cell>
          <cell r="AH275">
            <v>0.876</v>
          </cell>
          <cell r="AI275">
            <v>0.876</v>
          </cell>
          <cell r="AJ275">
            <v>0.876</v>
          </cell>
          <cell r="AK275">
            <v>0.876</v>
          </cell>
          <cell r="AL275">
            <v>0.876</v>
          </cell>
          <cell r="AM275">
            <v>0.876</v>
          </cell>
          <cell r="AN275">
            <v>0.876</v>
          </cell>
          <cell r="AO275">
            <v>0.876</v>
          </cell>
          <cell r="AP275">
            <v>0.876</v>
          </cell>
          <cell r="AQ275">
            <v>0.876</v>
          </cell>
          <cell r="AR275">
            <v>0.876</v>
          </cell>
          <cell r="AS275">
            <v>0.876</v>
          </cell>
          <cell r="AT275">
            <v>0.876</v>
          </cell>
          <cell r="AU275">
            <v>0.876</v>
          </cell>
          <cell r="AV275">
            <v>0.876</v>
          </cell>
          <cell r="AW275">
            <v>0.876</v>
          </cell>
          <cell r="AX275">
            <v>0.876</v>
          </cell>
          <cell r="AY275">
            <v>0.876</v>
          </cell>
          <cell r="AZ275">
            <v>0.876</v>
          </cell>
          <cell r="BA275">
            <v>0.876</v>
          </cell>
          <cell r="BB275">
            <v>0.876</v>
          </cell>
          <cell r="BC275">
            <v>0.876</v>
          </cell>
          <cell r="BD275">
            <v>0.876</v>
          </cell>
          <cell r="BE275">
            <v>0.876</v>
          </cell>
          <cell r="BF275">
            <v>0.876</v>
          </cell>
          <cell r="BG275">
            <v>0.876</v>
          </cell>
          <cell r="BH275">
            <v>0.876</v>
          </cell>
          <cell r="BI275">
            <v>0.876</v>
          </cell>
          <cell r="BJ275">
            <v>0.876</v>
          </cell>
          <cell r="BK275">
            <v>0.876</v>
          </cell>
          <cell r="BL275">
            <v>0.876</v>
          </cell>
          <cell r="BM275">
            <v>0.876</v>
          </cell>
          <cell r="BN275">
            <v>0.876</v>
          </cell>
          <cell r="BO275">
            <v>0.876</v>
          </cell>
          <cell r="BP275">
            <v>0.876</v>
          </cell>
          <cell r="BQ275">
            <v>0.876</v>
          </cell>
          <cell r="BR275">
            <v>0.876</v>
          </cell>
          <cell r="BS275">
            <v>0.876</v>
          </cell>
          <cell r="BT275">
            <v>0.876</v>
          </cell>
          <cell r="BU275">
            <v>0.876</v>
          </cell>
          <cell r="BV275">
            <v>0.876</v>
          </cell>
          <cell r="BW275">
            <v>0.876</v>
          </cell>
          <cell r="BX275">
            <v>0.876</v>
          </cell>
          <cell r="BY275">
            <v>0.876</v>
          </cell>
          <cell r="BZ275">
            <v>0.876</v>
          </cell>
          <cell r="CA275">
            <v>0.876</v>
          </cell>
          <cell r="CB275">
            <v>0.876</v>
          </cell>
          <cell r="CC275">
            <v>0.876</v>
          </cell>
          <cell r="CD275">
            <v>0.876</v>
          </cell>
          <cell r="CE275">
            <v>0.876</v>
          </cell>
          <cell r="CF275">
            <v>0.876</v>
          </cell>
          <cell r="CG275">
            <v>0.876</v>
          </cell>
          <cell r="CH275">
            <v>0.876</v>
          </cell>
          <cell r="CI275">
            <v>0.876</v>
          </cell>
          <cell r="CJ275">
            <v>0.876</v>
          </cell>
          <cell r="CK275">
            <v>0.876</v>
          </cell>
          <cell r="CL275">
            <v>0.876</v>
          </cell>
          <cell r="CM275">
            <v>0.876</v>
          </cell>
          <cell r="CN275">
            <v>0.876</v>
          </cell>
          <cell r="CO275">
            <v>0.876</v>
          </cell>
          <cell r="CP275">
            <v>0.876</v>
          </cell>
          <cell r="CQ275">
            <v>0.876</v>
          </cell>
          <cell r="CR275">
            <v>0.876</v>
          </cell>
          <cell r="CS275">
            <v>0.876</v>
          </cell>
          <cell r="CT275">
            <v>0.876</v>
          </cell>
          <cell r="CU275">
            <v>0.876</v>
          </cell>
          <cell r="CV275">
            <v>0.876</v>
          </cell>
          <cell r="CW275">
            <v>0.876</v>
          </cell>
          <cell r="CX275">
            <v>0.876</v>
          </cell>
          <cell r="CY275">
            <v>0.876</v>
          </cell>
          <cell r="CZ275">
            <v>0.876</v>
          </cell>
          <cell r="DA275">
            <v>0.876</v>
          </cell>
          <cell r="DB275">
            <v>0.876</v>
          </cell>
          <cell r="DC275">
            <v>0.876</v>
          </cell>
          <cell r="DD275">
            <v>0.876</v>
          </cell>
          <cell r="DE275">
            <v>0.876</v>
          </cell>
          <cell r="DF275">
            <v>0.876</v>
          </cell>
          <cell r="DG275">
            <v>0.876</v>
          </cell>
          <cell r="DH275">
            <v>0.876</v>
          </cell>
          <cell r="DI275">
            <v>0.876</v>
          </cell>
          <cell r="DJ275">
            <v>0.876</v>
          </cell>
          <cell r="DL275" t="str">
            <v>.Transportation Freight.Freight.Land.Heavy.TrucksElectricService requested.Transportation Freight.EV Infrastructure</v>
          </cell>
        </row>
        <row r="276">
          <cell r="L276" t="str">
            <v>Assume uses 75% energy of efficient; 20% ICE use</v>
          </cell>
          <cell r="M276" t="str">
            <v>GJ</v>
          </cell>
          <cell r="N276">
            <v>0.219</v>
          </cell>
          <cell r="O276">
            <v>0.219</v>
          </cell>
          <cell r="P276">
            <v>0.219</v>
          </cell>
          <cell r="Q276">
            <v>0.219</v>
          </cell>
          <cell r="R276">
            <v>0.219</v>
          </cell>
          <cell r="S276">
            <v>0.219</v>
          </cell>
          <cell r="T276">
            <v>0.219</v>
          </cell>
          <cell r="U276">
            <v>0.219</v>
          </cell>
          <cell r="V276">
            <v>0.219</v>
          </cell>
          <cell r="W276">
            <v>0.219</v>
          </cell>
          <cell r="X276">
            <v>0.219</v>
          </cell>
          <cell r="Y276">
            <v>0.219</v>
          </cell>
          <cell r="Z276">
            <v>0.219</v>
          </cell>
          <cell r="AA276">
            <v>0.219</v>
          </cell>
          <cell r="AB276">
            <v>0.219</v>
          </cell>
          <cell r="AC276">
            <v>0.219</v>
          </cell>
          <cell r="AD276">
            <v>0.219</v>
          </cell>
          <cell r="AE276">
            <v>0.219</v>
          </cell>
          <cell r="AF276">
            <v>0.219</v>
          </cell>
          <cell r="AG276">
            <v>0.219</v>
          </cell>
          <cell r="AH276">
            <v>0.219</v>
          </cell>
          <cell r="AI276">
            <v>0.219</v>
          </cell>
          <cell r="AJ276">
            <v>0.219</v>
          </cell>
          <cell r="AK276">
            <v>0.219</v>
          </cell>
          <cell r="AL276">
            <v>0.219</v>
          </cell>
          <cell r="AM276">
            <v>0.219</v>
          </cell>
          <cell r="AN276">
            <v>0.219</v>
          </cell>
          <cell r="AO276">
            <v>0.219</v>
          </cell>
          <cell r="AP276">
            <v>0.219</v>
          </cell>
          <cell r="AQ276">
            <v>0.219</v>
          </cell>
          <cell r="AR276">
            <v>0.219</v>
          </cell>
          <cell r="AS276">
            <v>0.219</v>
          </cell>
          <cell r="AT276">
            <v>0.219</v>
          </cell>
          <cell r="AU276">
            <v>0.219</v>
          </cell>
          <cell r="AV276">
            <v>0.219</v>
          </cell>
          <cell r="AW276">
            <v>0.219</v>
          </cell>
          <cell r="AX276">
            <v>0.219</v>
          </cell>
          <cell r="AY276">
            <v>0.219</v>
          </cell>
          <cell r="AZ276">
            <v>0.219</v>
          </cell>
          <cell r="BA276">
            <v>0.219</v>
          </cell>
          <cell r="BB276">
            <v>0.219</v>
          </cell>
          <cell r="BC276">
            <v>0.219</v>
          </cell>
          <cell r="BD276">
            <v>0.219</v>
          </cell>
          <cell r="BE276">
            <v>0.219</v>
          </cell>
          <cell r="BF276">
            <v>0.219</v>
          </cell>
          <cell r="BG276">
            <v>0.219</v>
          </cell>
          <cell r="BH276">
            <v>0.219</v>
          </cell>
          <cell r="BI276">
            <v>0.219</v>
          </cell>
          <cell r="BJ276">
            <v>0.219</v>
          </cell>
          <cell r="BK276">
            <v>0.219</v>
          </cell>
          <cell r="BL276">
            <v>0.219</v>
          </cell>
          <cell r="BM276">
            <v>0.219</v>
          </cell>
          <cell r="BN276">
            <v>0.219</v>
          </cell>
          <cell r="BO276">
            <v>0.219</v>
          </cell>
          <cell r="BP276">
            <v>0.219</v>
          </cell>
          <cell r="BQ276">
            <v>0.219</v>
          </cell>
          <cell r="BR276">
            <v>0.219</v>
          </cell>
          <cell r="BS276">
            <v>0.219</v>
          </cell>
          <cell r="BT276">
            <v>0.219</v>
          </cell>
          <cell r="BU276">
            <v>0.219</v>
          </cell>
          <cell r="BV276">
            <v>0.219</v>
          </cell>
          <cell r="BW276">
            <v>0.219</v>
          </cell>
          <cell r="BX276">
            <v>0.219</v>
          </cell>
          <cell r="BY276">
            <v>0.219</v>
          </cell>
          <cell r="BZ276">
            <v>0.219</v>
          </cell>
          <cell r="CA276">
            <v>0.219</v>
          </cell>
          <cell r="CB276">
            <v>0.219</v>
          </cell>
          <cell r="CC276">
            <v>0.219</v>
          </cell>
          <cell r="CD276">
            <v>0.219</v>
          </cell>
          <cell r="CE276">
            <v>0.219</v>
          </cell>
          <cell r="CF276">
            <v>0.219</v>
          </cell>
          <cell r="CG276">
            <v>0.219</v>
          </cell>
          <cell r="CH276">
            <v>0.219</v>
          </cell>
          <cell r="CI276">
            <v>0.219</v>
          </cell>
          <cell r="CJ276">
            <v>0.219</v>
          </cell>
          <cell r="CK276">
            <v>0.219</v>
          </cell>
          <cell r="CL276">
            <v>0.219</v>
          </cell>
          <cell r="CM276">
            <v>0.219</v>
          </cell>
          <cell r="CN276">
            <v>0.219</v>
          </cell>
          <cell r="CO276">
            <v>0.219</v>
          </cell>
          <cell r="CP276">
            <v>0.219</v>
          </cell>
          <cell r="CQ276">
            <v>0.219</v>
          </cell>
          <cell r="CR276">
            <v>0.219</v>
          </cell>
          <cell r="CS276">
            <v>0.219</v>
          </cell>
          <cell r="CT276">
            <v>0.219</v>
          </cell>
          <cell r="CU276">
            <v>0.219</v>
          </cell>
          <cell r="CV276">
            <v>0.219</v>
          </cell>
          <cell r="CW276">
            <v>0.219</v>
          </cell>
          <cell r="CX276">
            <v>0.219</v>
          </cell>
          <cell r="CY276">
            <v>0.219</v>
          </cell>
          <cell r="CZ276">
            <v>0.219</v>
          </cell>
          <cell r="DA276">
            <v>0.219</v>
          </cell>
          <cell r="DB276">
            <v>0.219</v>
          </cell>
          <cell r="DC276">
            <v>0.219</v>
          </cell>
          <cell r="DD276">
            <v>0.219</v>
          </cell>
          <cell r="DE276">
            <v>0.219</v>
          </cell>
          <cell r="DF276">
            <v>0.219</v>
          </cell>
          <cell r="DG276">
            <v>0.219</v>
          </cell>
          <cell r="DH276">
            <v>0.219</v>
          </cell>
          <cell r="DI276">
            <v>0.219</v>
          </cell>
          <cell r="DJ276">
            <v>0.219</v>
          </cell>
          <cell r="DL276" t="str">
            <v>.Transportation Freight.Freight.Land.Heavy.TrucksPlug-in HybridService requested.Fuel Blends.Diesel_Transportation</v>
          </cell>
        </row>
        <row r="277">
          <cell r="L277" t="str">
            <v>Assume uses 75% energy of efficient; 80% electric use</v>
          </cell>
          <cell r="M277" t="str">
            <v>GJ</v>
          </cell>
          <cell r="N277">
            <v>0.876</v>
          </cell>
          <cell r="O277">
            <v>0.876</v>
          </cell>
          <cell r="P277">
            <v>0.876</v>
          </cell>
          <cell r="Q277">
            <v>0.876</v>
          </cell>
          <cell r="R277">
            <v>0.876</v>
          </cell>
          <cell r="S277">
            <v>0.876</v>
          </cell>
          <cell r="T277">
            <v>0.876</v>
          </cell>
          <cell r="U277">
            <v>0.876</v>
          </cell>
          <cell r="V277">
            <v>0.876</v>
          </cell>
          <cell r="W277">
            <v>0.876</v>
          </cell>
          <cell r="X277">
            <v>0.876</v>
          </cell>
          <cell r="Y277">
            <v>0.876</v>
          </cell>
          <cell r="Z277">
            <v>0.876</v>
          </cell>
          <cell r="AA277">
            <v>0.876</v>
          </cell>
          <cell r="AB277">
            <v>0.876</v>
          </cell>
          <cell r="AC277">
            <v>0.876</v>
          </cell>
          <cell r="AD277">
            <v>0.876</v>
          </cell>
          <cell r="AE277">
            <v>0.876</v>
          </cell>
          <cell r="AF277">
            <v>0.876</v>
          </cell>
          <cell r="AG277">
            <v>0.876</v>
          </cell>
          <cell r="AH277">
            <v>0.876</v>
          </cell>
          <cell r="AI277">
            <v>0.876</v>
          </cell>
          <cell r="AJ277">
            <v>0.876</v>
          </cell>
          <cell r="AK277">
            <v>0.876</v>
          </cell>
          <cell r="AL277">
            <v>0.876</v>
          </cell>
          <cell r="AM277">
            <v>0.876</v>
          </cell>
          <cell r="AN277">
            <v>0.876</v>
          </cell>
          <cell r="AO277">
            <v>0.876</v>
          </cell>
          <cell r="AP277">
            <v>0.876</v>
          </cell>
          <cell r="AQ277">
            <v>0.876</v>
          </cell>
          <cell r="AR277">
            <v>0.876</v>
          </cell>
          <cell r="AS277">
            <v>0.876</v>
          </cell>
          <cell r="AT277">
            <v>0.876</v>
          </cell>
          <cell r="AU277">
            <v>0.876</v>
          </cell>
          <cell r="AV277">
            <v>0.876</v>
          </cell>
          <cell r="AW277">
            <v>0.876</v>
          </cell>
          <cell r="AX277">
            <v>0.876</v>
          </cell>
          <cell r="AY277">
            <v>0.876</v>
          </cell>
          <cell r="AZ277">
            <v>0.876</v>
          </cell>
          <cell r="BA277">
            <v>0.876</v>
          </cell>
          <cell r="BB277">
            <v>0.876</v>
          </cell>
          <cell r="BC277">
            <v>0.876</v>
          </cell>
          <cell r="BD277">
            <v>0.876</v>
          </cell>
          <cell r="BE277">
            <v>0.876</v>
          </cell>
          <cell r="BF277">
            <v>0.876</v>
          </cell>
          <cell r="BG277">
            <v>0.876</v>
          </cell>
          <cell r="BH277">
            <v>0.876</v>
          </cell>
          <cell r="BI277">
            <v>0.876</v>
          </cell>
          <cell r="BJ277">
            <v>0.876</v>
          </cell>
          <cell r="BK277">
            <v>0.876</v>
          </cell>
          <cell r="BL277">
            <v>0.876</v>
          </cell>
          <cell r="BM277">
            <v>0.876</v>
          </cell>
          <cell r="BN277">
            <v>0.876</v>
          </cell>
          <cell r="BO277">
            <v>0.876</v>
          </cell>
          <cell r="BP277">
            <v>0.876</v>
          </cell>
          <cell r="BQ277">
            <v>0.876</v>
          </cell>
          <cell r="BR277">
            <v>0.876</v>
          </cell>
          <cell r="BS277">
            <v>0.876</v>
          </cell>
          <cell r="BT277">
            <v>0.876</v>
          </cell>
          <cell r="BU277">
            <v>0.876</v>
          </cell>
          <cell r="BV277">
            <v>0.876</v>
          </cell>
          <cell r="BW277">
            <v>0.876</v>
          </cell>
          <cell r="BX277">
            <v>0.876</v>
          </cell>
          <cell r="BY277">
            <v>0.876</v>
          </cell>
          <cell r="BZ277">
            <v>0.876</v>
          </cell>
          <cell r="CA277">
            <v>0.876</v>
          </cell>
          <cell r="CB277">
            <v>0.876</v>
          </cell>
          <cell r="CC277">
            <v>0.876</v>
          </cell>
          <cell r="CD277">
            <v>0.876</v>
          </cell>
          <cell r="CE277">
            <v>0.876</v>
          </cell>
          <cell r="CF277">
            <v>0.876</v>
          </cell>
          <cell r="CG277">
            <v>0.876</v>
          </cell>
          <cell r="CH277">
            <v>0.876</v>
          </cell>
          <cell r="CI277">
            <v>0.876</v>
          </cell>
          <cell r="CJ277">
            <v>0.876</v>
          </cell>
          <cell r="CK277">
            <v>0.876</v>
          </cell>
          <cell r="CL277">
            <v>0.876</v>
          </cell>
          <cell r="CM277">
            <v>0.876</v>
          </cell>
          <cell r="CN277">
            <v>0.876</v>
          </cell>
          <cell r="CO277">
            <v>0.876</v>
          </cell>
          <cell r="CP277">
            <v>0.876</v>
          </cell>
          <cell r="CQ277">
            <v>0.876</v>
          </cell>
          <cell r="CR277">
            <v>0.876</v>
          </cell>
          <cell r="CS277">
            <v>0.876</v>
          </cell>
          <cell r="CT277">
            <v>0.876</v>
          </cell>
          <cell r="CU277">
            <v>0.876</v>
          </cell>
          <cell r="CV277">
            <v>0.876</v>
          </cell>
          <cell r="CW277">
            <v>0.876</v>
          </cell>
          <cell r="CX277">
            <v>0.876</v>
          </cell>
          <cell r="CY277">
            <v>0.876</v>
          </cell>
          <cell r="CZ277">
            <v>0.876</v>
          </cell>
          <cell r="DA277">
            <v>0.876</v>
          </cell>
          <cell r="DB277">
            <v>0.876</v>
          </cell>
          <cell r="DC277">
            <v>0.876</v>
          </cell>
          <cell r="DD277">
            <v>0.876</v>
          </cell>
          <cell r="DE277">
            <v>0.876</v>
          </cell>
          <cell r="DF277">
            <v>0.876</v>
          </cell>
          <cell r="DG277">
            <v>0.876</v>
          </cell>
          <cell r="DH277">
            <v>0.876</v>
          </cell>
          <cell r="DI277">
            <v>0.876</v>
          </cell>
          <cell r="DJ277">
            <v>0.876</v>
          </cell>
          <cell r="DL277" t="str">
            <v>.Transportation Freight.Freight.Land.Heavy.TrucksPlug-in HybridService requested.Electricity</v>
          </cell>
        </row>
        <row r="278">
          <cell r="M278" t="str">
            <v>GJ</v>
          </cell>
          <cell r="N278">
            <v>0.876</v>
          </cell>
          <cell r="O278">
            <v>0.876</v>
          </cell>
          <cell r="P278">
            <v>0.876</v>
          </cell>
          <cell r="Q278">
            <v>0.876</v>
          </cell>
          <cell r="R278">
            <v>0.876</v>
          </cell>
          <cell r="S278">
            <v>0.876</v>
          </cell>
          <cell r="T278">
            <v>0.876</v>
          </cell>
          <cell r="U278">
            <v>0.876</v>
          </cell>
          <cell r="V278">
            <v>0.876</v>
          </cell>
          <cell r="W278">
            <v>0.876</v>
          </cell>
          <cell r="X278">
            <v>0.876</v>
          </cell>
          <cell r="Y278">
            <v>0.876</v>
          </cell>
          <cell r="Z278">
            <v>0.876</v>
          </cell>
          <cell r="AA278">
            <v>0.876</v>
          </cell>
          <cell r="AB278">
            <v>0.876</v>
          </cell>
          <cell r="AC278">
            <v>0.876</v>
          </cell>
          <cell r="AD278">
            <v>0.876</v>
          </cell>
          <cell r="AE278">
            <v>0.876</v>
          </cell>
          <cell r="AF278">
            <v>0.876</v>
          </cell>
          <cell r="AG278">
            <v>0.876</v>
          </cell>
          <cell r="AH278">
            <v>0.876</v>
          </cell>
          <cell r="AI278">
            <v>0.876</v>
          </cell>
          <cell r="AJ278">
            <v>0.876</v>
          </cell>
          <cell r="AK278">
            <v>0.876</v>
          </cell>
          <cell r="AL278">
            <v>0.876</v>
          </cell>
          <cell r="AM278">
            <v>0.876</v>
          </cell>
          <cell r="AN278">
            <v>0.876</v>
          </cell>
          <cell r="AO278">
            <v>0.876</v>
          </cell>
          <cell r="AP278">
            <v>0.876</v>
          </cell>
          <cell r="AQ278">
            <v>0.876</v>
          </cell>
          <cell r="AR278">
            <v>0.876</v>
          </cell>
          <cell r="AS278">
            <v>0.876</v>
          </cell>
          <cell r="AT278">
            <v>0.876</v>
          </cell>
          <cell r="AU278">
            <v>0.876</v>
          </cell>
          <cell r="AV278">
            <v>0.876</v>
          </cell>
          <cell r="AW278">
            <v>0.876</v>
          </cell>
          <cell r="AX278">
            <v>0.876</v>
          </cell>
          <cell r="AY278">
            <v>0.876</v>
          </cell>
          <cell r="AZ278">
            <v>0.876</v>
          </cell>
          <cell r="BA278">
            <v>0.876</v>
          </cell>
          <cell r="BB278">
            <v>0.876</v>
          </cell>
          <cell r="BC278">
            <v>0.876</v>
          </cell>
          <cell r="BD278">
            <v>0.876</v>
          </cell>
          <cell r="BE278">
            <v>0.876</v>
          </cell>
          <cell r="BF278">
            <v>0.876</v>
          </cell>
          <cell r="BG278">
            <v>0.876</v>
          </cell>
          <cell r="BH278">
            <v>0.876</v>
          </cell>
          <cell r="BI278">
            <v>0.876</v>
          </cell>
          <cell r="BJ278">
            <v>0.876</v>
          </cell>
          <cell r="BK278">
            <v>0.876</v>
          </cell>
          <cell r="BL278">
            <v>0.876</v>
          </cell>
          <cell r="BM278">
            <v>0.876</v>
          </cell>
          <cell r="BN278">
            <v>0.876</v>
          </cell>
          <cell r="BO278">
            <v>0.876</v>
          </cell>
          <cell r="BP278">
            <v>0.876</v>
          </cell>
          <cell r="BQ278">
            <v>0.876</v>
          </cell>
          <cell r="BR278">
            <v>0.876</v>
          </cell>
          <cell r="BS278">
            <v>0.876</v>
          </cell>
          <cell r="BT278">
            <v>0.876</v>
          </cell>
          <cell r="BU278">
            <v>0.876</v>
          </cell>
          <cell r="BV278">
            <v>0.876</v>
          </cell>
          <cell r="BW278">
            <v>0.876</v>
          </cell>
          <cell r="BX278">
            <v>0.876</v>
          </cell>
          <cell r="BY278">
            <v>0.876</v>
          </cell>
          <cell r="BZ278">
            <v>0.876</v>
          </cell>
          <cell r="CA278">
            <v>0.876</v>
          </cell>
          <cell r="CB278">
            <v>0.876</v>
          </cell>
          <cell r="CC278">
            <v>0.876</v>
          </cell>
          <cell r="CD278">
            <v>0.876</v>
          </cell>
          <cell r="CE278">
            <v>0.876</v>
          </cell>
          <cell r="CF278">
            <v>0.876</v>
          </cell>
          <cell r="CG278">
            <v>0.876</v>
          </cell>
          <cell r="CH278">
            <v>0.876</v>
          </cell>
          <cell r="CI278">
            <v>0.876</v>
          </cell>
          <cell r="CJ278">
            <v>0.876</v>
          </cell>
          <cell r="CK278">
            <v>0.876</v>
          </cell>
          <cell r="CL278">
            <v>0.876</v>
          </cell>
          <cell r="CM278">
            <v>0.876</v>
          </cell>
          <cell r="CN278">
            <v>0.876</v>
          </cell>
          <cell r="CO278">
            <v>0.876</v>
          </cell>
          <cell r="CP278">
            <v>0.876</v>
          </cell>
          <cell r="CQ278">
            <v>0.876</v>
          </cell>
          <cell r="CR278">
            <v>0.876</v>
          </cell>
          <cell r="CS278">
            <v>0.876</v>
          </cell>
          <cell r="CT278">
            <v>0.876</v>
          </cell>
          <cell r="CU278">
            <v>0.876</v>
          </cell>
          <cell r="CV278">
            <v>0.876</v>
          </cell>
          <cell r="CW278">
            <v>0.876</v>
          </cell>
          <cell r="CX278">
            <v>0.876</v>
          </cell>
          <cell r="CY278">
            <v>0.876</v>
          </cell>
          <cell r="CZ278">
            <v>0.876</v>
          </cell>
          <cell r="DA278">
            <v>0.876</v>
          </cell>
          <cell r="DB278">
            <v>0.876</v>
          </cell>
          <cell r="DC278">
            <v>0.876</v>
          </cell>
          <cell r="DD278">
            <v>0.876</v>
          </cell>
          <cell r="DE278">
            <v>0.876</v>
          </cell>
          <cell r="DF278">
            <v>0.876</v>
          </cell>
          <cell r="DG278">
            <v>0.876</v>
          </cell>
          <cell r="DH278">
            <v>0.876</v>
          </cell>
          <cell r="DI278">
            <v>0.876</v>
          </cell>
          <cell r="DJ278">
            <v>0.876</v>
          </cell>
          <cell r="DL278" t="str">
            <v>.Transportation Freight.Freight.Land.Heavy.TrucksPlug-in HybridService requested.Transportation Freight.EV Infrastructure</v>
          </cell>
        </row>
        <row r="279">
          <cell r="L279" t="str">
            <v>Assume uses 60% energy of efficient</v>
          </cell>
          <cell r="M279" t="str">
            <v>GJ</v>
          </cell>
          <cell r="N279">
            <v>0.876</v>
          </cell>
          <cell r="O279">
            <v>0.876</v>
          </cell>
          <cell r="P279">
            <v>0.876</v>
          </cell>
          <cell r="Q279">
            <v>0.876</v>
          </cell>
          <cell r="R279">
            <v>0.876</v>
          </cell>
          <cell r="S279">
            <v>0.876</v>
          </cell>
          <cell r="T279">
            <v>0.876</v>
          </cell>
          <cell r="U279">
            <v>0.876</v>
          </cell>
          <cell r="V279">
            <v>0.876</v>
          </cell>
          <cell r="W279">
            <v>0.876</v>
          </cell>
          <cell r="X279">
            <v>0.876</v>
          </cell>
          <cell r="Y279">
            <v>0.876</v>
          </cell>
          <cell r="Z279">
            <v>0.876</v>
          </cell>
          <cell r="AA279">
            <v>0.876</v>
          </cell>
          <cell r="AB279">
            <v>0.876</v>
          </cell>
          <cell r="AC279">
            <v>0.876</v>
          </cell>
          <cell r="AD279">
            <v>0.876</v>
          </cell>
          <cell r="AE279">
            <v>0.876</v>
          </cell>
          <cell r="AF279">
            <v>0.876</v>
          </cell>
          <cell r="AG279">
            <v>0.876</v>
          </cell>
          <cell r="AH279">
            <v>0.876</v>
          </cell>
          <cell r="AI279">
            <v>0.876</v>
          </cell>
          <cell r="AJ279">
            <v>0.876</v>
          </cell>
          <cell r="AK279">
            <v>0.876</v>
          </cell>
          <cell r="AL279">
            <v>0.876</v>
          </cell>
          <cell r="AM279">
            <v>0.876</v>
          </cell>
          <cell r="AN279">
            <v>0.876</v>
          </cell>
          <cell r="AO279">
            <v>0.876</v>
          </cell>
          <cell r="AP279">
            <v>0.876</v>
          </cell>
          <cell r="AQ279">
            <v>0.876</v>
          </cell>
          <cell r="AR279">
            <v>0.876</v>
          </cell>
          <cell r="AS279">
            <v>0.876</v>
          </cell>
          <cell r="AT279">
            <v>0.876</v>
          </cell>
          <cell r="AU279">
            <v>0.876</v>
          </cell>
          <cell r="AV279">
            <v>0.876</v>
          </cell>
          <cell r="AW279">
            <v>0.876</v>
          </cell>
          <cell r="AX279">
            <v>0.876</v>
          </cell>
          <cell r="AY279">
            <v>0.876</v>
          </cell>
          <cell r="AZ279">
            <v>0.876</v>
          </cell>
          <cell r="BA279">
            <v>0.876</v>
          </cell>
          <cell r="BB279">
            <v>0.876</v>
          </cell>
          <cell r="BC279">
            <v>0.876</v>
          </cell>
          <cell r="BD279">
            <v>0.876</v>
          </cell>
          <cell r="BE279">
            <v>0.876</v>
          </cell>
          <cell r="BF279">
            <v>0.876</v>
          </cell>
          <cell r="BG279">
            <v>0.876</v>
          </cell>
          <cell r="BH279">
            <v>0.876</v>
          </cell>
          <cell r="BI279">
            <v>0.876</v>
          </cell>
          <cell r="BJ279">
            <v>0.876</v>
          </cell>
          <cell r="BK279">
            <v>0.876</v>
          </cell>
          <cell r="BL279">
            <v>0.876</v>
          </cell>
          <cell r="BM279">
            <v>0.876</v>
          </cell>
          <cell r="BN279">
            <v>0.876</v>
          </cell>
          <cell r="BO279">
            <v>0.876</v>
          </cell>
          <cell r="BP279">
            <v>0.876</v>
          </cell>
          <cell r="BQ279">
            <v>0.876</v>
          </cell>
          <cell r="BR279">
            <v>0.876</v>
          </cell>
          <cell r="BS279">
            <v>0.876</v>
          </cell>
          <cell r="BT279">
            <v>0.876</v>
          </cell>
          <cell r="BU279">
            <v>0.876</v>
          </cell>
          <cell r="BV279">
            <v>0.876</v>
          </cell>
          <cell r="BW279">
            <v>0.876</v>
          </cell>
          <cell r="BX279">
            <v>0.876</v>
          </cell>
          <cell r="BY279">
            <v>0.876</v>
          </cell>
          <cell r="BZ279">
            <v>0.876</v>
          </cell>
          <cell r="CA279">
            <v>0.876</v>
          </cell>
          <cell r="CB279">
            <v>0.876</v>
          </cell>
          <cell r="CC279">
            <v>0.876</v>
          </cell>
          <cell r="CD279">
            <v>0.876</v>
          </cell>
          <cell r="CE279">
            <v>0.876</v>
          </cell>
          <cell r="CF279">
            <v>0.876</v>
          </cell>
          <cell r="CG279">
            <v>0.876</v>
          </cell>
          <cell r="CH279">
            <v>0.876</v>
          </cell>
          <cell r="CI279">
            <v>0.876</v>
          </cell>
          <cell r="CJ279">
            <v>0.876</v>
          </cell>
          <cell r="CK279">
            <v>0.876</v>
          </cell>
          <cell r="CL279">
            <v>0.876</v>
          </cell>
          <cell r="CM279">
            <v>0.876</v>
          </cell>
          <cell r="CN279">
            <v>0.876</v>
          </cell>
          <cell r="CO279">
            <v>0.876</v>
          </cell>
          <cell r="CP279">
            <v>0.876</v>
          </cell>
          <cell r="CQ279">
            <v>0.876</v>
          </cell>
          <cell r="CR279">
            <v>0.876</v>
          </cell>
          <cell r="CS279">
            <v>0.876</v>
          </cell>
          <cell r="CT279">
            <v>0.876</v>
          </cell>
          <cell r="CU279">
            <v>0.876</v>
          </cell>
          <cell r="CV279">
            <v>0.876</v>
          </cell>
          <cell r="CW279">
            <v>0.876</v>
          </cell>
          <cell r="CX279">
            <v>0.876</v>
          </cell>
          <cell r="CY279">
            <v>0.876</v>
          </cell>
          <cell r="CZ279">
            <v>0.876</v>
          </cell>
          <cell r="DA279">
            <v>0.876</v>
          </cell>
          <cell r="DB279">
            <v>0.876</v>
          </cell>
          <cell r="DC279">
            <v>0.876</v>
          </cell>
          <cell r="DD279">
            <v>0.876</v>
          </cell>
          <cell r="DE279">
            <v>0.876</v>
          </cell>
          <cell r="DF279">
            <v>0.876</v>
          </cell>
          <cell r="DG279">
            <v>0.876</v>
          </cell>
          <cell r="DH279">
            <v>0.876</v>
          </cell>
          <cell r="DI279">
            <v>0.876</v>
          </cell>
          <cell r="DJ279">
            <v>0.876</v>
          </cell>
          <cell r="DL279" t="str">
            <v>.Transportation Freight.Freight.Land.Heavy.TrucksCatenaryService requested.Electricity</v>
          </cell>
        </row>
        <row r="280">
          <cell r="M280" t="str">
            <v>GJ</v>
          </cell>
          <cell r="N280">
            <v>0.876</v>
          </cell>
          <cell r="O280">
            <v>0.876</v>
          </cell>
          <cell r="P280">
            <v>0.876</v>
          </cell>
          <cell r="Q280">
            <v>0.876</v>
          </cell>
          <cell r="R280">
            <v>0.876</v>
          </cell>
          <cell r="S280">
            <v>0.876</v>
          </cell>
          <cell r="T280">
            <v>0.876</v>
          </cell>
          <cell r="U280">
            <v>0.876</v>
          </cell>
          <cell r="V280">
            <v>0.876</v>
          </cell>
          <cell r="W280">
            <v>0.876</v>
          </cell>
          <cell r="X280">
            <v>0.876</v>
          </cell>
          <cell r="Y280">
            <v>0.876</v>
          </cell>
          <cell r="Z280">
            <v>0.876</v>
          </cell>
          <cell r="AA280">
            <v>0.876</v>
          </cell>
          <cell r="AB280">
            <v>0.876</v>
          </cell>
          <cell r="AC280">
            <v>0.876</v>
          </cell>
          <cell r="AD280">
            <v>0.876</v>
          </cell>
          <cell r="AE280">
            <v>0.876</v>
          </cell>
          <cell r="AF280">
            <v>0.876</v>
          </cell>
          <cell r="AG280">
            <v>0.876</v>
          </cell>
          <cell r="AH280">
            <v>0.876</v>
          </cell>
          <cell r="AI280">
            <v>0.876</v>
          </cell>
          <cell r="AJ280">
            <v>0.876</v>
          </cell>
          <cell r="AK280">
            <v>0.876</v>
          </cell>
          <cell r="AL280">
            <v>0.876</v>
          </cell>
          <cell r="AM280">
            <v>0.876</v>
          </cell>
          <cell r="AN280">
            <v>0.876</v>
          </cell>
          <cell r="AO280">
            <v>0.876</v>
          </cell>
          <cell r="AP280">
            <v>0.876</v>
          </cell>
          <cell r="AQ280">
            <v>0.876</v>
          </cell>
          <cell r="AR280">
            <v>0.876</v>
          </cell>
          <cell r="AS280">
            <v>0.876</v>
          </cell>
          <cell r="AT280">
            <v>0.876</v>
          </cell>
          <cell r="AU280">
            <v>0.876</v>
          </cell>
          <cell r="AV280">
            <v>0.876</v>
          </cell>
          <cell r="AW280">
            <v>0.876</v>
          </cell>
          <cell r="AX280">
            <v>0.876</v>
          </cell>
          <cell r="AY280">
            <v>0.876</v>
          </cell>
          <cell r="AZ280">
            <v>0.876</v>
          </cell>
          <cell r="BA280">
            <v>0.876</v>
          </cell>
          <cell r="BB280">
            <v>0.876</v>
          </cell>
          <cell r="BC280">
            <v>0.876</v>
          </cell>
          <cell r="BD280">
            <v>0.876</v>
          </cell>
          <cell r="BE280">
            <v>0.876</v>
          </cell>
          <cell r="BF280">
            <v>0.876</v>
          </cell>
          <cell r="BG280">
            <v>0.876</v>
          </cell>
          <cell r="BH280">
            <v>0.876</v>
          </cell>
          <cell r="BI280">
            <v>0.876</v>
          </cell>
          <cell r="BJ280">
            <v>0.876</v>
          </cell>
          <cell r="BK280">
            <v>0.876</v>
          </cell>
          <cell r="BL280">
            <v>0.876</v>
          </cell>
          <cell r="BM280">
            <v>0.876</v>
          </cell>
          <cell r="BN280">
            <v>0.876</v>
          </cell>
          <cell r="BO280">
            <v>0.876</v>
          </cell>
          <cell r="BP280">
            <v>0.876</v>
          </cell>
          <cell r="BQ280">
            <v>0.876</v>
          </cell>
          <cell r="BR280">
            <v>0.876</v>
          </cell>
          <cell r="BS280">
            <v>0.876</v>
          </cell>
          <cell r="BT280">
            <v>0.876</v>
          </cell>
          <cell r="BU280">
            <v>0.876</v>
          </cell>
          <cell r="BV280">
            <v>0.876</v>
          </cell>
          <cell r="BW280">
            <v>0.876</v>
          </cell>
          <cell r="BX280">
            <v>0.876</v>
          </cell>
          <cell r="BY280">
            <v>0.876</v>
          </cell>
          <cell r="BZ280">
            <v>0.876</v>
          </cell>
          <cell r="CA280">
            <v>0.876</v>
          </cell>
          <cell r="CB280">
            <v>0.876</v>
          </cell>
          <cell r="CC280">
            <v>0.876</v>
          </cell>
          <cell r="CD280">
            <v>0.876</v>
          </cell>
          <cell r="CE280">
            <v>0.876</v>
          </cell>
          <cell r="CF280">
            <v>0.876</v>
          </cell>
          <cell r="CG280">
            <v>0.876</v>
          </cell>
          <cell r="CH280">
            <v>0.876</v>
          </cell>
          <cell r="CI280">
            <v>0.876</v>
          </cell>
          <cell r="CJ280">
            <v>0.876</v>
          </cell>
          <cell r="CK280">
            <v>0.876</v>
          </cell>
          <cell r="CL280">
            <v>0.876</v>
          </cell>
          <cell r="CM280">
            <v>0.876</v>
          </cell>
          <cell r="CN280">
            <v>0.876</v>
          </cell>
          <cell r="CO280">
            <v>0.876</v>
          </cell>
          <cell r="CP280">
            <v>0.876</v>
          </cell>
          <cell r="CQ280">
            <v>0.876</v>
          </cell>
          <cell r="CR280">
            <v>0.876</v>
          </cell>
          <cell r="CS280">
            <v>0.876</v>
          </cell>
          <cell r="CT280">
            <v>0.876</v>
          </cell>
          <cell r="CU280">
            <v>0.876</v>
          </cell>
          <cell r="CV280">
            <v>0.876</v>
          </cell>
          <cell r="CW280">
            <v>0.876</v>
          </cell>
          <cell r="CX280">
            <v>0.876</v>
          </cell>
          <cell r="CY280">
            <v>0.876</v>
          </cell>
          <cell r="CZ280">
            <v>0.876</v>
          </cell>
          <cell r="DA280">
            <v>0.876</v>
          </cell>
          <cell r="DB280">
            <v>0.876</v>
          </cell>
          <cell r="DC280">
            <v>0.876</v>
          </cell>
          <cell r="DD280">
            <v>0.876</v>
          </cell>
          <cell r="DE280">
            <v>0.876</v>
          </cell>
          <cell r="DF280">
            <v>0.876</v>
          </cell>
          <cell r="DG280">
            <v>0.876</v>
          </cell>
          <cell r="DH280">
            <v>0.876</v>
          </cell>
          <cell r="DI280">
            <v>0.876</v>
          </cell>
          <cell r="DJ280">
            <v>0.876</v>
          </cell>
          <cell r="DL280" t="str">
            <v>.Transportation Freight.Freight.Land.Heavy.TrucksCatenaryService requested.Transportation Freight.Catenary Infrastructure</v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M284" t="str">
            <v>%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DL284" t="str">
            <v>.Transportation Freight.Freight.Land.Heavy.RailDiesel ExistingMarket share</v>
          </cell>
        </row>
        <row r="285">
          <cell r="M285" t="str">
            <v>%</v>
          </cell>
          <cell r="DL285" t="str">
            <v>.Transportation Freight.Freight.Land.Heavy.RailDiesel StandardMarket share</v>
          </cell>
        </row>
        <row r="286">
          <cell r="M286" t="str">
            <v>%</v>
          </cell>
          <cell r="DL286" t="str">
            <v>.Transportation Freight.Freight.Land.Heavy.RailDiesel EfficientMarket share</v>
          </cell>
        </row>
        <row r="287">
          <cell r="M287" t="str">
            <v>%</v>
          </cell>
          <cell r="DL287" t="str">
            <v>.Transportation Freight.Freight.Land.Heavy.RailBiodieselMarket share</v>
          </cell>
        </row>
        <row r="288">
          <cell r="M288" t="str">
            <v>%</v>
          </cell>
          <cell r="DL288" t="str">
            <v>.Transportation Freight.Freight.Land.Heavy.RailHydrogenMarket share</v>
          </cell>
        </row>
        <row r="289">
          <cell r="M289" t="str">
            <v>%</v>
          </cell>
          <cell r="DL289" t="str">
            <v>.Transportation Freight.Freight.Land.Heavy.RailElectricMarket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0.25260225345563658</v>
          </cell>
          <cell r="O291">
            <v>0.25260225345563658</v>
          </cell>
          <cell r="P291">
            <v>0.25260225345563658</v>
          </cell>
          <cell r="Q291">
            <v>0.25260225345563658</v>
          </cell>
          <cell r="R291">
            <v>0.25260225345563658</v>
          </cell>
          <cell r="S291">
            <v>0.25260225345563658</v>
          </cell>
          <cell r="T291">
            <v>0.25260225345563658</v>
          </cell>
          <cell r="U291">
            <v>0.25260225345563658</v>
          </cell>
          <cell r="V291">
            <v>0.25260225345563658</v>
          </cell>
          <cell r="W291">
            <v>0.25260225345563658</v>
          </cell>
          <cell r="X291">
            <v>0.25260225345563658</v>
          </cell>
          <cell r="Y291">
            <v>0.25260225345563658</v>
          </cell>
          <cell r="Z291">
            <v>0.25260225345563658</v>
          </cell>
          <cell r="AA291">
            <v>0.25260225345563658</v>
          </cell>
          <cell r="AB291">
            <v>0.25260225345563658</v>
          </cell>
          <cell r="AC291">
            <v>0.25260225345563658</v>
          </cell>
          <cell r="AD291">
            <v>0.25260225345563658</v>
          </cell>
          <cell r="AE291">
            <v>0.25260225345563658</v>
          </cell>
          <cell r="AF291">
            <v>0.25260225345563658</v>
          </cell>
          <cell r="AG291">
            <v>0.25260225345563658</v>
          </cell>
          <cell r="AH291">
            <v>0.25260225345563658</v>
          </cell>
          <cell r="AI291">
            <v>0.25260225345563658</v>
          </cell>
          <cell r="AJ291">
            <v>0.25260225345563658</v>
          </cell>
          <cell r="AK291">
            <v>0.25260225345563658</v>
          </cell>
          <cell r="AL291">
            <v>0.25260225345563658</v>
          </cell>
          <cell r="AM291">
            <v>0.25260225345563658</v>
          </cell>
          <cell r="AN291">
            <v>0.25260225345563658</v>
          </cell>
          <cell r="AO291">
            <v>0.25260225345563658</v>
          </cell>
          <cell r="AP291">
            <v>0.25260225345563658</v>
          </cell>
          <cell r="AQ291">
            <v>0.25260225345563658</v>
          </cell>
          <cell r="AR291">
            <v>0.25260225345563658</v>
          </cell>
          <cell r="AS291">
            <v>0.25260225345563658</v>
          </cell>
          <cell r="AT291">
            <v>0.25260225345563658</v>
          </cell>
          <cell r="AU291">
            <v>0.25260225345563658</v>
          </cell>
          <cell r="AV291">
            <v>0.25260225345563658</v>
          </cell>
          <cell r="AW291">
            <v>0.25260225345563658</v>
          </cell>
          <cell r="AX291">
            <v>0.25260225345563658</v>
          </cell>
          <cell r="AY291">
            <v>0.25260225345563658</v>
          </cell>
          <cell r="AZ291">
            <v>0.25260225345563658</v>
          </cell>
          <cell r="BA291">
            <v>0.25260225345563658</v>
          </cell>
          <cell r="BB291">
            <v>0.25260225345563658</v>
          </cell>
          <cell r="BC291">
            <v>0.25260225345563658</v>
          </cell>
          <cell r="BD291">
            <v>0.25260225345563658</v>
          </cell>
          <cell r="BE291">
            <v>0.25260225345563658</v>
          </cell>
          <cell r="BF291">
            <v>0.25260225345563658</v>
          </cell>
          <cell r="BG291">
            <v>0.25260225345563658</v>
          </cell>
          <cell r="BH291">
            <v>0.25260225345563658</v>
          </cell>
          <cell r="BI291">
            <v>0.25260225345563658</v>
          </cell>
          <cell r="BJ291">
            <v>0.25260225345563658</v>
          </cell>
          <cell r="BK291">
            <v>0.25260225345563658</v>
          </cell>
          <cell r="BL291">
            <v>0.25260225345563658</v>
          </cell>
          <cell r="BM291">
            <v>0.25260225345563658</v>
          </cell>
          <cell r="BN291">
            <v>0.25260225345563658</v>
          </cell>
          <cell r="BO291">
            <v>0.25260225345563658</v>
          </cell>
          <cell r="BP291">
            <v>0.25260225345563658</v>
          </cell>
          <cell r="BQ291">
            <v>0.25260225345563658</v>
          </cell>
          <cell r="BR291">
            <v>0.25260225345563658</v>
          </cell>
          <cell r="BS291">
            <v>0.25260225345563658</v>
          </cell>
          <cell r="BT291">
            <v>0.25260225345563658</v>
          </cell>
          <cell r="BU291">
            <v>0.25260225345563658</v>
          </cell>
          <cell r="BV291">
            <v>0.25260225345563658</v>
          </cell>
          <cell r="BW291">
            <v>0.25260225345563658</v>
          </cell>
          <cell r="BX291">
            <v>0.25260225345563658</v>
          </cell>
          <cell r="BY291">
            <v>0.25260225345563658</v>
          </cell>
          <cell r="BZ291">
            <v>0.25260225345563658</v>
          </cell>
          <cell r="CA291">
            <v>0.25260225345563658</v>
          </cell>
          <cell r="CB291">
            <v>0.25260225345563658</v>
          </cell>
          <cell r="CC291">
            <v>0.25260225345563658</v>
          </cell>
          <cell r="CD291">
            <v>0.25260225345563658</v>
          </cell>
          <cell r="CE291">
            <v>0.25260225345563658</v>
          </cell>
          <cell r="CF291">
            <v>0.25260225345563658</v>
          </cell>
          <cell r="CG291">
            <v>0.25260225345563658</v>
          </cell>
          <cell r="CH291">
            <v>0.25260225345563658</v>
          </cell>
          <cell r="CI291">
            <v>0.25260225345563658</v>
          </cell>
          <cell r="CJ291">
            <v>0.25260225345563658</v>
          </cell>
          <cell r="CK291">
            <v>0.25260225345563658</v>
          </cell>
          <cell r="CL291">
            <v>0.25260225345563658</v>
          </cell>
          <cell r="CM291">
            <v>0.25260225345563658</v>
          </cell>
          <cell r="CN291">
            <v>0.25260225345563658</v>
          </cell>
          <cell r="CO291">
            <v>0.25260225345563658</v>
          </cell>
          <cell r="CP291">
            <v>0.25260225345563658</v>
          </cell>
          <cell r="CQ291">
            <v>0.25260225345563658</v>
          </cell>
          <cell r="CR291">
            <v>0.25260225345563658</v>
          </cell>
          <cell r="CS291">
            <v>0.25260225345563658</v>
          </cell>
          <cell r="CT291">
            <v>0.25260225345563658</v>
          </cell>
          <cell r="CU291">
            <v>0.25260225345563658</v>
          </cell>
          <cell r="CV291">
            <v>0.25260225345563658</v>
          </cell>
          <cell r="CW291">
            <v>0.25260225345563658</v>
          </cell>
          <cell r="CX291">
            <v>0.25260225345563658</v>
          </cell>
          <cell r="CY291">
            <v>0.25260225345563658</v>
          </cell>
          <cell r="CZ291">
            <v>0.25260225345563658</v>
          </cell>
          <cell r="DA291">
            <v>0.25260225345563658</v>
          </cell>
          <cell r="DB291">
            <v>0.25260225345563658</v>
          </cell>
          <cell r="DC291">
            <v>0.25260225345563658</v>
          </cell>
          <cell r="DD291">
            <v>0.25260225345563658</v>
          </cell>
          <cell r="DE291">
            <v>0.25260225345563658</v>
          </cell>
          <cell r="DF291">
            <v>0.25260225345563658</v>
          </cell>
          <cell r="DG291">
            <v>0.25260225345563658</v>
          </cell>
          <cell r="DH291">
            <v>0.25260225345563658</v>
          </cell>
          <cell r="DI291">
            <v>0.25260225345563658</v>
          </cell>
          <cell r="DJ291">
            <v>0.25260225345563658</v>
          </cell>
          <cell r="DL291" t="str">
            <v>.Transportation Freight.Freight.Land.Heavy.RailDiesel ExistingService requested.Fuel Blends.Diesel_Transportation</v>
          </cell>
        </row>
        <row r="292">
          <cell r="M292" t="str">
            <v>GJ</v>
          </cell>
          <cell r="N292">
            <v>0.23764396771493193</v>
          </cell>
          <cell r="O292">
            <v>0.23764396771493193</v>
          </cell>
          <cell r="P292">
            <v>0.23764396771493193</v>
          </cell>
          <cell r="Q292">
            <v>0.23764396771493193</v>
          </cell>
          <cell r="R292">
            <v>0.23764396771493193</v>
          </cell>
          <cell r="S292">
            <v>0.23764396771493193</v>
          </cell>
          <cell r="T292">
            <v>0.23764396771493193</v>
          </cell>
          <cell r="U292">
            <v>0.23764396771493193</v>
          </cell>
          <cell r="V292">
            <v>0.23764396771493193</v>
          </cell>
          <cell r="W292">
            <v>0.23764396771493193</v>
          </cell>
          <cell r="X292">
            <v>0.23764396771493193</v>
          </cell>
          <cell r="Y292">
            <v>0.23764396771493193</v>
          </cell>
          <cell r="Z292">
            <v>0.23764396771493193</v>
          </cell>
          <cell r="AA292">
            <v>0.23764396771493193</v>
          </cell>
          <cell r="AB292">
            <v>0.23764396771493193</v>
          </cell>
          <cell r="AC292">
            <v>0.23764396771493193</v>
          </cell>
          <cell r="AD292">
            <v>0.23764396771493193</v>
          </cell>
          <cell r="AE292">
            <v>0.23764396771493193</v>
          </cell>
          <cell r="AF292">
            <v>0.23764396771493193</v>
          </cell>
          <cell r="AG292">
            <v>0.23764396771493193</v>
          </cell>
          <cell r="AH292">
            <v>0.23764396771493193</v>
          </cell>
          <cell r="AI292">
            <v>0.23764396771493193</v>
          </cell>
          <cell r="AJ292">
            <v>0.23764396771493193</v>
          </cell>
          <cell r="AK292">
            <v>0.23764396771493193</v>
          </cell>
          <cell r="AL292">
            <v>0.23764396771493193</v>
          </cell>
          <cell r="AM292">
            <v>0.23764396771493193</v>
          </cell>
          <cell r="AN292">
            <v>0.23764396771493193</v>
          </cell>
          <cell r="AO292">
            <v>0.23764396771493193</v>
          </cell>
          <cell r="AP292">
            <v>0.23764396771493193</v>
          </cell>
          <cell r="AQ292">
            <v>0.23764396771493193</v>
          </cell>
          <cell r="AR292">
            <v>0.23764396771493193</v>
          </cell>
          <cell r="AS292">
            <v>0.23764396771493193</v>
          </cell>
          <cell r="AT292">
            <v>0.23764396771493193</v>
          </cell>
          <cell r="AU292">
            <v>0.23764396771493193</v>
          </cell>
          <cell r="AV292">
            <v>0.23764396771493193</v>
          </cell>
          <cell r="AW292">
            <v>0.23764396771493193</v>
          </cell>
          <cell r="AX292">
            <v>0.23764396771493193</v>
          </cell>
          <cell r="AY292">
            <v>0.23764396771493193</v>
          </cell>
          <cell r="AZ292">
            <v>0.23764396771493193</v>
          </cell>
          <cell r="BA292">
            <v>0.23764396771493193</v>
          </cell>
          <cell r="BB292">
            <v>0.23764396771493193</v>
          </cell>
          <cell r="BC292">
            <v>0.23764396771493193</v>
          </cell>
          <cell r="BD292">
            <v>0.23764396771493193</v>
          </cell>
          <cell r="BE292">
            <v>0.23764396771493193</v>
          </cell>
          <cell r="BF292">
            <v>0.23764396771493193</v>
          </cell>
          <cell r="BG292">
            <v>0.23764396771493193</v>
          </cell>
          <cell r="BH292">
            <v>0.23764396771493193</v>
          </cell>
          <cell r="BI292">
            <v>0.23764396771493193</v>
          </cell>
          <cell r="BJ292">
            <v>0.23764396771493193</v>
          </cell>
          <cell r="BK292">
            <v>0.23764396771493193</v>
          </cell>
          <cell r="BL292">
            <v>0.23764396771493193</v>
          </cell>
          <cell r="BM292">
            <v>0.23764396771493193</v>
          </cell>
          <cell r="BN292">
            <v>0.23764396771493193</v>
          </cell>
          <cell r="BO292">
            <v>0.23764396771493193</v>
          </cell>
          <cell r="BP292">
            <v>0.23764396771493193</v>
          </cell>
          <cell r="BQ292">
            <v>0.23764396771493193</v>
          </cell>
          <cell r="BR292">
            <v>0.23764396771493193</v>
          </cell>
          <cell r="BS292">
            <v>0.23764396771493193</v>
          </cell>
          <cell r="BT292">
            <v>0.23764396771493193</v>
          </cell>
          <cell r="BU292">
            <v>0.23764396771493193</v>
          </cell>
          <cell r="BV292">
            <v>0.23764396771493193</v>
          </cell>
          <cell r="BW292">
            <v>0.23764396771493193</v>
          </cell>
          <cell r="BX292">
            <v>0.23764396771493193</v>
          </cell>
          <cell r="BY292">
            <v>0.23764396771493193</v>
          </cell>
          <cell r="BZ292">
            <v>0.23764396771493193</v>
          </cell>
          <cell r="CA292">
            <v>0.23764396771493193</v>
          </cell>
          <cell r="CB292">
            <v>0.23764396771493193</v>
          </cell>
          <cell r="CC292">
            <v>0.23764396771493193</v>
          </cell>
          <cell r="CD292">
            <v>0.23764396771493193</v>
          </cell>
          <cell r="CE292">
            <v>0.23764396771493193</v>
          </cell>
          <cell r="CF292">
            <v>0.23764396771493193</v>
          </cell>
          <cell r="CG292">
            <v>0.23764396771493193</v>
          </cell>
          <cell r="CH292">
            <v>0.23764396771493193</v>
          </cell>
          <cell r="CI292">
            <v>0.23764396771493193</v>
          </cell>
          <cell r="CJ292">
            <v>0.23764396771493193</v>
          </cell>
          <cell r="CK292">
            <v>0.23764396771493193</v>
          </cell>
          <cell r="CL292">
            <v>0.23764396771493193</v>
          </cell>
          <cell r="CM292">
            <v>0.23764396771493193</v>
          </cell>
          <cell r="CN292">
            <v>0.23764396771493193</v>
          </cell>
          <cell r="CO292">
            <v>0.23764396771493193</v>
          </cell>
          <cell r="CP292">
            <v>0.23764396771493193</v>
          </cell>
          <cell r="CQ292">
            <v>0.23764396771493193</v>
          </cell>
          <cell r="CR292">
            <v>0.23764396771493193</v>
          </cell>
          <cell r="CS292">
            <v>0.23764396771493193</v>
          </cell>
          <cell r="CT292">
            <v>0.23764396771493193</v>
          </cell>
          <cell r="CU292">
            <v>0.23764396771493193</v>
          </cell>
          <cell r="CV292">
            <v>0.23764396771493193</v>
          </cell>
          <cell r="CW292">
            <v>0.23764396771493193</v>
          </cell>
          <cell r="CX292">
            <v>0.23764396771493193</v>
          </cell>
          <cell r="CY292">
            <v>0.23764396771493193</v>
          </cell>
          <cell r="CZ292">
            <v>0.23764396771493193</v>
          </cell>
          <cell r="DA292">
            <v>0.23764396771493193</v>
          </cell>
          <cell r="DB292">
            <v>0.23764396771493193</v>
          </cell>
          <cell r="DC292">
            <v>0.23764396771493193</v>
          </cell>
          <cell r="DD292">
            <v>0.23764396771493193</v>
          </cell>
          <cell r="DE292">
            <v>0.23764396771493193</v>
          </cell>
          <cell r="DF292">
            <v>0.23764396771493193</v>
          </cell>
          <cell r="DG292">
            <v>0.23764396771493193</v>
          </cell>
          <cell r="DH292">
            <v>0.23764396771493193</v>
          </cell>
          <cell r="DI292">
            <v>0.23764396771493193</v>
          </cell>
          <cell r="DJ292">
            <v>0.23764396771493193</v>
          </cell>
          <cell r="DL292" t="str">
            <v>.Transportation Freight.Freight.Land.Heavy.RailDiesel StandardService requested.Fuel Blends.Diesel_Transportation</v>
          </cell>
        </row>
        <row r="293">
          <cell r="M293" t="str">
            <v>GJ</v>
          </cell>
          <cell r="N293">
            <v>0.19</v>
          </cell>
          <cell r="O293">
            <v>0.19</v>
          </cell>
          <cell r="P293">
            <v>0.19</v>
          </cell>
          <cell r="Q293">
            <v>0.19</v>
          </cell>
          <cell r="R293">
            <v>0.19</v>
          </cell>
          <cell r="S293">
            <v>0.19</v>
          </cell>
          <cell r="T293">
            <v>0.19</v>
          </cell>
          <cell r="U293">
            <v>0.19</v>
          </cell>
          <cell r="V293">
            <v>0.19</v>
          </cell>
          <cell r="W293">
            <v>0.19</v>
          </cell>
          <cell r="X293">
            <v>0.19</v>
          </cell>
          <cell r="Y293">
            <v>0.19</v>
          </cell>
          <cell r="Z293">
            <v>0.19</v>
          </cell>
          <cell r="AA293">
            <v>0.19</v>
          </cell>
          <cell r="AB293">
            <v>0.19</v>
          </cell>
          <cell r="AC293">
            <v>0.19</v>
          </cell>
          <cell r="AD293">
            <v>0.19</v>
          </cell>
          <cell r="AE293">
            <v>0.19</v>
          </cell>
          <cell r="AF293">
            <v>0.19</v>
          </cell>
          <cell r="AG293">
            <v>0.19</v>
          </cell>
          <cell r="AH293">
            <v>0.19</v>
          </cell>
          <cell r="AI293">
            <v>0.19</v>
          </cell>
          <cell r="AJ293">
            <v>0.19</v>
          </cell>
          <cell r="AK293">
            <v>0.19</v>
          </cell>
          <cell r="AL293">
            <v>0.19</v>
          </cell>
          <cell r="AM293">
            <v>0.19</v>
          </cell>
          <cell r="AN293">
            <v>0.19</v>
          </cell>
          <cell r="AO293">
            <v>0.19</v>
          </cell>
          <cell r="AP293">
            <v>0.19</v>
          </cell>
          <cell r="AQ293">
            <v>0.19</v>
          </cell>
          <cell r="AR293">
            <v>0.19</v>
          </cell>
          <cell r="AS293">
            <v>0.19</v>
          </cell>
          <cell r="AT293">
            <v>0.19</v>
          </cell>
          <cell r="AU293">
            <v>0.19</v>
          </cell>
          <cell r="AV293">
            <v>0.19</v>
          </cell>
          <cell r="AW293">
            <v>0.19</v>
          </cell>
          <cell r="AX293">
            <v>0.19</v>
          </cell>
          <cell r="AY293">
            <v>0.19</v>
          </cell>
          <cell r="AZ293">
            <v>0.19</v>
          </cell>
          <cell r="BA293">
            <v>0.19</v>
          </cell>
          <cell r="BB293">
            <v>0.19</v>
          </cell>
          <cell r="BC293">
            <v>0.19</v>
          </cell>
          <cell r="BD293">
            <v>0.19</v>
          </cell>
          <cell r="BE293">
            <v>0.19</v>
          </cell>
          <cell r="BF293">
            <v>0.19</v>
          </cell>
          <cell r="BG293">
            <v>0.19</v>
          </cell>
          <cell r="BH293">
            <v>0.19</v>
          </cell>
          <cell r="BI293">
            <v>0.19</v>
          </cell>
          <cell r="BJ293">
            <v>0.19</v>
          </cell>
          <cell r="BK293">
            <v>0.19</v>
          </cell>
          <cell r="BL293">
            <v>0.19</v>
          </cell>
          <cell r="BM293">
            <v>0.19</v>
          </cell>
          <cell r="BN293">
            <v>0.19</v>
          </cell>
          <cell r="BO293">
            <v>0.19</v>
          </cell>
          <cell r="BP293">
            <v>0.19</v>
          </cell>
          <cell r="BQ293">
            <v>0.19</v>
          </cell>
          <cell r="BR293">
            <v>0.19</v>
          </cell>
          <cell r="BS293">
            <v>0.19</v>
          </cell>
          <cell r="BT293">
            <v>0.19</v>
          </cell>
          <cell r="BU293">
            <v>0.19</v>
          </cell>
          <cell r="BV293">
            <v>0.19</v>
          </cell>
          <cell r="BW293">
            <v>0.19</v>
          </cell>
          <cell r="BX293">
            <v>0.19</v>
          </cell>
          <cell r="BY293">
            <v>0.19</v>
          </cell>
          <cell r="BZ293">
            <v>0.19</v>
          </cell>
          <cell r="CA293">
            <v>0.19</v>
          </cell>
          <cell r="CB293">
            <v>0.19</v>
          </cell>
          <cell r="CC293">
            <v>0.19</v>
          </cell>
          <cell r="CD293">
            <v>0.19</v>
          </cell>
          <cell r="CE293">
            <v>0.19</v>
          </cell>
          <cell r="CF293">
            <v>0.19</v>
          </cell>
          <cell r="CG293">
            <v>0.19</v>
          </cell>
          <cell r="CH293">
            <v>0.19</v>
          </cell>
          <cell r="CI293">
            <v>0.19</v>
          </cell>
          <cell r="CJ293">
            <v>0.19</v>
          </cell>
          <cell r="CK293">
            <v>0.19</v>
          </cell>
          <cell r="CL293">
            <v>0.19</v>
          </cell>
          <cell r="CM293">
            <v>0.19</v>
          </cell>
          <cell r="CN293">
            <v>0.19</v>
          </cell>
          <cell r="CO293">
            <v>0.19</v>
          </cell>
          <cell r="CP293">
            <v>0.19</v>
          </cell>
          <cell r="CQ293">
            <v>0.19</v>
          </cell>
          <cell r="CR293">
            <v>0.19</v>
          </cell>
          <cell r="CS293">
            <v>0.19</v>
          </cell>
          <cell r="CT293">
            <v>0.19</v>
          </cell>
          <cell r="CU293">
            <v>0.19</v>
          </cell>
          <cell r="CV293">
            <v>0.19</v>
          </cell>
          <cell r="CW293">
            <v>0.19</v>
          </cell>
          <cell r="CX293">
            <v>0.19</v>
          </cell>
          <cell r="CY293">
            <v>0.19</v>
          </cell>
          <cell r="CZ293">
            <v>0.19</v>
          </cell>
          <cell r="DA293">
            <v>0.19</v>
          </cell>
          <cell r="DB293">
            <v>0.19</v>
          </cell>
          <cell r="DC293">
            <v>0.19</v>
          </cell>
          <cell r="DD293">
            <v>0.19</v>
          </cell>
          <cell r="DE293">
            <v>0.19</v>
          </cell>
          <cell r="DF293">
            <v>0.19</v>
          </cell>
          <cell r="DG293">
            <v>0.19</v>
          </cell>
          <cell r="DH293">
            <v>0.19</v>
          </cell>
          <cell r="DI293">
            <v>0.19</v>
          </cell>
          <cell r="DJ293">
            <v>0.19</v>
          </cell>
          <cell r="DL293" t="str">
            <v>.Transportation Freight.Freight.Land.Heavy.RailDiesel EfficientService requested.Fuel Blends.Diesel_Transportation</v>
          </cell>
        </row>
        <row r="294">
          <cell r="L294" t="str">
            <v>Assume uses 100% energy of efficient</v>
          </cell>
          <cell r="M294" t="str">
            <v>GJ</v>
          </cell>
          <cell r="N294">
            <v>0.19</v>
          </cell>
          <cell r="O294">
            <v>0.19</v>
          </cell>
          <cell r="P294">
            <v>0.19</v>
          </cell>
          <cell r="Q294">
            <v>0.19</v>
          </cell>
          <cell r="R294">
            <v>0.19</v>
          </cell>
          <cell r="S294">
            <v>0.19</v>
          </cell>
          <cell r="T294">
            <v>0.19</v>
          </cell>
          <cell r="U294">
            <v>0.19</v>
          </cell>
          <cell r="V294">
            <v>0.19</v>
          </cell>
          <cell r="W294">
            <v>0.19</v>
          </cell>
          <cell r="X294">
            <v>0.19</v>
          </cell>
          <cell r="Y294">
            <v>0.19</v>
          </cell>
          <cell r="Z294">
            <v>0.19</v>
          </cell>
          <cell r="AA294">
            <v>0.19</v>
          </cell>
          <cell r="AB294">
            <v>0.19</v>
          </cell>
          <cell r="AC294">
            <v>0.19</v>
          </cell>
          <cell r="AD294">
            <v>0.19</v>
          </cell>
          <cell r="AE294">
            <v>0.19</v>
          </cell>
          <cell r="AF294">
            <v>0.19</v>
          </cell>
          <cell r="AG294">
            <v>0.19</v>
          </cell>
          <cell r="AH294">
            <v>0.19</v>
          </cell>
          <cell r="AI294">
            <v>0.19</v>
          </cell>
          <cell r="AJ294">
            <v>0.19</v>
          </cell>
          <cell r="AK294">
            <v>0.19</v>
          </cell>
          <cell r="AL294">
            <v>0.19</v>
          </cell>
          <cell r="AM294">
            <v>0.19</v>
          </cell>
          <cell r="AN294">
            <v>0.19</v>
          </cell>
          <cell r="AO294">
            <v>0.19</v>
          </cell>
          <cell r="AP294">
            <v>0.19</v>
          </cell>
          <cell r="AQ294">
            <v>0.19</v>
          </cell>
          <cell r="AR294">
            <v>0.19</v>
          </cell>
          <cell r="AS294">
            <v>0.19</v>
          </cell>
          <cell r="AT294">
            <v>0.19</v>
          </cell>
          <cell r="AU294">
            <v>0.19</v>
          </cell>
          <cell r="AV294">
            <v>0.19</v>
          </cell>
          <cell r="AW294">
            <v>0.19</v>
          </cell>
          <cell r="AX294">
            <v>0.19</v>
          </cell>
          <cell r="AY294">
            <v>0.19</v>
          </cell>
          <cell r="AZ294">
            <v>0.19</v>
          </cell>
          <cell r="BA294">
            <v>0.19</v>
          </cell>
          <cell r="BB294">
            <v>0.19</v>
          </cell>
          <cell r="BC294">
            <v>0.19</v>
          </cell>
          <cell r="BD294">
            <v>0.19</v>
          </cell>
          <cell r="BE294">
            <v>0.19</v>
          </cell>
          <cell r="BF294">
            <v>0.19</v>
          </cell>
          <cell r="BG294">
            <v>0.19</v>
          </cell>
          <cell r="BH294">
            <v>0.19</v>
          </cell>
          <cell r="BI294">
            <v>0.19</v>
          </cell>
          <cell r="BJ294">
            <v>0.19</v>
          </cell>
          <cell r="BK294">
            <v>0.19</v>
          </cell>
          <cell r="BL294">
            <v>0.19</v>
          </cell>
          <cell r="BM294">
            <v>0.19</v>
          </cell>
          <cell r="BN294">
            <v>0.19</v>
          </cell>
          <cell r="BO294">
            <v>0.19</v>
          </cell>
          <cell r="BP294">
            <v>0.19</v>
          </cell>
          <cell r="BQ294">
            <v>0.19</v>
          </cell>
          <cell r="BR294">
            <v>0.19</v>
          </cell>
          <cell r="BS294">
            <v>0.19</v>
          </cell>
          <cell r="BT294">
            <v>0.19</v>
          </cell>
          <cell r="BU294">
            <v>0.19</v>
          </cell>
          <cell r="BV294">
            <v>0.19</v>
          </cell>
          <cell r="BW294">
            <v>0.19</v>
          </cell>
          <cell r="BX294">
            <v>0.19</v>
          </cell>
          <cell r="BY294">
            <v>0.19</v>
          </cell>
          <cell r="BZ294">
            <v>0.19</v>
          </cell>
          <cell r="CA294">
            <v>0.19</v>
          </cell>
          <cell r="CB294">
            <v>0.19</v>
          </cell>
          <cell r="CC294">
            <v>0.19</v>
          </cell>
          <cell r="CD294">
            <v>0.19</v>
          </cell>
          <cell r="CE294">
            <v>0.19</v>
          </cell>
          <cell r="CF294">
            <v>0.19</v>
          </cell>
          <cell r="CG294">
            <v>0.19</v>
          </cell>
          <cell r="CH294">
            <v>0.19</v>
          </cell>
          <cell r="CI294">
            <v>0.19</v>
          </cell>
          <cell r="CJ294">
            <v>0.19</v>
          </cell>
          <cell r="CK294">
            <v>0.19</v>
          </cell>
          <cell r="CL294">
            <v>0.19</v>
          </cell>
          <cell r="CM294">
            <v>0.19</v>
          </cell>
          <cell r="CN294">
            <v>0.19</v>
          </cell>
          <cell r="CO294">
            <v>0.19</v>
          </cell>
          <cell r="CP294">
            <v>0.19</v>
          </cell>
          <cell r="CQ294">
            <v>0.19</v>
          </cell>
          <cell r="CR294">
            <v>0.19</v>
          </cell>
          <cell r="CS294">
            <v>0.19</v>
          </cell>
          <cell r="CT294">
            <v>0.19</v>
          </cell>
          <cell r="CU294">
            <v>0.19</v>
          </cell>
          <cell r="CV294">
            <v>0.19</v>
          </cell>
          <cell r="CW294">
            <v>0.19</v>
          </cell>
          <cell r="CX294">
            <v>0.19</v>
          </cell>
          <cell r="CY294">
            <v>0.19</v>
          </cell>
          <cell r="CZ294">
            <v>0.19</v>
          </cell>
          <cell r="DA294">
            <v>0.19</v>
          </cell>
          <cell r="DB294">
            <v>0.19</v>
          </cell>
          <cell r="DC294">
            <v>0.19</v>
          </cell>
          <cell r="DD294">
            <v>0.19</v>
          </cell>
          <cell r="DE294">
            <v>0.19</v>
          </cell>
          <cell r="DF294">
            <v>0.19</v>
          </cell>
          <cell r="DG294">
            <v>0.19</v>
          </cell>
          <cell r="DH294">
            <v>0.19</v>
          </cell>
          <cell r="DI294">
            <v>0.19</v>
          </cell>
          <cell r="DJ294">
            <v>0.19</v>
          </cell>
          <cell r="DL294" t="str">
            <v>.Transportation Freight.Freight.Land.Heavy.RailBiodieselService requested.Biodiesel</v>
          </cell>
        </row>
        <row r="295">
          <cell r="L295" t="str">
            <v>Assume uses 70% energy of efficient</v>
          </cell>
          <cell r="M295" t="str">
            <v>GJ</v>
          </cell>
          <cell r="N295">
            <v>0.13299999999999998</v>
          </cell>
          <cell r="O295">
            <v>0.13299999999999998</v>
          </cell>
          <cell r="P295">
            <v>0.13299999999999998</v>
          </cell>
          <cell r="Q295">
            <v>0.13299999999999998</v>
          </cell>
          <cell r="R295">
            <v>0.13299999999999998</v>
          </cell>
          <cell r="S295">
            <v>0.13299999999999998</v>
          </cell>
          <cell r="T295">
            <v>0.13299999999999998</v>
          </cell>
          <cell r="U295">
            <v>0.13299999999999998</v>
          </cell>
          <cell r="V295">
            <v>0.13299999999999998</v>
          </cell>
          <cell r="W295">
            <v>0.13299999999999998</v>
          </cell>
          <cell r="X295">
            <v>0.13299999999999998</v>
          </cell>
          <cell r="Y295">
            <v>0.13299999999999998</v>
          </cell>
          <cell r="Z295">
            <v>0.13299999999999998</v>
          </cell>
          <cell r="AA295">
            <v>0.13299999999999998</v>
          </cell>
          <cell r="AB295">
            <v>0.13299999999999998</v>
          </cell>
          <cell r="AC295">
            <v>0.13299999999999998</v>
          </cell>
          <cell r="AD295">
            <v>0.13299999999999998</v>
          </cell>
          <cell r="AE295">
            <v>0.13299999999999998</v>
          </cell>
          <cell r="AF295">
            <v>0.13299999999999998</v>
          </cell>
          <cell r="AG295">
            <v>0.13299999999999998</v>
          </cell>
          <cell r="AH295">
            <v>0.13299999999999998</v>
          </cell>
          <cell r="AI295">
            <v>0.13299999999999998</v>
          </cell>
          <cell r="AJ295">
            <v>0.13299999999999998</v>
          </cell>
          <cell r="AK295">
            <v>0.13299999999999998</v>
          </cell>
          <cell r="AL295">
            <v>0.13299999999999998</v>
          </cell>
          <cell r="AM295">
            <v>0.13299999999999998</v>
          </cell>
          <cell r="AN295">
            <v>0.13299999999999998</v>
          </cell>
          <cell r="AO295">
            <v>0.13299999999999998</v>
          </cell>
          <cell r="AP295">
            <v>0.13299999999999998</v>
          </cell>
          <cell r="AQ295">
            <v>0.13299999999999998</v>
          </cell>
          <cell r="AR295">
            <v>0.13299999999999998</v>
          </cell>
          <cell r="AS295">
            <v>0.13299999999999998</v>
          </cell>
          <cell r="AT295">
            <v>0.13299999999999998</v>
          </cell>
          <cell r="AU295">
            <v>0.13299999999999998</v>
          </cell>
          <cell r="AV295">
            <v>0.13299999999999998</v>
          </cell>
          <cell r="AW295">
            <v>0.13299999999999998</v>
          </cell>
          <cell r="AX295">
            <v>0.13299999999999998</v>
          </cell>
          <cell r="AY295">
            <v>0.13299999999999998</v>
          </cell>
          <cell r="AZ295">
            <v>0.13299999999999998</v>
          </cell>
          <cell r="BA295">
            <v>0.13299999999999998</v>
          </cell>
          <cell r="BB295">
            <v>0.13299999999999998</v>
          </cell>
          <cell r="BC295">
            <v>0.13299999999999998</v>
          </cell>
          <cell r="BD295">
            <v>0.13299999999999998</v>
          </cell>
          <cell r="BE295">
            <v>0.13299999999999998</v>
          </cell>
          <cell r="BF295">
            <v>0.13299999999999998</v>
          </cell>
          <cell r="BG295">
            <v>0.13299999999999998</v>
          </cell>
          <cell r="BH295">
            <v>0.13299999999999998</v>
          </cell>
          <cell r="BI295">
            <v>0.13299999999999998</v>
          </cell>
          <cell r="BJ295">
            <v>0.13299999999999998</v>
          </cell>
          <cell r="BK295">
            <v>0.13299999999999998</v>
          </cell>
          <cell r="BL295">
            <v>0.13299999999999998</v>
          </cell>
          <cell r="BM295">
            <v>0.13299999999999998</v>
          </cell>
          <cell r="BN295">
            <v>0.13299999999999998</v>
          </cell>
          <cell r="BO295">
            <v>0.13299999999999998</v>
          </cell>
          <cell r="BP295">
            <v>0.13299999999999998</v>
          </cell>
          <cell r="BQ295">
            <v>0.13299999999999998</v>
          </cell>
          <cell r="BR295">
            <v>0.13299999999999998</v>
          </cell>
          <cell r="BS295">
            <v>0.13299999999999998</v>
          </cell>
          <cell r="BT295">
            <v>0.13299999999999998</v>
          </cell>
          <cell r="BU295">
            <v>0.13299999999999998</v>
          </cell>
          <cell r="BV295">
            <v>0.13299999999999998</v>
          </cell>
          <cell r="BW295">
            <v>0.13299999999999998</v>
          </cell>
          <cell r="BX295">
            <v>0.13299999999999998</v>
          </cell>
          <cell r="BY295">
            <v>0.13299999999999998</v>
          </cell>
          <cell r="BZ295">
            <v>0.13299999999999998</v>
          </cell>
          <cell r="CA295">
            <v>0.13299999999999998</v>
          </cell>
          <cell r="CB295">
            <v>0.13299999999999998</v>
          </cell>
          <cell r="CC295">
            <v>0.13299999999999998</v>
          </cell>
          <cell r="CD295">
            <v>0.13299999999999998</v>
          </cell>
          <cell r="CE295">
            <v>0.13299999999999998</v>
          </cell>
          <cell r="CF295">
            <v>0.13299999999999998</v>
          </cell>
          <cell r="CG295">
            <v>0.13299999999999998</v>
          </cell>
          <cell r="CH295">
            <v>0.13299999999999998</v>
          </cell>
          <cell r="CI295">
            <v>0.13299999999999998</v>
          </cell>
          <cell r="CJ295">
            <v>0.13299999999999998</v>
          </cell>
          <cell r="CK295">
            <v>0.13299999999999998</v>
          </cell>
          <cell r="CL295">
            <v>0.13299999999999998</v>
          </cell>
          <cell r="CM295">
            <v>0.13299999999999998</v>
          </cell>
          <cell r="CN295">
            <v>0.13299999999999998</v>
          </cell>
          <cell r="CO295">
            <v>0.13299999999999998</v>
          </cell>
          <cell r="CP295">
            <v>0.13299999999999998</v>
          </cell>
          <cell r="CQ295">
            <v>0.13299999999999998</v>
          </cell>
          <cell r="CR295">
            <v>0.13299999999999998</v>
          </cell>
          <cell r="CS295">
            <v>0.13299999999999998</v>
          </cell>
          <cell r="CT295">
            <v>0.13299999999999998</v>
          </cell>
          <cell r="CU295">
            <v>0.13299999999999998</v>
          </cell>
          <cell r="CV295">
            <v>0.13299999999999998</v>
          </cell>
          <cell r="CW295">
            <v>0.13299999999999998</v>
          </cell>
          <cell r="CX295">
            <v>0.13299999999999998</v>
          </cell>
          <cell r="CY295">
            <v>0.13299999999999998</v>
          </cell>
          <cell r="CZ295">
            <v>0.13299999999999998</v>
          </cell>
          <cell r="DA295">
            <v>0.13299999999999998</v>
          </cell>
          <cell r="DB295">
            <v>0.13299999999999998</v>
          </cell>
          <cell r="DC295">
            <v>0.13299999999999998</v>
          </cell>
          <cell r="DD295">
            <v>0.13299999999999998</v>
          </cell>
          <cell r="DE295">
            <v>0.13299999999999998</v>
          </cell>
          <cell r="DF295">
            <v>0.13299999999999998</v>
          </cell>
          <cell r="DG295">
            <v>0.13299999999999998</v>
          </cell>
          <cell r="DH295">
            <v>0.13299999999999998</v>
          </cell>
          <cell r="DI295">
            <v>0.13299999999999998</v>
          </cell>
          <cell r="DJ295">
            <v>0.13299999999999998</v>
          </cell>
          <cell r="DL295" t="str">
            <v>.Transportation Freight.Freight.Land.Heavy.RailHydrogenService requested.Hydrogen</v>
          </cell>
        </row>
        <row r="296">
          <cell r="L296" t="str">
            <v>Assume uses 60% energy of efficient</v>
          </cell>
          <cell r="M296" t="str">
            <v>GJ</v>
          </cell>
          <cell r="N296">
            <v>0.11399999999999999</v>
          </cell>
          <cell r="O296">
            <v>0.11399999999999999</v>
          </cell>
          <cell r="P296">
            <v>0.11399999999999999</v>
          </cell>
          <cell r="Q296">
            <v>0.11399999999999999</v>
          </cell>
          <cell r="R296">
            <v>0.11399999999999999</v>
          </cell>
          <cell r="S296">
            <v>0.11399999999999999</v>
          </cell>
          <cell r="T296">
            <v>0.11399999999999999</v>
          </cell>
          <cell r="U296">
            <v>0.11399999999999999</v>
          </cell>
          <cell r="V296">
            <v>0.11399999999999999</v>
          </cell>
          <cell r="W296">
            <v>0.11399999999999999</v>
          </cell>
          <cell r="X296">
            <v>0.11399999999999999</v>
          </cell>
          <cell r="Y296">
            <v>0.11399999999999999</v>
          </cell>
          <cell r="Z296">
            <v>0.11399999999999999</v>
          </cell>
          <cell r="AA296">
            <v>0.11399999999999999</v>
          </cell>
          <cell r="AB296">
            <v>0.11399999999999999</v>
          </cell>
          <cell r="AC296">
            <v>0.11399999999999999</v>
          </cell>
          <cell r="AD296">
            <v>0.11399999999999999</v>
          </cell>
          <cell r="AE296">
            <v>0.11399999999999999</v>
          </cell>
          <cell r="AF296">
            <v>0.11399999999999999</v>
          </cell>
          <cell r="AG296">
            <v>0.11399999999999999</v>
          </cell>
          <cell r="AH296">
            <v>0.11399999999999999</v>
          </cell>
          <cell r="AI296">
            <v>0.11399999999999999</v>
          </cell>
          <cell r="AJ296">
            <v>0.11399999999999999</v>
          </cell>
          <cell r="AK296">
            <v>0.11399999999999999</v>
          </cell>
          <cell r="AL296">
            <v>0.11399999999999999</v>
          </cell>
          <cell r="AM296">
            <v>0.11399999999999999</v>
          </cell>
          <cell r="AN296">
            <v>0.11399999999999999</v>
          </cell>
          <cell r="AO296">
            <v>0.11399999999999999</v>
          </cell>
          <cell r="AP296">
            <v>0.11399999999999999</v>
          </cell>
          <cell r="AQ296">
            <v>0.11399999999999999</v>
          </cell>
          <cell r="AR296">
            <v>0.11399999999999999</v>
          </cell>
          <cell r="AS296">
            <v>0.11399999999999999</v>
          </cell>
          <cell r="AT296">
            <v>0.11399999999999999</v>
          </cell>
          <cell r="AU296">
            <v>0.11399999999999999</v>
          </cell>
          <cell r="AV296">
            <v>0.11399999999999999</v>
          </cell>
          <cell r="AW296">
            <v>0.11399999999999999</v>
          </cell>
          <cell r="AX296">
            <v>0.11399999999999999</v>
          </cell>
          <cell r="AY296">
            <v>0.11399999999999999</v>
          </cell>
          <cell r="AZ296">
            <v>0.11399999999999999</v>
          </cell>
          <cell r="BA296">
            <v>0.11399999999999999</v>
          </cell>
          <cell r="BB296">
            <v>0.11399999999999999</v>
          </cell>
          <cell r="BC296">
            <v>0.11399999999999999</v>
          </cell>
          <cell r="BD296">
            <v>0.11399999999999999</v>
          </cell>
          <cell r="BE296">
            <v>0.11399999999999999</v>
          </cell>
          <cell r="BF296">
            <v>0.11399999999999999</v>
          </cell>
          <cell r="BG296">
            <v>0.11399999999999999</v>
          </cell>
          <cell r="BH296">
            <v>0.11399999999999999</v>
          </cell>
          <cell r="BI296">
            <v>0.11399999999999999</v>
          </cell>
          <cell r="BJ296">
            <v>0.11399999999999999</v>
          </cell>
          <cell r="BK296">
            <v>0.11399999999999999</v>
          </cell>
          <cell r="BL296">
            <v>0.11399999999999999</v>
          </cell>
          <cell r="BM296">
            <v>0.11399999999999999</v>
          </cell>
          <cell r="BN296">
            <v>0.11399999999999999</v>
          </cell>
          <cell r="BO296">
            <v>0.11399999999999999</v>
          </cell>
          <cell r="BP296">
            <v>0.11399999999999999</v>
          </cell>
          <cell r="BQ296">
            <v>0.11399999999999999</v>
          </cell>
          <cell r="BR296">
            <v>0.11399999999999999</v>
          </cell>
          <cell r="BS296">
            <v>0.11399999999999999</v>
          </cell>
          <cell r="BT296">
            <v>0.11399999999999999</v>
          </cell>
          <cell r="BU296">
            <v>0.11399999999999999</v>
          </cell>
          <cell r="BV296">
            <v>0.11399999999999999</v>
          </cell>
          <cell r="BW296">
            <v>0.11399999999999999</v>
          </cell>
          <cell r="BX296">
            <v>0.11399999999999999</v>
          </cell>
          <cell r="BY296">
            <v>0.11399999999999999</v>
          </cell>
          <cell r="BZ296">
            <v>0.11399999999999999</v>
          </cell>
          <cell r="CA296">
            <v>0.11399999999999999</v>
          </cell>
          <cell r="CB296">
            <v>0.11399999999999999</v>
          </cell>
          <cell r="CC296">
            <v>0.11399999999999999</v>
          </cell>
          <cell r="CD296">
            <v>0.11399999999999999</v>
          </cell>
          <cell r="CE296">
            <v>0.11399999999999999</v>
          </cell>
          <cell r="CF296">
            <v>0.11399999999999999</v>
          </cell>
          <cell r="CG296">
            <v>0.11399999999999999</v>
          </cell>
          <cell r="CH296">
            <v>0.11399999999999999</v>
          </cell>
          <cell r="CI296">
            <v>0.11399999999999999</v>
          </cell>
          <cell r="CJ296">
            <v>0.11399999999999999</v>
          </cell>
          <cell r="CK296">
            <v>0.11399999999999999</v>
          </cell>
          <cell r="CL296">
            <v>0.11399999999999999</v>
          </cell>
          <cell r="CM296">
            <v>0.11399999999999999</v>
          </cell>
          <cell r="CN296">
            <v>0.11399999999999999</v>
          </cell>
          <cell r="CO296">
            <v>0.11399999999999999</v>
          </cell>
          <cell r="CP296">
            <v>0.11399999999999999</v>
          </cell>
          <cell r="CQ296">
            <v>0.11399999999999999</v>
          </cell>
          <cell r="CR296">
            <v>0.11399999999999999</v>
          </cell>
          <cell r="CS296">
            <v>0.11399999999999999</v>
          </cell>
          <cell r="CT296">
            <v>0.11399999999999999</v>
          </cell>
          <cell r="CU296">
            <v>0.11399999999999999</v>
          </cell>
          <cell r="CV296">
            <v>0.11399999999999999</v>
          </cell>
          <cell r="CW296">
            <v>0.11399999999999999</v>
          </cell>
          <cell r="CX296">
            <v>0.11399999999999999</v>
          </cell>
          <cell r="CY296">
            <v>0.11399999999999999</v>
          </cell>
          <cell r="CZ296">
            <v>0.11399999999999999</v>
          </cell>
          <cell r="DA296">
            <v>0.11399999999999999</v>
          </cell>
          <cell r="DB296">
            <v>0.11399999999999999</v>
          </cell>
          <cell r="DC296">
            <v>0.11399999999999999</v>
          </cell>
          <cell r="DD296">
            <v>0.11399999999999999</v>
          </cell>
          <cell r="DE296">
            <v>0.11399999999999999</v>
          </cell>
          <cell r="DF296">
            <v>0.11399999999999999</v>
          </cell>
          <cell r="DG296">
            <v>0.11399999999999999</v>
          </cell>
          <cell r="DH296">
            <v>0.11399999999999999</v>
          </cell>
          <cell r="DI296">
            <v>0.11399999999999999</v>
          </cell>
          <cell r="DJ296">
            <v>0.11399999999999999</v>
          </cell>
          <cell r="DL296" t="str">
            <v>.Transportation Freight.Freight.Land.Heavy.RailElectricService requested.Electricity</v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M300" t="str">
            <v>%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E300">
            <v>1</v>
          </cell>
          <cell r="AF300">
            <v>1</v>
          </cell>
          <cell r="AG300">
            <v>1</v>
          </cell>
          <cell r="AH300">
            <v>1</v>
          </cell>
          <cell r="AI300">
            <v>1</v>
          </cell>
          <cell r="AJ300">
            <v>1</v>
          </cell>
          <cell r="AK300">
            <v>1</v>
          </cell>
          <cell r="AL300">
            <v>1</v>
          </cell>
          <cell r="AM300">
            <v>1</v>
          </cell>
          <cell r="AN300">
            <v>1</v>
          </cell>
          <cell r="AO300">
            <v>1</v>
          </cell>
          <cell r="AP300">
            <v>1</v>
          </cell>
          <cell r="AQ300">
            <v>1</v>
          </cell>
          <cell r="AR300">
            <v>1</v>
          </cell>
          <cell r="DL300" t="str">
            <v>.Transportation Freight.Freight.MarineFuel Oil ExistingMarket share</v>
          </cell>
        </row>
        <row r="301">
          <cell r="M301" t="str">
            <v>%</v>
          </cell>
          <cell r="DL301" t="str">
            <v>.Transportation Freight.Freight.MarineFuel Oil StandardMarket share</v>
          </cell>
        </row>
        <row r="302">
          <cell r="M302" t="str">
            <v>%</v>
          </cell>
          <cell r="DL302" t="str">
            <v>.Transportation Freight.Freight.MarineFuel Oil EfficientMarket share</v>
          </cell>
        </row>
        <row r="303">
          <cell r="M303" t="str">
            <v>%</v>
          </cell>
          <cell r="DL303" t="str">
            <v>.Transportation Freight.Freight.MarineBiodieselMarket share</v>
          </cell>
        </row>
        <row r="304">
          <cell r="M304" t="str">
            <v>%</v>
          </cell>
          <cell r="DL304" t="str">
            <v>.Transportation Freight.Freight.MarineHydrogenMarket share</v>
          </cell>
        </row>
        <row r="305">
          <cell r="DL305" t="str">
            <v/>
          </cell>
        </row>
        <row r="306">
          <cell r="M306" t="str">
            <v>GJ</v>
          </cell>
          <cell r="N306">
            <v>0.38430287200114499</v>
          </cell>
          <cell r="O306">
            <v>0.38430287200114499</v>
          </cell>
          <cell r="P306">
            <v>0.38430287200114499</v>
          </cell>
          <cell r="Q306">
            <v>0.38430287200114499</v>
          </cell>
          <cell r="R306">
            <v>0.38430287200114499</v>
          </cell>
          <cell r="S306">
            <v>0.38430287200114499</v>
          </cell>
          <cell r="T306">
            <v>0.38430287200114499</v>
          </cell>
          <cell r="U306">
            <v>0.38430287200114499</v>
          </cell>
          <cell r="V306">
            <v>0.38430287200114499</v>
          </cell>
          <cell r="W306">
            <v>0.38430287200114499</v>
          </cell>
          <cell r="X306">
            <v>0.38430287200114499</v>
          </cell>
          <cell r="Y306">
            <v>0.38430287200114499</v>
          </cell>
          <cell r="Z306">
            <v>0.38430287200114499</v>
          </cell>
          <cell r="AA306">
            <v>0.38430287200114499</v>
          </cell>
          <cell r="AB306">
            <v>0.38430287200114499</v>
          </cell>
          <cell r="AC306">
            <v>0.38430287200114499</v>
          </cell>
          <cell r="AD306">
            <v>0.38430287200114499</v>
          </cell>
          <cell r="AE306">
            <v>0.38430287200114499</v>
          </cell>
          <cell r="AF306">
            <v>0.38430287200114499</v>
          </cell>
          <cell r="AG306">
            <v>0.38430287200114499</v>
          </cell>
          <cell r="AH306">
            <v>0.38430287200114499</v>
          </cell>
          <cell r="AI306">
            <v>0.38430287200114499</v>
          </cell>
          <cell r="AJ306">
            <v>0.38430287200114499</v>
          </cell>
          <cell r="AK306">
            <v>0.38430287200114499</v>
          </cell>
          <cell r="AL306">
            <v>0.38430287200114499</v>
          </cell>
          <cell r="AM306">
            <v>0.38430287200114499</v>
          </cell>
          <cell r="AN306">
            <v>0.38430287200114499</v>
          </cell>
          <cell r="AO306">
            <v>0.38430287200114499</v>
          </cell>
          <cell r="AP306">
            <v>0.38430287200114499</v>
          </cell>
          <cell r="AQ306">
            <v>0.38430287200114499</v>
          </cell>
          <cell r="AR306">
            <v>0.38430287200114499</v>
          </cell>
          <cell r="AS306">
            <v>0.38430287200114499</v>
          </cell>
          <cell r="AT306">
            <v>0.38430287200114499</v>
          </cell>
          <cell r="AU306">
            <v>0.38430287200114499</v>
          </cell>
          <cell r="AV306">
            <v>0.38430287200114499</v>
          </cell>
          <cell r="AW306">
            <v>0.38430287200114499</v>
          </cell>
          <cell r="AX306">
            <v>0.38430287200114499</v>
          </cell>
          <cell r="AY306">
            <v>0.38430287200114499</v>
          </cell>
          <cell r="AZ306">
            <v>0.38430287200114499</v>
          </cell>
          <cell r="BA306">
            <v>0.38430287200114499</v>
          </cell>
          <cell r="BB306">
            <v>0.38430287200114499</v>
          </cell>
          <cell r="BC306">
            <v>0.38430287200114499</v>
          </cell>
          <cell r="BD306">
            <v>0.38430287200114499</v>
          </cell>
          <cell r="BE306">
            <v>0.38430287200114499</v>
          </cell>
          <cell r="BF306">
            <v>0.38430287200114499</v>
          </cell>
          <cell r="BG306">
            <v>0.38430287200114499</v>
          </cell>
          <cell r="BH306">
            <v>0.38430287200114499</v>
          </cell>
          <cell r="BI306">
            <v>0.38430287200114499</v>
          </cell>
          <cell r="BJ306">
            <v>0.38430287200114499</v>
          </cell>
          <cell r="BK306">
            <v>0.38430287200114499</v>
          </cell>
          <cell r="BL306">
            <v>0.38430287200114499</v>
          </cell>
          <cell r="BM306">
            <v>0.38430287200114499</v>
          </cell>
          <cell r="BN306">
            <v>0.38430287200114499</v>
          </cell>
          <cell r="BO306">
            <v>0.38430287200114499</v>
          </cell>
          <cell r="BP306">
            <v>0.38430287200114499</v>
          </cell>
          <cell r="BQ306">
            <v>0.38430287200114499</v>
          </cell>
          <cell r="BR306">
            <v>0.38430287200114499</v>
          </cell>
          <cell r="BS306">
            <v>0.38430287200114499</v>
          </cell>
          <cell r="BT306">
            <v>0.38430287200114499</v>
          </cell>
          <cell r="BU306">
            <v>0.38430287200114499</v>
          </cell>
          <cell r="BV306">
            <v>0.38430287200114499</v>
          </cell>
          <cell r="BW306">
            <v>0.38430287200114499</v>
          </cell>
          <cell r="BX306">
            <v>0.38430287200114499</v>
          </cell>
          <cell r="BY306">
            <v>0.38430287200114499</v>
          </cell>
          <cell r="BZ306">
            <v>0.38430287200114499</v>
          </cell>
          <cell r="CA306">
            <v>0.38430287200114499</v>
          </cell>
          <cell r="CB306">
            <v>0.38430287200114499</v>
          </cell>
          <cell r="CC306">
            <v>0.38430287200114499</v>
          </cell>
          <cell r="CD306">
            <v>0.38430287200114499</v>
          </cell>
          <cell r="CE306">
            <v>0.38430287200114499</v>
          </cell>
          <cell r="CF306">
            <v>0.38430287200114499</v>
          </cell>
          <cell r="CG306">
            <v>0.38430287200114499</v>
          </cell>
          <cell r="CH306">
            <v>0.38430287200114499</v>
          </cell>
          <cell r="CI306">
            <v>0.38430287200114499</v>
          </cell>
          <cell r="CJ306">
            <v>0.38430287200114499</v>
          </cell>
          <cell r="CK306">
            <v>0.38430287200114499</v>
          </cell>
          <cell r="CL306">
            <v>0.38430287200114499</v>
          </cell>
          <cell r="CM306">
            <v>0.38430287200114499</v>
          </cell>
          <cell r="CN306">
            <v>0.38430287200114499</v>
          </cell>
          <cell r="CO306">
            <v>0.38430287200114499</v>
          </cell>
          <cell r="CP306">
            <v>0.38430287200114499</v>
          </cell>
          <cell r="CQ306">
            <v>0.38430287200114499</v>
          </cell>
          <cell r="CR306">
            <v>0.38430287200114499</v>
          </cell>
          <cell r="CS306">
            <v>0.38430287200114499</v>
          </cell>
          <cell r="CT306">
            <v>0.38430287200114499</v>
          </cell>
          <cell r="CU306">
            <v>0.38430287200114499</v>
          </cell>
          <cell r="CV306">
            <v>0.38430287200114499</v>
          </cell>
          <cell r="CW306">
            <v>0.38430287200114499</v>
          </cell>
          <cell r="CX306">
            <v>0.38430287200114499</v>
          </cell>
          <cell r="CY306">
            <v>0.38430287200114499</v>
          </cell>
          <cell r="CZ306">
            <v>0.38430287200114499</v>
          </cell>
          <cell r="DA306">
            <v>0.38430287200114499</v>
          </cell>
          <cell r="DB306">
            <v>0.38430287200114499</v>
          </cell>
          <cell r="DC306">
            <v>0.38430287200114499</v>
          </cell>
          <cell r="DD306">
            <v>0.38430287200114499</v>
          </cell>
          <cell r="DE306">
            <v>0.38430287200114499</v>
          </cell>
          <cell r="DF306">
            <v>0.38430287200114499</v>
          </cell>
          <cell r="DG306">
            <v>0.38430287200114499</v>
          </cell>
          <cell r="DH306">
            <v>0.38430287200114499</v>
          </cell>
          <cell r="DI306">
            <v>0.38430287200114499</v>
          </cell>
          <cell r="DJ306">
            <v>0.38430287200114499</v>
          </cell>
          <cell r="DL306" t="str">
            <v>.Transportation Freight.Freight.MarineFuel Oil ExistingService requestedCIMS.Generic Fuels.Fuel Oil</v>
          </cell>
        </row>
        <row r="307">
          <cell r="L307" t="str">
            <v>Problem with energy vs. tkm in CEUD data; assume 10% improvement</v>
          </cell>
          <cell r="M307" t="str">
            <v>GJ</v>
          </cell>
          <cell r="N307">
            <v>0.3458725848010305</v>
          </cell>
          <cell r="O307">
            <v>0.3458725848010305</v>
          </cell>
          <cell r="P307">
            <v>0.3458725848010305</v>
          </cell>
          <cell r="Q307">
            <v>0.3458725848010305</v>
          </cell>
          <cell r="R307">
            <v>0.3458725848010305</v>
          </cell>
          <cell r="S307">
            <v>0.3458725848010305</v>
          </cell>
          <cell r="T307">
            <v>0.3458725848010305</v>
          </cell>
          <cell r="U307">
            <v>0.3458725848010305</v>
          </cell>
          <cell r="V307">
            <v>0.3458725848010305</v>
          </cell>
          <cell r="W307">
            <v>0.3458725848010305</v>
          </cell>
          <cell r="X307">
            <v>0.3458725848010305</v>
          </cell>
          <cell r="Y307">
            <v>0.3458725848010305</v>
          </cell>
          <cell r="Z307">
            <v>0.3458725848010305</v>
          </cell>
          <cell r="AA307">
            <v>0.3458725848010305</v>
          </cell>
          <cell r="AB307">
            <v>0.3458725848010305</v>
          </cell>
          <cell r="AC307">
            <v>0.3458725848010305</v>
          </cell>
          <cell r="AD307">
            <v>0.3458725848010305</v>
          </cell>
          <cell r="AE307">
            <v>0.3458725848010305</v>
          </cell>
          <cell r="AF307">
            <v>0.3458725848010305</v>
          </cell>
          <cell r="AG307">
            <v>0.3458725848010305</v>
          </cell>
          <cell r="AH307">
            <v>0.3458725848010305</v>
          </cell>
          <cell r="AI307">
            <v>0.3458725848010305</v>
          </cell>
          <cell r="AJ307">
            <v>0.3458725848010305</v>
          </cell>
          <cell r="AK307">
            <v>0.3458725848010305</v>
          </cell>
          <cell r="AL307">
            <v>0.3458725848010305</v>
          </cell>
          <cell r="AM307">
            <v>0.3458725848010305</v>
          </cell>
          <cell r="AN307">
            <v>0.3458725848010305</v>
          </cell>
          <cell r="AO307">
            <v>0.3458725848010305</v>
          </cell>
          <cell r="AP307">
            <v>0.3458725848010305</v>
          </cell>
          <cell r="AQ307">
            <v>0.3458725848010305</v>
          </cell>
          <cell r="AR307">
            <v>0.3458725848010305</v>
          </cell>
          <cell r="AS307">
            <v>0.3458725848010305</v>
          </cell>
          <cell r="AT307">
            <v>0.3458725848010305</v>
          </cell>
          <cell r="AU307">
            <v>0.3458725848010305</v>
          </cell>
          <cell r="AV307">
            <v>0.3458725848010305</v>
          </cell>
          <cell r="AW307">
            <v>0.3458725848010305</v>
          </cell>
          <cell r="AX307">
            <v>0.3458725848010305</v>
          </cell>
          <cell r="AY307">
            <v>0.3458725848010305</v>
          </cell>
          <cell r="AZ307">
            <v>0.3458725848010305</v>
          </cell>
          <cell r="BA307">
            <v>0.3458725848010305</v>
          </cell>
          <cell r="BB307">
            <v>0.3458725848010305</v>
          </cell>
          <cell r="BC307">
            <v>0.3458725848010305</v>
          </cell>
          <cell r="BD307">
            <v>0.3458725848010305</v>
          </cell>
          <cell r="BE307">
            <v>0.3458725848010305</v>
          </cell>
          <cell r="BF307">
            <v>0.3458725848010305</v>
          </cell>
          <cell r="BG307">
            <v>0.3458725848010305</v>
          </cell>
          <cell r="BH307">
            <v>0.3458725848010305</v>
          </cell>
          <cell r="BI307">
            <v>0.3458725848010305</v>
          </cell>
          <cell r="BJ307">
            <v>0.3458725848010305</v>
          </cell>
          <cell r="BK307">
            <v>0.3458725848010305</v>
          </cell>
          <cell r="BL307">
            <v>0.3458725848010305</v>
          </cell>
          <cell r="BM307">
            <v>0.3458725848010305</v>
          </cell>
          <cell r="BN307">
            <v>0.3458725848010305</v>
          </cell>
          <cell r="BO307">
            <v>0.3458725848010305</v>
          </cell>
          <cell r="BP307">
            <v>0.3458725848010305</v>
          </cell>
          <cell r="BQ307">
            <v>0.3458725848010305</v>
          </cell>
          <cell r="BR307">
            <v>0.3458725848010305</v>
          </cell>
          <cell r="BS307">
            <v>0.3458725848010305</v>
          </cell>
          <cell r="BT307">
            <v>0.3458725848010305</v>
          </cell>
          <cell r="BU307">
            <v>0.3458725848010305</v>
          </cell>
          <cell r="BV307">
            <v>0.3458725848010305</v>
          </cell>
          <cell r="BW307">
            <v>0.3458725848010305</v>
          </cell>
          <cell r="BX307">
            <v>0.3458725848010305</v>
          </cell>
          <cell r="BY307">
            <v>0.3458725848010305</v>
          </cell>
          <cell r="BZ307">
            <v>0.3458725848010305</v>
          </cell>
          <cell r="CA307">
            <v>0.3458725848010305</v>
          </cell>
          <cell r="CB307">
            <v>0.3458725848010305</v>
          </cell>
          <cell r="CC307">
            <v>0.3458725848010305</v>
          </cell>
          <cell r="CD307">
            <v>0.3458725848010305</v>
          </cell>
          <cell r="CE307">
            <v>0.3458725848010305</v>
          </cell>
          <cell r="CF307">
            <v>0.3458725848010305</v>
          </cell>
          <cell r="CG307">
            <v>0.3458725848010305</v>
          </cell>
          <cell r="CH307">
            <v>0.3458725848010305</v>
          </cell>
          <cell r="CI307">
            <v>0.3458725848010305</v>
          </cell>
          <cell r="CJ307">
            <v>0.3458725848010305</v>
          </cell>
          <cell r="CK307">
            <v>0.3458725848010305</v>
          </cell>
          <cell r="CL307">
            <v>0.3458725848010305</v>
          </cell>
          <cell r="CM307">
            <v>0.3458725848010305</v>
          </cell>
          <cell r="CN307">
            <v>0.3458725848010305</v>
          </cell>
          <cell r="CO307">
            <v>0.3458725848010305</v>
          </cell>
          <cell r="CP307">
            <v>0.3458725848010305</v>
          </cell>
          <cell r="CQ307">
            <v>0.3458725848010305</v>
          </cell>
          <cell r="CR307">
            <v>0.3458725848010305</v>
          </cell>
          <cell r="CS307">
            <v>0.3458725848010305</v>
          </cell>
          <cell r="CT307">
            <v>0.3458725848010305</v>
          </cell>
          <cell r="CU307">
            <v>0.3458725848010305</v>
          </cell>
          <cell r="CV307">
            <v>0.3458725848010305</v>
          </cell>
          <cell r="CW307">
            <v>0.3458725848010305</v>
          </cell>
          <cell r="CX307">
            <v>0.3458725848010305</v>
          </cell>
          <cell r="CY307">
            <v>0.3458725848010305</v>
          </cell>
          <cell r="CZ307">
            <v>0.3458725848010305</v>
          </cell>
          <cell r="DA307">
            <v>0.3458725848010305</v>
          </cell>
          <cell r="DB307">
            <v>0.3458725848010305</v>
          </cell>
          <cell r="DC307">
            <v>0.3458725848010305</v>
          </cell>
          <cell r="DD307">
            <v>0.3458725848010305</v>
          </cell>
          <cell r="DE307">
            <v>0.3458725848010305</v>
          </cell>
          <cell r="DF307">
            <v>0.3458725848010305</v>
          </cell>
          <cell r="DG307">
            <v>0.3458725848010305</v>
          </cell>
          <cell r="DH307">
            <v>0.3458725848010305</v>
          </cell>
          <cell r="DI307">
            <v>0.3458725848010305</v>
          </cell>
          <cell r="DJ307">
            <v>0.3458725848010305</v>
          </cell>
          <cell r="DL307" t="str">
            <v>.Transportation Freight.Freight.MarineFuel Oil StandardService requestedCIMS.Generic Fuels.Fuel Oil</v>
          </cell>
        </row>
        <row r="308">
          <cell r="L308" t="str">
            <v>Problem with energy vs. tkm in CEUD data; assume 10% improvement</v>
          </cell>
          <cell r="M308" t="str">
            <v>GJ</v>
          </cell>
          <cell r="N308">
            <v>0.31128532632092748</v>
          </cell>
          <cell r="O308">
            <v>0.31128532632092748</v>
          </cell>
          <cell r="P308">
            <v>0.31128532632092748</v>
          </cell>
          <cell r="Q308">
            <v>0.31128532632092748</v>
          </cell>
          <cell r="R308">
            <v>0.31128532632092748</v>
          </cell>
          <cell r="S308">
            <v>0.31128532632092748</v>
          </cell>
          <cell r="T308">
            <v>0.31128532632092748</v>
          </cell>
          <cell r="U308">
            <v>0.31128532632092748</v>
          </cell>
          <cell r="V308">
            <v>0.31128532632092748</v>
          </cell>
          <cell r="W308">
            <v>0.31128532632092748</v>
          </cell>
          <cell r="X308">
            <v>0.31128532632092748</v>
          </cell>
          <cell r="Y308">
            <v>0.31128532632092748</v>
          </cell>
          <cell r="Z308">
            <v>0.31128532632092748</v>
          </cell>
          <cell r="AA308">
            <v>0.31128532632092748</v>
          </cell>
          <cell r="AB308">
            <v>0.31128532632092748</v>
          </cell>
          <cell r="AC308">
            <v>0.31128532632092748</v>
          </cell>
          <cell r="AD308">
            <v>0.31128532632092748</v>
          </cell>
          <cell r="AE308">
            <v>0.31128532632092748</v>
          </cell>
          <cell r="AF308">
            <v>0.31128532632092748</v>
          </cell>
          <cell r="AG308">
            <v>0.31128532632092748</v>
          </cell>
          <cell r="AH308">
            <v>0.31128532632092748</v>
          </cell>
          <cell r="AI308">
            <v>0.31128532632092748</v>
          </cell>
          <cell r="AJ308">
            <v>0.31128532632092748</v>
          </cell>
          <cell r="AK308">
            <v>0.31128532632092748</v>
          </cell>
          <cell r="AL308">
            <v>0.31128532632092748</v>
          </cell>
          <cell r="AM308">
            <v>0.31128532632092748</v>
          </cell>
          <cell r="AN308">
            <v>0.31128532632092748</v>
          </cell>
          <cell r="AO308">
            <v>0.31128532632092748</v>
          </cell>
          <cell r="AP308">
            <v>0.31128532632092748</v>
          </cell>
          <cell r="AQ308">
            <v>0.31128532632092748</v>
          </cell>
          <cell r="AR308">
            <v>0.31128532632092748</v>
          </cell>
          <cell r="AS308">
            <v>0.31128532632092748</v>
          </cell>
          <cell r="AT308">
            <v>0.31128532632092748</v>
          </cell>
          <cell r="AU308">
            <v>0.31128532632092748</v>
          </cell>
          <cell r="AV308">
            <v>0.31128532632092748</v>
          </cell>
          <cell r="AW308">
            <v>0.31128532632092748</v>
          </cell>
          <cell r="AX308">
            <v>0.31128532632092748</v>
          </cell>
          <cell r="AY308">
            <v>0.31128532632092748</v>
          </cell>
          <cell r="AZ308">
            <v>0.31128532632092748</v>
          </cell>
          <cell r="BA308">
            <v>0.31128532632092748</v>
          </cell>
          <cell r="BB308">
            <v>0.31128532632092748</v>
          </cell>
          <cell r="BC308">
            <v>0.31128532632092748</v>
          </cell>
          <cell r="BD308">
            <v>0.31128532632092748</v>
          </cell>
          <cell r="BE308">
            <v>0.31128532632092748</v>
          </cell>
          <cell r="BF308">
            <v>0.31128532632092748</v>
          </cell>
          <cell r="BG308">
            <v>0.31128532632092748</v>
          </cell>
          <cell r="BH308">
            <v>0.31128532632092748</v>
          </cell>
          <cell r="BI308">
            <v>0.31128532632092748</v>
          </cell>
          <cell r="BJ308">
            <v>0.31128532632092748</v>
          </cell>
          <cell r="BK308">
            <v>0.31128532632092748</v>
          </cell>
          <cell r="BL308">
            <v>0.31128532632092748</v>
          </cell>
          <cell r="BM308">
            <v>0.31128532632092748</v>
          </cell>
          <cell r="BN308">
            <v>0.31128532632092748</v>
          </cell>
          <cell r="BO308">
            <v>0.31128532632092748</v>
          </cell>
          <cell r="BP308">
            <v>0.31128532632092748</v>
          </cell>
          <cell r="BQ308">
            <v>0.31128532632092748</v>
          </cell>
          <cell r="BR308">
            <v>0.31128532632092748</v>
          </cell>
          <cell r="BS308">
            <v>0.31128532632092748</v>
          </cell>
          <cell r="BT308">
            <v>0.31128532632092748</v>
          </cell>
          <cell r="BU308">
            <v>0.31128532632092748</v>
          </cell>
          <cell r="BV308">
            <v>0.31128532632092748</v>
          </cell>
          <cell r="BW308">
            <v>0.31128532632092748</v>
          </cell>
          <cell r="BX308">
            <v>0.31128532632092748</v>
          </cell>
          <cell r="BY308">
            <v>0.31128532632092748</v>
          </cell>
          <cell r="BZ308">
            <v>0.31128532632092748</v>
          </cell>
          <cell r="CA308">
            <v>0.31128532632092748</v>
          </cell>
          <cell r="CB308">
            <v>0.31128532632092748</v>
          </cell>
          <cell r="CC308">
            <v>0.31128532632092748</v>
          </cell>
          <cell r="CD308">
            <v>0.31128532632092748</v>
          </cell>
          <cell r="CE308">
            <v>0.31128532632092748</v>
          </cell>
          <cell r="CF308">
            <v>0.31128532632092748</v>
          </cell>
          <cell r="CG308">
            <v>0.31128532632092748</v>
          </cell>
          <cell r="CH308">
            <v>0.31128532632092748</v>
          </cell>
          <cell r="CI308">
            <v>0.31128532632092748</v>
          </cell>
          <cell r="CJ308">
            <v>0.31128532632092748</v>
          </cell>
          <cell r="CK308">
            <v>0.31128532632092748</v>
          </cell>
          <cell r="CL308">
            <v>0.31128532632092748</v>
          </cell>
          <cell r="CM308">
            <v>0.31128532632092748</v>
          </cell>
          <cell r="CN308">
            <v>0.31128532632092748</v>
          </cell>
          <cell r="CO308">
            <v>0.31128532632092748</v>
          </cell>
          <cell r="CP308">
            <v>0.31128532632092748</v>
          </cell>
          <cell r="CQ308">
            <v>0.31128532632092748</v>
          </cell>
          <cell r="CR308">
            <v>0.31128532632092748</v>
          </cell>
          <cell r="CS308">
            <v>0.31128532632092748</v>
          </cell>
          <cell r="CT308">
            <v>0.31128532632092748</v>
          </cell>
          <cell r="CU308">
            <v>0.31128532632092748</v>
          </cell>
          <cell r="CV308">
            <v>0.31128532632092748</v>
          </cell>
          <cell r="CW308">
            <v>0.31128532632092748</v>
          </cell>
          <cell r="CX308">
            <v>0.31128532632092748</v>
          </cell>
          <cell r="CY308">
            <v>0.31128532632092748</v>
          </cell>
          <cell r="CZ308">
            <v>0.31128532632092748</v>
          </cell>
          <cell r="DA308">
            <v>0.31128532632092748</v>
          </cell>
          <cell r="DB308">
            <v>0.31128532632092748</v>
          </cell>
          <cell r="DC308">
            <v>0.31128532632092748</v>
          </cell>
          <cell r="DD308">
            <v>0.31128532632092748</v>
          </cell>
          <cell r="DE308">
            <v>0.31128532632092748</v>
          </cell>
          <cell r="DF308">
            <v>0.31128532632092748</v>
          </cell>
          <cell r="DG308">
            <v>0.31128532632092748</v>
          </cell>
          <cell r="DH308">
            <v>0.31128532632092748</v>
          </cell>
          <cell r="DI308">
            <v>0.31128532632092748</v>
          </cell>
          <cell r="DJ308">
            <v>0.31128532632092748</v>
          </cell>
          <cell r="DL308" t="str">
            <v>.Transportation Freight.Freight.MarineFuel Oil EfficientService requestedCIMS.Generic Fuels.Fuel Oil</v>
          </cell>
        </row>
        <row r="309">
          <cell r="L309" t="str">
            <v>Assume uses 100% energy of efficient</v>
          </cell>
          <cell r="M309" t="str">
            <v>GJ</v>
          </cell>
          <cell r="N309">
            <v>0.31128532632092748</v>
          </cell>
          <cell r="O309">
            <v>0.31128532632092748</v>
          </cell>
          <cell r="P309">
            <v>0.31128532632092748</v>
          </cell>
          <cell r="Q309">
            <v>0.31128532632092748</v>
          </cell>
          <cell r="R309">
            <v>0.31128532632092748</v>
          </cell>
          <cell r="S309">
            <v>0.31128532632092748</v>
          </cell>
          <cell r="T309">
            <v>0.31128532632092748</v>
          </cell>
          <cell r="U309">
            <v>0.31128532632092748</v>
          </cell>
          <cell r="V309">
            <v>0.31128532632092748</v>
          </cell>
          <cell r="W309">
            <v>0.31128532632092748</v>
          </cell>
          <cell r="X309">
            <v>0.31128532632092748</v>
          </cell>
          <cell r="Y309">
            <v>0.31128532632092748</v>
          </cell>
          <cell r="Z309">
            <v>0.31128532632092748</v>
          </cell>
          <cell r="AA309">
            <v>0.31128532632092748</v>
          </cell>
          <cell r="AB309">
            <v>0.31128532632092748</v>
          </cell>
          <cell r="AC309">
            <v>0.31128532632092748</v>
          </cell>
          <cell r="AD309">
            <v>0.31128532632092748</v>
          </cell>
          <cell r="AE309">
            <v>0.31128532632092748</v>
          </cell>
          <cell r="AF309">
            <v>0.31128532632092748</v>
          </cell>
          <cell r="AG309">
            <v>0.31128532632092748</v>
          </cell>
          <cell r="AH309">
            <v>0.31128532632092748</v>
          </cell>
          <cell r="AI309">
            <v>0.31128532632092748</v>
          </cell>
          <cell r="AJ309">
            <v>0.31128532632092748</v>
          </cell>
          <cell r="AK309">
            <v>0.31128532632092748</v>
          </cell>
          <cell r="AL309">
            <v>0.31128532632092748</v>
          </cell>
          <cell r="AM309">
            <v>0.31128532632092748</v>
          </cell>
          <cell r="AN309">
            <v>0.31128532632092748</v>
          </cell>
          <cell r="AO309">
            <v>0.31128532632092748</v>
          </cell>
          <cell r="AP309">
            <v>0.31128532632092748</v>
          </cell>
          <cell r="AQ309">
            <v>0.31128532632092748</v>
          </cell>
          <cell r="AR309">
            <v>0.31128532632092748</v>
          </cell>
          <cell r="AS309">
            <v>0.31128532632092748</v>
          </cell>
          <cell r="AT309">
            <v>0.31128532632092748</v>
          </cell>
          <cell r="AU309">
            <v>0.31128532632092748</v>
          </cell>
          <cell r="AV309">
            <v>0.31128532632092748</v>
          </cell>
          <cell r="AW309">
            <v>0.31128532632092748</v>
          </cell>
          <cell r="AX309">
            <v>0.31128532632092748</v>
          </cell>
          <cell r="AY309">
            <v>0.31128532632092748</v>
          </cell>
          <cell r="AZ309">
            <v>0.31128532632092748</v>
          </cell>
          <cell r="BA309">
            <v>0.31128532632092748</v>
          </cell>
          <cell r="BB309">
            <v>0.31128532632092748</v>
          </cell>
          <cell r="BC309">
            <v>0.31128532632092748</v>
          </cell>
          <cell r="BD309">
            <v>0.31128532632092748</v>
          </cell>
          <cell r="BE309">
            <v>0.31128532632092748</v>
          </cell>
          <cell r="BF309">
            <v>0.31128532632092748</v>
          </cell>
          <cell r="BG309">
            <v>0.31128532632092748</v>
          </cell>
          <cell r="BH309">
            <v>0.31128532632092748</v>
          </cell>
          <cell r="BI309">
            <v>0.31128532632092748</v>
          </cell>
          <cell r="BJ309">
            <v>0.31128532632092748</v>
          </cell>
          <cell r="BK309">
            <v>0.31128532632092748</v>
          </cell>
          <cell r="BL309">
            <v>0.31128532632092748</v>
          </cell>
          <cell r="BM309">
            <v>0.31128532632092748</v>
          </cell>
          <cell r="BN309">
            <v>0.31128532632092748</v>
          </cell>
          <cell r="BO309">
            <v>0.31128532632092748</v>
          </cell>
          <cell r="BP309">
            <v>0.31128532632092748</v>
          </cell>
          <cell r="BQ309">
            <v>0.31128532632092748</v>
          </cell>
          <cell r="BR309">
            <v>0.31128532632092748</v>
          </cell>
          <cell r="BS309">
            <v>0.31128532632092748</v>
          </cell>
          <cell r="BT309">
            <v>0.31128532632092748</v>
          </cell>
          <cell r="BU309">
            <v>0.31128532632092748</v>
          </cell>
          <cell r="BV309">
            <v>0.31128532632092748</v>
          </cell>
          <cell r="BW309">
            <v>0.31128532632092748</v>
          </cell>
          <cell r="BX309">
            <v>0.31128532632092748</v>
          </cell>
          <cell r="BY309">
            <v>0.31128532632092748</v>
          </cell>
          <cell r="BZ309">
            <v>0.31128532632092748</v>
          </cell>
          <cell r="CA309">
            <v>0.31128532632092748</v>
          </cell>
          <cell r="CB309">
            <v>0.31128532632092748</v>
          </cell>
          <cell r="CC309">
            <v>0.31128532632092748</v>
          </cell>
          <cell r="CD309">
            <v>0.31128532632092748</v>
          </cell>
          <cell r="CE309">
            <v>0.31128532632092748</v>
          </cell>
          <cell r="CF309">
            <v>0.31128532632092748</v>
          </cell>
          <cell r="CG309">
            <v>0.31128532632092748</v>
          </cell>
          <cell r="CH309">
            <v>0.31128532632092748</v>
          </cell>
          <cell r="CI309">
            <v>0.31128532632092748</v>
          </cell>
          <cell r="CJ309">
            <v>0.31128532632092748</v>
          </cell>
          <cell r="CK309">
            <v>0.31128532632092748</v>
          </cell>
          <cell r="CL309">
            <v>0.31128532632092748</v>
          </cell>
          <cell r="CM309">
            <v>0.31128532632092748</v>
          </cell>
          <cell r="CN309">
            <v>0.31128532632092748</v>
          </cell>
          <cell r="CO309">
            <v>0.31128532632092748</v>
          </cell>
          <cell r="CP309">
            <v>0.31128532632092748</v>
          </cell>
          <cell r="CQ309">
            <v>0.31128532632092748</v>
          </cell>
          <cell r="CR309">
            <v>0.31128532632092748</v>
          </cell>
          <cell r="CS309">
            <v>0.31128532632092748</v>
          </cell>
          <cell r="CT309">
            <v>0.31128532632092748</v>
          </cell>
          <cell r="CU309">
            <v>0.31128532632092748</v>
          </cell>
          <cell r="CV309">
            <v>0.31128532632092748</v>
          </cell>
          <cell r="CW309">
            <v>0.31128532632092748</v>
          </cell>
          <cell r="CX309">
            <v>0.31128532632092748</v>
          </cell>
          <cell r="CY309">
            <v>0.31128532632092748</v>
          </cell>
          <cell r="CZ309">
            <v>0.31128532632092748</v>
          </cell>
          <cell r="DA309">
            <v>0.31128532632092748</v>
          </cell>
          <cell r="DB309">
            <v>0.31128532632092748</v>
          </cell>
          <cell r="DC309">
            <v>0.31128532632092748</v>
          </cell>
          <cell r="DD309">
            <v>0.31128532632092748</v>
          </cell>
          <cell r="DE309">
            <v>0.31128532632092748</v>
          </cell>
          <cell r="DF309">
            <v>0.31128532632092748</v>
          </cell>
          <cell r="DG309">
            <v>0.31128532632092748</v>
          </cell>
          <cell r="DH309">
            <v>0.31128532632092748</v>
          </cell>
          <cell r="DI309">
            <v>0.31128532632092748</v>
          </cell>
          <cell r="DJ309">
            <v>0.31128532632092748</v>
          </cell>
          <cell r="DL309" t="str">
            <v>.Transportation Freight.Freight.MarineBiodieselService requested.Biodiesel</v>
          </cell>
        </row>
        <row r="310">
          <cell r="L310" t="str">
            <v>Assume uses 70% energy of efficient</v>
          </cell>
          <cell r="M310" t="str">
            <v>GJ</v>
          </cell>
          <cell r="N310">
            <v>0.21789972842464922</v>
          </cell>
          <cell r="O310">
            <v>0.21789972842464922</v>
          </cell>
          <cell r="P310">
            <v>0.21789972842464922</v>
          </cell>
          <cell r="Q310">
            <v>0.21789972842464922</v>
          </cell>
          <cell r="R310">
            <v>0.21789972842464922</v>
          </cell>
          <cell r="S310">
            <v>0.21789972842464922</v>
          </cell>
          <cell r="T310">
            <v>0.21789972842464922</v>
          </cell>
          <cell r="U310">
            <v>0.21789972842464922</v>
          </cell>
          <cell r="V310">
            <v>0.21789972842464922</v>
          </cell>
          <cell r="W310">
            <v>0.21789972842464922</v>
          </cell>
          <cell r="X310">
            <v>0.21789972842464922</v>
          </cell>
          <cell r="Y310">
            <v>0.21789972842464922</v>
          </cell>
          <cell r="Z310">
            <v>0.21789972842464922</v>
          </cell>
          <cell r="AA310">
            <v>0.21789972842464922</v>
          </cell>
          <cell r="AB310">
            <v>0.21789972842464922</v>
          </cell>
          <cell r="AC310">
            <v>0.21789972842464922</v>
          </cell>
          <cell r="AD310">
            <v>0.21789972842464922</v>
          </cell>
          <cell r="AE310">
            <v>0.21789972842464922</v>
          </cell>
          <cell r="AF310">
            <v>0.21789972842464922</v>
          </cell>
          <cell r="AG310">
            <v>0.21789972842464922</v>
          </cell>
          <cell r="AH310">
            <v>0.21789972842464922</v>
          </cell>
          <cell r="AI310">
            <v>0.21789972842464922</v>
          </cell>
          <cell r="AJ310">
            <v>0.21789972842464922</v>
          </cell>
          <cell r="AK310">
            <v>0.21789972842464922</v>
          </cell>
          <cell r="AL310">
            <v>0.21789972842464922</v>
          </cell>
          <cell r="AM310">
            <v>0.21789972842464922</v>
          </cell>
          <cell r="AN310">
            <v>0.21789972842464922</v>
          </cell>
          <cell r="AO310">
            <v>0.21789972842464922</v>
          </cell>
          <cell r="AP310">
            <v>0.21789972842464922</v>
          </cell>
          <cell r="AQ310">
            <v>0.21789972842464922</v>
          </cell>
          <cell r="AR310">
            <v>0.21789972842464922</v>
          </cell>
          <cell r="AS310">
            <v>0.21789972842464922</v>
          </cell>
          <cell r="AT310">
            <v>0.21789972842464922</v>
          </cell>
          <cell r="AU310">
            <v>0.21789972842464922</v>
          </cell>
          <cell r="AV310">
            <v>0.21789972842464922</v>
          </cell>
          <cell r="AW310">
            <v>0.21789972842464922</v>
          </cell>
          <cell r="AX310">
            <v>0.21789972842464922</v>
          </cell>
          <cell r="AY310">
            <v>0.21789972842464922</v>
          </cell>
          <cell r="AZ310">
            <v>0.21789972842464922</v>
          </cell>
          <cell r="BA310">
            <v>0.21789972842464922</v>
          </cell>
          <cell r="BB310">
            <v>0.21789972842464922</v>
          </cell>
          <cell r="BC310">
            <v>0.21789972842464922</v>
          </cell>
          <cell r="BD310">
            <v>0.21789972842464922</v>
          </cell>
          <cell r="BE310">
            <v>0.21789972842464922</v>
          </cell>
          <cell r="BF310">
            <v>0.21789972842464922</v>
          </cell>
          <cell r="BG310">
            <v>0.21789972842464922</v>
          </cell>
          <cell r="BH310">
            <v>0.21789972842464922</v>
          </cell>
          <cell r="BI310">
            <v>0.21789972842464922</v>
          </cell>
          <cell r="BJ310">
            <v>0.21789972842464922</v>
          </cell>
          <cell r="BK310">
            <v>0.21789972842464922</v>
          </cell>
          <cell r="BL310">
            <v>0.21789972842464922</v>
          </cell>
          <cell r="BM310">
            <v>0.21789972842464922</v>
          </cell>
          <cell r="BN310">
            <v>0.21789972842464922</v>
          </cell>
          <cell r="BO310">
            <v>0.21789972842464922</v>
          </cell>
          <cell r="BP310">
            <v>0.21789972842464922</v>
          </cell>
          <cell r="BQ310">
            <v>0.21789972842464922</v>
          </cell>
          <cell r="BR310">
            <v>0.21789972842464922</v>
          </cell>
          <cell r="BS310">
            <v>0.21789972842464922</v>
          </cell>
          <cell r="BT310">
            <v>0.21789972842464922</v>
          </cell>
          <cell r="BU310">
            <v>0.21789972842464922</v>
          </cell>
          <cell r="BV310">
            <v>0.21789972842464922</v>
          </cell>
          <cell r="BW310">
            <v>0.21789972842464922</v>
          </cell>
          <cell r="BX310">
            <v>0.21789972842464922</v>
          </cell>
          <cell r="BY310">
            <v>0.21789972842464922</v>
          </cell>
          <cell r="BZ310">
            <v>0.21789972842464922</v>
          </cell>
          <cell r="CA310">
            <v>0.21789972842464922</v>
          </cell>
          <cell r="CB310">
            <v>0.21789972842464922</v>
          </cell>
          <cell r="CC310">
            <v>0.21789972842464922</v>
          </cell>
          <cell r="CD310">
            <v>0.21789972842464922</v>
          </cell>
          <cell r="CE310">
            <v>0.21789972842464922</v>
          </cell>
          <cell r="CF310">
            <v>0.21789972842464922</v>
          </cell>
          <cell r="CG310">
            <v>0.21789972842464922</v>
          </cell>
          <cell r="CH310">
            <v>0.21789972842464922</v>
          </cell>
          <cell r="CI310">
            <v>0.21789972842464922</v>
          </cell>
          <cell r="CJ310">
            <v>0.21789972842464922</v>
          </cell>
          <cell r="CK310">
            <v>0.21789972842464922</v>
          </cell>
          <cell r="CL310">
            <v>0.21789972842464922</v>
          </cell>
          <cell r="CM310">
            <v>0.21789972842464922</v>
          </cell>
          <cell r="CN310">
            <v>0.21789972842464922</v>
          </cell>
          <cell r="CO310">
            <v>0.21789972842464922</v>
          </cell>
          <cell r="CP310">
            <v>0.21789972842464922</v>
          </cell>
          <cell r="CQ310">
            <v>0.21789972842464922</v>
          </cell>
          <cell r="CR310">
            <v>0.21789972842464922</v>
          </cell>
          <cell r="CS310">
            <v>0.21789972842464922</v>
          </cell>
          <cell r="CT310">
            <v>0.21789972842464922</v>
          </cell>
          <cell r="CU310">
            <v>0.21789972842464922</v>
          </cell>
          <cell r="CV310">
            <v>0.21789972842464922</v>
          </cell>
          <cell r="CW310">
            <v>0.21789972842464922</v>
          </cell>
          <cell r="CX310">
            <v>0.21789972842464922</v>
          </cell>
          <cell r="CY310">
            <v>0.21789972842464922</v>
          </cell>
          <cell r="CZ310">
            <v>0.21789972842464922</v>
          </cell>
          <cell r="DA310">
            <v>0.21789972842464922</v>
          </cell>
          <cell r="DB310">
            <v>0.21789972842464922</v>
          </cell>
          <cell r="DC310">
            <v>0.21789972842464922</v>
          </cell>
          <cell r="DD310">
            <v>0.21789972842464922</v>
          </cell>
          <cell r="DE310">
            <v>0.21789972842464922</v>
          </cell>
          <cell r="DF310">
            <v>0.21789972842464922</v>
          </cell>
          <cell r="DG310">
            <v>0.21789972842464922</v>
          </cell>
          <cell r="DH310">
            <v>0.21789972842464922</v>
          </cell>
          <cell r="DI310">
            <v>0.21789972842464922</v>
          </cell>
          <cell r="DJ310">
            <v>0.21789972842464922</v>
          </cell>
          <cell r="DL310" t="str">
            <v>.Transportation Freight.Freight.MarineHydrogenService requested.Hydrogen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M314" t="str">
            <v>%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DL314" t="str">
            <v>.Transportation Freight.Freight.AirExistingMarket share</v>
          </cell>
        </row>
        <row r="315">
          <cell r="M315" t="str">
            <v>%</v>
          </cell>
          <cell r="DL315" t="str">
            <v>.Transportation Freight.Freight.AirEfficientMarket share</v>
          </cell>
        </row>
        <row r="316">
          <cell r="M316" t="str">
            <v>%</v>
          </cell>
          <cell r="DL316" t="str">
            <v>.Transportation Freight.Freight.AirElectricMarket share</v>
          </cell>
        </row>
        <row r="317">
          <cell r="M317" t="str">
            <v>%</v>
          </cell>
          <cell r="DL317" t="str">
            <v>.Transportation Freight.Freight.AirHydrogenMarket share</v>
          </cell>
        </row>
        <row r="318">
          <cell r="DL318" t="str">
            <v/>
          </cell>
        </row>
        <row r="319">
          <cell r="M319" t="str">
            <v>GJ</v>
          </cell>
          <cell r="N319">
            <v>3.07530746302041</v>
          </cell>
          <cell r="O319">
            <v>3.07530746302041</v>
          </cell>
          <cell r="P319">
            <v>3.07530746302041</v>
          </cell>
          <cell r="Q319">
            <v>3.07530746302041</v>
          </cell>
          <cell r="R319">
            <v>3.07530746302041</v>
          </cell>
          <cell r="S319">
            <v>3.07530746302041</v>
          </cell>
          <cell r="T319">
            <v>3.07530746302041</v>
          </cell>
          <cell r="U319">
            <v>3.07530746302041</v>
          </cell>
          <cell r="V319">
            <v>3.07530746302041</v>
          </cell>
          <cell r="W319">
            <v>3.07530746302041</v>
          </cell>
          <cell r="X319">
            <v>3.07530746302041</v>
          </cell>
          <cell r="Y319">
            <v>3.07530746302041</v>
          </cell>
          <cell r="Z319">
            <v>3.07530746302041</v>
          </cell>
          <cell r="AA319">
            <v>3.07530746302041</v>
          </cell>
          <cell r="AB319">
            <v>3.07530746302041</v>
          </cell>
          <cell r="AC319">
            <v>3.07530746302041</v>
          </cell>
          <cell r="AD319">
            <v>3.07530746302041</v>
          </cell>
          <cell r="AE319">
            <v>3.07530746302041</v>
          </cell>
          <cell r="AF319">
            <v>3.07530746302041</v>
          </cell>
          <cell r="AG319">
            <v>3.07530746302041</v>
          </cell>
          <cell r="AH319">
            <v>3.07530746302041</v>
          </cell>
          <cell r="AI319">
            <v>3.07530746302041</v>
          </cell>
          <cell r="AJ319">
            <v>3.07530746302041</v>
          </cell>
          <cell r="AK319">
            <v>3.07530746302041</v>
          </cell>
          <cell r="AL319">
            <v>3.07530746302041</v>
          </cell>
          <cell r="AM319">
            <v>3.07530746302041</v>
          </cell>
          <cell r="AN319">
            <v>3.07530746302041</v>
          </cell>
          <cell r="AO319">
            <v>3.07530746302041</v>
          </cell>
          <cell r="AP319">
            <v>3.07530746302041</v>
          </cell>
          <cell r="AQ319">
            <v>3.07530746302041</v>
          </cell>
          <cell r="AR319">
            <v>3.07530746302041</v>
          </cell>
          <cell r="AS319">
            <v>3.07530746302041</v>
          </cell>
          <cell r="AT319">
            <v>3.07530746302041</v>
          </cell>
          <cell r="AU319">
            <v>3.07530746302041</v>
          </cell>
          <cell r="AV319">
            <v>3.07530746302041</v>
          </cell>
          <cell r="AW319">
            <v>3.07530746302041</v>
          </cell>
          <cell r="AX319">
            <v>3.07530746302041</v>
          </cell>
          <cell r="AY319">
            <v>3.07530746302041</v>
          </cell>
          <cell r="AZ319">
            <v>3.07530746302041</v>
          </cell>
          <cell r="BA319">
            <v>3.07530746302041</v>
          </cell>
          <cell r="BB319">
            <v>3.07530746302041</v>
          </cell>
          <cell r="BC319">
            <v>3.07530746302041</v>
          </cell>
          <cell r="BD319">
            <v>3.07530746302041</v>
          </cell>
          <cell r="BE319">
            <v>3.07530746302041</v>
          </cell>
          <cell r="BF319">
            <v>3.07530746302041</v>
          </cell>
          <cell r="BG319">
            <v>3.07530746302041</v>
          </cell>
          <cell r="BH319">
            <v>3.07530746302041</v>
          </cell>
          <cell r="BI319">
            <v>3.07530746302041</v>
          </cell>
          <cell r="BJ319">
            <v>3.07530746302041</v>
          </cell>
          <cell r="BK319">
            <v>3.07530746302041</v>
          </cell>
          <cell r="BL319">
            <v>3.07530746302041</v>
          </cell>
          <cell r="BM319">
            <v>3.07530746302041</v>
          </cell>
          <cell r="BN319">
            <v>3.07530746302041</v>
          </cell>
          <cell r="BO319">
            <v>3.07530746302041</v>
          </cell>
          <cell r="BP319">
            <v>3.07530746302041</v>
          </cell>
          <cell r="BQ319">
            <v>3.07530746302041</v>
          </cell>
          <cell r="BR319">
            <v>3.07530746302041</v>
          </cell>
          <cell r="BS319">
            <v>3.07530746302041</v>
          </cell>
          <cell r="BT319">
            <v>3.07530746302041</v>
          </cell>
          <cell r="BU319">
            <v>3.07530746302041</v>
          </cell>
          <cell r="BV319">
            <v>3.07530746302041</v>
          </cell>
          <cell r="BW319">
            <v>3.07530746302041</v>
          </cell>
          <cell r="BX319">
            <v>3.07530746302041</v>
          </cell>
          <cell r="BY319">
            <v>3.07530746302041</v>
          </cell>
          <cell r="BZ319">
            <v>3.07530746302041</v>
          </cell>
          <cell r="CA319">
            <v>3.07530746302041</v>
          </cell>
          <cell r="CB319">
            <v>3.07530746302041</v>
          </cell>
          <cell r="CC319">
            <v>3.07530746302041</v>
          </cell>
          <cell r="CD319">
            <v>3.07530746302041</v>
          </cell>
          <cell r="CE319">
            <v>3.07530746302041</v>
          </cell>
          <cell r="CF319">
            <v>3.07530746302041</v>
          </cell>
          <cell r="CG319">
            <v>3.07530746302041</v>
          </cell>
          <cell r="CH319">
            <v>3.07530746302041</v>
          </cell>
          <cell r="CI319">
            <v>3.07530746302041</v>
          </cell>
          <cell r="CJ319">
            <v>3.07530746302041</v>
          </cell>
          <cell r="CK319">
            <v>3.07530746302041</v>
          </cell>
          <cell r="CL319">
            <v>3.07530746302041</v>
          </cell>
          <cell r="CM319">
            <v>3.07530746302041</v>
          </cell>
          <cell r="CN319">
            <v>3.07530746302041</v>
          </cell>
          <cell r="CO319">
            <v>3.07530746302041</v>
          </cell>
          <cell r="CP319">
            <v>3.07530746302041</v>
          </cell>
          <cell r="CQ319">
            <v>3.07530746302041</v>
          </cell>
          <cell r="CR319">
            <v>3.07530746302041</v>
          </cell>
          <cell r="CS319">
            <v>3.07530746302041</v>
          </cell>
          <cell r="CT319">
            <v>3.07530746302041</v>
          </cell>
          <cell r="CU319">
            <v>3.07530746302041</v>
          </cell>
          <cell r="CV319">
            <v>3.07530746302041</v>
          </cell>
          <cell r="CW319">
            <v>3.07530746302041</v>
          </cell>
          <cell r="CX319">
            <v>3.07530746302041</v>
          </cell>
          <cell r="CY319">
            <v>3.07530746302041</v>
          </cell>
          <cell r="CZ319">
            <v>3.07530746302041</v>
          </cell>
          <cell r="DA319">
            <v>3.07530746302041</v>
          </cell>
          <cell r="DB319">
            <v>3.07530746302041</v>
          </cell>
          <cell r="DC319">
            <v>3.07530746302041</v>
          </cell>
          <cell r="DD319">
            <v>3.07530746302041</v>
          </cell>
          <cell r="DE319">
            <v>3.07530746302041</v>
          </cell>
          <cell r="DF319">
            <v>3.07530746302041</v>
          </cell>
          <cell r="DG319">
            <v>3.07530746302041</v>
          </cell>
          <cell r="DH319">
            <v>3.07530746302041</v>
          </cell>
          <cell r="DI319">
            <v>3.07530746302041</v>
          </cell>
          <cell r="DJ319">
            <v>3.07530746302041</v>
          </cell>
          <cell r="DL319" t="str">
            <v>.Transportation Freight.Freight.AirExistingService requestedCIMS.Generic Fuels.Jet Fuel</v>
          </cell>
        </row>
        <row r="320">
          <cell r="M320" t="str">
            <v>GJ</v>
          </cell>
          <cell r="N320">
            <v>1.96</v>
          </cell>
          <cell r="O320">
            <v>1.96</v>
          </cell>
          <cell r="P320">
            <v>1.96</v>
          </cell>
          <cell r="Q320">
            <v>1.96</v>
          </cell>
          <cell r="R320">
            <v>1.96</v>
          </cell>
          <cell r="S320">
            <v>1.96</v>
          </cell>
          <cell r="T320">
            <v>1.96</v>
          </cell>
          <cell r="U320">
            <v>1.96</v>
          </cell>
          <cell r="V320">
            <v>1.96</v>
          </cell>
          <cell r="W320">
            <v>1.96</v>
          </cell>
          <cell r="X320">
            <v>1.96</v>
          </cell>
          <cell r="Y320">
            <v>1.96</v>
          </cell>
          <cell r="Z320">
            <v>1.96</v>
          </cell>
          <cell r="AA320">
            <v>1.96</v>
          </cell>
          <cell r="AB320">
            <v>1.96</v>
          </cell>
          <cell r="AC320">
            <v>1.96</v>
          </cell>
          <cell r="AD320">
            <v>1.96</v>
          </cell>
          <cell r="AE320">
            <v>1.96</v>
          </cell>
          <cell r="AF320">
            <v>1.96</v>
          </cell>
          <cell r="AG320">
            <v>1.96</v>
          </cell>
          <cell r="AH320">
            <v>1.96</v>
          </cell>
          <cell r="AI320">
            <v>1.96</v>
          </cell>
          <cell r="AJ320">
            <v>1.96</v>
          </cell>
          <cell r="AK320">
            <v>1.96</v>
          </cell>
          <cell r="AL320">
            <v>1.96</v>
          </cell>
          <cell r="AM320">
            <v>1.96</v>
          </cell>
          <cell r="AN320">
            <v>1.96</v>
          </cell>
          <cell r="AO320">
            <v>1.96</v>
          </cell>
          <cell r="AP320">
            <v>1.96</v>
          </cell>
          <cell r="AQ320">
            <v>1.96</v>
          </cell>
          <cell r="AR320">
            <v>1.96</v>
          </cell>
          <cell r="AS320">
            <v>1.96</v>
          </cell>
          <cell r="AT320">
            <v>1.96</v>
          </cell>
          <cell r="AU320">
            <v>1.96</v>
          </cell>
          <cell r="AV320">
            <v>1.96</v>
          </cell>
          <cell r="AW320">
            <v>1.96</v>
          </cell>
          <cell r="AX320">
            <v>1.96</v>
          </cell>
          <cell r="AY320">
            <v>1.96</v>
          </cell>
          <cell r="AZ320">
            <v>1.96</v>
          </cell>
          <cell r="BA320">
            <v>1.96</v>
          </cell>
          <cell r="BB320">
            <v>1.96</v>
          </cell>
          <cell r="BC320">
            <v>1.96</v>
          </cell>
          <cell r="BD320">
            <v>1.96</v>
          </cell>
          <cell r="BE320">
            <v>1.96</v>
          </cell>
          <cell r="BF320">
            <v>1.96</v>
          </cell>
          <cell r="BG320">
            <v>1.96</v>
          </cell>
          <cell r="BH320">
            <v>1.96</v>
          </cell>
          <cell r="BI320">
            <v>1.96</v>
          </cell>
          <cell r="BJ320">
            <v>1.96</v>
          </cell>
          <cell r="BK320">
            <v>1.96</v>
          </cell>
          <cell r="BL320">
            <v>1.96</v>
          </cell>
          <cell r="BM320">
            <v>1.96</v>
          </cell>
          <cell r="BN320">
            <v>1.96</v>
          </cell>
          <cell r="BO320">
            <v>1.96</v>
          </cell>
          <cell r="BP320">
            <v>1.96</v>
          </cell>
          <cell r="BQ320">
            <v>1.96</v>
          </cell>
          <cell r="BR320">
            <v>1.96</v>
          </cell>
          <cell r="BS320">
            <v>1.96</v>
          </cell>
          <cell r="BT320">
            <v>1.96</v>
          </cell>
          <cell r="BU320">
            <v>1.96</v>
          </cell>
          <cell r="BV320">
            <v>1.96</v>
          </cell>
          <cell r="BW320">
            <v>1.96</v>
          </cell>
          <cell r="BX320">
            <v>1.96</v>
          </cell>
          <cell r="BY320">
            <v>1.96</v>
          </cell>
          <cell r="BZ320">
            <v>1.96</v>
          </cell>
          <cell r="CA320">
            <v>1.96</v>
          </cell>
          <cell r="CB320">
            <v>1.96</v>
          </cell>
          <cell r="CC320">
            <v>1.96</v>
          </cell>
          <cell r="CD320">
            <v>1.96</v>
          </cell>
          <cell r="CE320">
            <v>1.96</v>
          </cell>
          <cell r="CF320">
            <v>1.96</v>
          </cell>
          <cell r="CG320">
            <v>1.96</v>
          </cell>
          <cell r="CH320">
            <v>1.96</v>
          </cell>
          <cell r="CI320">
            <v>1.96</v>
          </cell>
          <cell r="CJ320">
            <v>1.96</v>
          </cell>
          <cell r="CK320">
            <v>1.96</v>
          </cell>
          <cell r="CL320">
            <v>1.96</v>
          </cell>
          <cell r="CM320">
            <v>1.96</v>
          </cell>
          <cell r="CN320">
            <v>1.96</v>
          </cell>
          <cell r="CO320">
            <v>1.96</v>
          </cell>
          <cell r="CP320">
            <v>1.96</v>
          </cell>
          <cell r="CQ320">
            <v>1.96</v>
          </cell>
          <cell r="CR320">
            <v>1.96</v>
          </cell>
          <cell r="CS320">
            <v>1.96</v>
          </cell>
          <cell r="CT320">
            <v>1.96</v>
          </cell>
          <cell r="CU320">
            <v>1.96</v>
          </cell>
          <cell r="CV320">
            <v>1.96</v>
          </cell>
          <cell r="CW320">
            <v>1.96</v>
          </cell>
          <cell r="CX320">
            <v>1.96</v>
          </cell>
          <cell r="CY320">
            <v>1.96</v>
          </cell>
          <cell r="CZ320">
            <v>1.96</v>
          </cell>
          <cell r="DA320">
            <v>1.96</v>
          </cell>
          <cell r="DB320">
            <v>1.96</v>
          </cell>
          <cell r="DC320">
            <v>1.96</v>
          </cell>
          <cell r="DD320">
            <v>1.96</v>
          </cell>
          <cell r="DE320">
            <v>1.96</v>
          </cell>
          <cell r="DF320">
            <v>1.96</v>
          </cell>
          <cell r="DG320">
            <v>1.96</v>
          </cell>
          <cell r="DH320">
            <v>1.96</v>
          </cell>
          <cell r="DI320">
            <v>1.96</v>
          </cell>
          <cell r="DJ320">
            <v>1.96</v>
          </cell>
          <cell r="DL320" t="str">
            <v>.Transportation Freight.Freight.AirEfficientService requestedCIMS.Generic Fuels.Jet Fuel</v>
          </cell>
        </row>
        <row r="321">
          <cell r="M321" t="str">
            <v>GJ</v>
          </cell>
          <cell r="N321">
            <v>1.96</v>
          </cell>
          <cell r="O321">
            <v>1.96</v>
          </cell>
          <cell r="P321">
            <v>1.96</v>
          </cell>
          <cell r="Q321">
            <v>1.96</v>
          </cell>
          <cell r="R321">
            <v>1.96</v>
          </cell>
          <cell r="S321">
            <v>1.96</v>
          </cell>
          <cell r="T321">
            <v>1.96</v>
          </cell>
          <cell r="U321">
            <v>1.96</v>
          </cell>
          <cell r="V321">
            <v>1.96</v>
          </cell>
          <cell r="W321">
            <v>1.96</v>
          </cell>
          <cell r="X321">
            <v>1.96</v>
          </cell>
          <cell r="Y321">
            <v>1.96</v>
          </cell>
          <cell r="Z321">
            <v>1.96</v>
          </cell>
          <cell r="AA321">
            <v>1.96</v>
          </cell>
          <cell r="AB321">
            <v>1.96</v>
          </cell>
          <cell r="AC321">
            <v>1.96</v>
          </cell>
          <cell r="AD321">
            <v>1.96</v>
          </cell>
          <cell r="AE321">
            <v>1.96</v>
          </cell>
          <cell r="AF321">
            <v>1.96</v>
          </cell>
          <cell r="AG321">
            <v>1.96</v>
          </cell>
          <cell r="AH321">
            <v>1.96</v>
          </cell>
          <cell r="AI321">
            <v>1.96</v>
          </cell>
          <cell r="AJ321">
            <v>1.96</v>
          </cell>
          <cell r="AK321">
            <v>1.96</v>
          </cell>
          <cell r="AL321">
            <v>1.96</v>
          </cell>
          <cell r="AM321">
            <v>1.96</v>
          </cell>
          <cell r="AN321">
            <v>1.96</v>
          </cell>
          <cell r="AO321">
            <v>1.96</v>
          </cell>
          <cell r="AP321">
            <v>1.96</v>
          </cell>
          <cell r="AQ321">
            <v>1.96</v>
          </cell>
          <cell r="AR321">
            <v>1.96</v>
          </cell>
          <cell r="AS321">
            <v>1.96</v>
          </cell>
          <cell r="AT321">
            <v>1.96</v>
          </cell>
          <cell r="AU321">
            <v>1.96</v>
          </cell>
          <cell r="AV321">
            <v>1.96</v>
          </cell>
          <cell r="AW321">
            <v>1.96</v>
          </cell>
          <cell r="AX321">
            <v>1.96</v>
          </cell>
          <cell r="AY321">
            <v>1.96</v>
          </cell>
          <cell r="AZ321">
            <v>1.96</v>
          </cell>
          <cell r="BA321">
            <v>1.96</v>
          </cell>
          <cell r="BB321">
            <v>1.96</v>
          </cell>
          <cell r="BC321">
            <v>1.96</v>
          </cell>
          <cell r="BD321">
            <v>1.96</v>
          </cell>
          <cell r="BE321">
            <v>1.96</v>
          </cell>
          <cell r="BF321">
            <v>1.96</v>
          </cell>
          <cell r="BG321">
            <v>1.96</v>
          </cell>
          <cell r="BH321">
            <v>1.96</v>
          </cell>
          <cell r="BI321">
            <v>1.96</v>
          </cell>
          <cell r="BJ321">
            <v>1.96</v>
          </cell>
          <cell r="BK321">
            <v>1.96</v>
          </cell>
          <cell r="BL321">
            <v>1.96</v>
          </cell>
          <cell r="BM321">
            <v>1.96</v>
          </cell>
          <cell r="BN321">
            <v>1.96</v>
          </cell>
          <cell r="BO321">
            <v>1.96</v>
          </cell>
          <cell r="BP321">
            <v>1.96</v>
          </cell>
          <cell r="BQ321">
            <v>1.96</v>
          </cell>
          <cell r="BR321">
            <v>1.96</v>
          </cell>
          <cell r="BS321">
            <v>1.96</v>
          </cell>
          <cell r="BT321">
            <v>1.96</v>
          </cell>
          <cell r="BU321">
            <v>1.96</v>
          </cell>
          <cell r="BV321">
            <v>1.96</v>
          </cell>
          <cell r="BW321">
            <v>1.96</v>
          </cell>
          <cell r="BX321">
            <v>1.96</v>
          </cell>
          <cell r="BY321">
            <v>1.96</v>
          </cell>
          <cell r="BZ321">
            <v>1.96</v>
          </cell>
          <cell r="CA321">
            <v>1.96</v>
          </cell>
          <cell r="CB321">
            <v>1.96</v>
          </cell>
          <cell r="CC321">
            <v>1.96</v>
          </cell>
          <cell r="CD321">
            <v>1.96</v>
          </cell>
          <cell r="CE321">
            <v>1.96</v>
          </cell>
          <cell r="CF321">
            <v>1.96</v>
          </cell>
          <cell r="CG321">
            <v>1.96</v>
          </cell>
          <cell r="CH321">
            <v>1.96</v>
          </cell>
          <cell r="CI321">
            <v>1.96</v>
          </cell>
          <cell r="CJ321">
            <v>1.96</v>
          </cell>
          <cell r="CK321">
            <v>1.96</v>
          </cell>
          <cell r="CL321">
            <v>1.96</v>
          </cell>
          <cell r="CM321">
            <v>1.96</v>
          </cell>
          <cell r="CN321">
            <v>1.96</v>
          </cell>
          <cell r="CO321">
            <v>1.96</v>
          </cell>
          <cell r="CP321">
            <v>1.96</v>
          </cell>
          <cell r="CQ321">
            <v>1.96</v>
          </cell>
          <cell r="CR321">
            <v>1.96</v>
          </cell>
          <cell r="CS321">
            <v>1.96</v>
          </cell>
          <cell r="CT321">
            <v>1.96</v>
          </cell>
          <cell r="CU321">
            <v>1.96</v>
          </cell>
          <cell r="CV321">
            <v>1.96</v>
          </cell>
          <cell r="CW321">
            <v>1.96</v>
          </cell>
          <cell r="CX321">
            <v>1.96</v>
          </cell>
          <cell r="CY321">
            <v>1.96</v>
          </cell>
          <cell r="CZ321">
            <v>1.96</v>
          </cell>
          <cell r="DA321">
            <v>1.96</v>
          </cell>
          <cell r="DB321">
            <v>1.96</v>
          </cell>
          <cell r="DC321">
            <v>1.96</v>
          </cell>
          <cell r="DD321">
            <v>1.96</v>
          </cell>
          <cell r="DE321">
            <v>1.96</v>
          </cell>
          <cell r="DF321">
            <v>1.96</v>
          </cell>
          <cell r="DG321">
            <v>1.96</v>
          </cell>
          <cell r="DH321">
            <v>1.96</v>
          </cell>
          <cell r="DI321">
            <v>1.96</v>
          </cell>
          <cell r="DJ321">
            <v>1.96</v>
          </cell>
          <cell r="DL321" t="str">
            <v>.Transportation Freight.Freight.AirElectricService requested.Electricity</v>
          </cell>
        </row>
        <row r="322">
          <cell r="M322" t="str">
            <v>GJ</v>
          </cell>
          <cell r="N322">
            <v>1.96</v>
          </cell>
          <cell r="O322">
            <v>1.96</v>
          </cell>
          <cell r="P322">
            <v>1.96</v>
          </cell>
          <cell r="Q322">
            <v>1.96</v>
          </cell>
          <cell r="R322">
            <v>1.96</v>
          </cell>
          <cell r="S322">
            <v>1.96</v>
          </cell>
          <cell r="T322">
            <v>1.96</v>
          </cell>
          <cell r="U322">
            <v>1.96</v>
          </cell>
          <cell r="V322">
            <v>1.96</v>
          </cell>
          <cell r="W322">
            <v>1.96</v>
          </cell>
          <cell r="X322">
            <v>1.96</v>
          </cell>
          <cell r="Y322">
            <v>1.96</v>
          </cell>
          <cell r="Z322">
            <v>1.96</v>
          </cell>
          <cell r="AA322">
            <v>1.96</v>
          </cell>
          <cell r="AB322">
            <v>1.96</v>
          </cell>
          <cell r="AC322">
            <v>1.96</v>
          </cell>
          <cell r="AD322">
            <v>1.96</v>
          </cell>
          <cell r="AE322">
            <v>1.96</v>
          </cell>
          <cell r="AF322">
            <v>1.96</v>
          </cell>
          <cell r="AG322">
            <v>1.96</v>
          </cell>
          <cell r="AH322">
            <v>1.96</v>
          </cell>
          <cell r="AI322">
            <v>1.96</v>
          </cell>
          <cell r="AJ322">
            <v>1.96</v>
          </cell>
          <cell r="AK322">
            <v>1.96</v>
          </cell>
          <cell r="AL322">
            <v>1.96</v>
          </cell>
          <cell r="AM322">
            <v>1.96</v>
          </cell>
          <cell r="AN322">
            <v>1.96</v>
          </cell>
          <cell r="AO322">
            <v>1.96</v>
          </cell>
          <cell r="AP322">
            <v>1.96</v>
          </cell>
          <cell r="AQ322">
            <v>1.96</v>
          </cell>
          <cell r="AR322">
            <v>1.96</v>
          </cell>
          <cell r="AS322">
            <v>1.96</v>
          </cell>
          <cell r="AT322">
            <v>1.96</v>
          </cell>
          <cell r="AU322">
            <v>1.96</v>
          </cell>
          <cell r="AV322">
            <v>1.96</v>
          </cell>
          <cell r="AW322">
            <v>1.96</v>
          </cell>
          <cell r="AX322">
            <v>1.96</v>
          </cell>
          <cell r="AY322">
            <v>1.96</v>
          </cell>
          <cell r="AZ322">
            <v>1.96</v>
          </cell>
          <cell r="BA322">
            <v>1.96</v>
          </cell>
          <cell r="BB322">
            <v>1.96</v>
          </cell>
          <cell r="BC322">
            <v>1.96</v>
          </cell>
          <cell r="BD322">
            <v>1.96</v>
          </cell>
          <cell r="BE322">
            <v>1.96</v>
          </cell>
          <cell r="BF322">
            <v>1.96</v>
          </cell>
          <cell r="BG322">
            <v>1.96</v>
          </cell>
          <cell r="BH322">
            <v>1.96</v>
          </cell>
          <cell r="BI322">
            <v>1.96</v>
          </cell>
          <cell r="BJ322">
            <v>1.96</v>
          </cell>
          <cell r="BK322">
            <v>1.96</v>
          </cell>
          <cell r="BL322">
            <v>1.96</v>
          </cell>
          <cell r="BM322">
            <v>1.96</v>
          </cell>
          <cell r="BN322">
            <v>1.96</v>
          </cell>
          <cell r="BO322">
            <v>1.96</v>
          </cell>
          <cell r="BP322">
            <v>1.96</v>
          </cell>
          <cell r="BQ322">
            <v>1.96</v>
          </cell>
          <cell r="BR322">
            <v>1.96</v>
          </cell>
          <cell r="BS322">
            <v>1.96</v>
          </cell>
          <cell r="BT322">
            <v>1.96</v>
          </cell>
          <cell r="BU322">
            <v>1.96</v>
          </cell>
          <cell r="BV322">
            <v>1.96</v>
          </cell>
          <cell r="BW322">
            <v>1.96</v>
          </cell>
          <cell r="BX322">
            <v>1.96</v>
          </cell>
          <cell r="BY322">
            <v>1.96</v>
          </cell>
          <cell r="BZ322">
            <v>1.96</v>
          </cell>
          <cell r="CA322">
            <v>1.96</v>
          </cell>
          <cell r="CB322">
            <v>1.96</v>
          </cell>
          <cell r="CC322">
            <v>1.96</v>
          </cell>
          <cell r="CD322">
            <v>1.96</v>
          </cell>
          <cell r="CE322">
            <v>1.96</v>
          </cell>
          <cell r="CF322">
            <v>1.96</v>
          </cell>
          <cell r="CG322">
            <v>1.96</v>
          </cell>
          <cell r="CH322">
            <v>1.96</v>
          </cell>
          <cell r="CI322">
            <v>1.96</v>
          </cell>
          <cell r="CJ322">
            <v>1.96</v>
          </cell>
          <cell r="CK322">
            <v>1.96</v>
          </cell>
          <cell r="CL322">
            <v>1.96</v>
          </cell>
          <cell r="CM322">
            <v>1.96</v>
          </cell>
          <cell r="CN322">
            <v>1.96</v>
          </cell>
          <cell r="CO322">
            <v>1.96</v>
          </cell>
          <cell r="CP322">
            <v>1.96</v>
          </cell>
          <cell r="CQ322">
            <v>1.96</v>
          </cell>
          <cell r="CR322">
            <v>1.96</v>
          </cell>
          <cell r="CS322">
            <v>1.96</v>
          </cell>
          <cell r="CT322">
            <v>1.96</v>
          </cell>
          <cell r="CU322">
            <v>1.96</v>
          </cell>
          <cell r="CV322">
            <v>1.96</v>
          </cell>
          <cell r="CW322">
            <v>1.96</v>
          </cell>
          <cell r="CX322">
            <v>1.96</v>
          </cell>
          <cell r="CY322">
            <v>1.96</v>
          </cell>
          <cell r="CZ322">
            <v>1.96</v>
          </cell>
          <cell r="DA322">
            <v>1.96</v>
          </cell>
          <cell r="DB322">
            <v>1.96</v>
          </cell>
          <cell r="DC322">
            <v>1.96</v>
          </cell>
          <cell r="DD322">
            <v>1.96</v>
          </cell>
          <cell r="DE322">
            <v>1.96</v>
          </cell>
          <cell r="DF322">
            <v>1.96</v>
          </cell>
          <cell r="DG322">
            <v>1.96</v>
          </cell>
          <cell r="DH322">
            <v>1.96</v>
          </cell>
          <cell r="DI322">
            <v>1.96</v>
          </cell>
          <cell r="DJ322">
            <v>1.96</v>
          </cell>
          <cell r="DL322" t="str">
            <v>.Transportation Freight.Freight.AirHydrogenService requested.Hydrogen</v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M326" t="str">
            <v>%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DL326" t="str">
            <v>.Transportation Freight.Off RoadDiesel StdMarket share</v>
          </cell>
        </row>
        <row r="327">
          <cell r="M327" t="str">
            <v>%</v>
          </cell>
          <cell r="DL327" t="str">
            <v>.Transportation Freight.Off RoadDiesel Medium EfficiencyMarket share</v>
          </cell>
        </row>
        <row r="328">
          <cell r="M328" t="str">
            <v>%</v>
          </cell>
          <cell r="DL328" t="str">
            <v>.Transportation Freight.Off RoadDiesel High EfficiencyMarket share</v>
          </cell>
        </row>
        <row r="329">
          <cell r="M329" t="str">
            <v>%</v>
          </cell>
          <cell r="DL329" t="str">
            <v>.Transportation Freight.Off RoadElectricMarket share</v>
          </cell>
        </row>
        <row r="330">
          <cell r="DL330" t="str">
            <v/>
          </cell>
        </row>
        <row r="331">
          <cell r="M331" t="str">
            <v>GJ</v>
          </cell>
          <cell r="N331">
            <v>8.0184894592907536</v>
          </cell>
          <cell r="O331">
            <v>8.0184894592907536</v>
          </cell>
          <cell r="P331">
            <v>8.0184894592907536</v>
          </cell>
          <cell r="Q331">
            <v>8.0184894592907536</v>
          </cell>
          <cell r="R331">
            <v>8.0184894592907536</v>
          </cell>
          <cell r="S331">
            <v>8.0184894592907536</v>
          </cell>
          <cell r="T331">
            <v>8.0184894592907536</v>
          </cell>
          <cell r="U331">
            <v>8.0184894592907536</v>
          </cell>
          <cell r="V331">
            <v>8.0184894592907536</v>
          </cell>
          <cell r="W331">
            <v>8.0184894592907536</v>
          </cell>
          <cell r="X331">
            <v>8.0184894592907536</v>
          </cell>
          <cell r="Y331">
            <v>8.0184894592907536</v>
          </cell>
          <cell r="Z331">
            <v>8.0184894592907536</v>
          </cell>
          <cell r="AA331">
            <v>8.0184894592907536</v>
          </cell>
          <cell r="AB331">
            <v>8.0184894592907536</v>
          </cell>
          <cell r="AC331">
            <v>8.0184894592907536</v>
          </cell>
          <cell r="AD331">
            <v>8.0184894592907536</v>
          </cell>
          <cell r="AE331">
            <v>8.0184894592907536</v>
          </cell>
          <cell r="AF331">
            <v>8.0184894592907536</v>
          </cell>
          <cell r="AG331">
            <v>8.0184894592907536</v>
          </cell>
          <cell r="AH331">
            <v>8.0184894592907536</v>
          </cell>
          <cell r="AI331">
            <v>8.0184894592907536</v>
          </cell>
          <cell r="AJ331">
            <v>8.0184894592907536</v>
          </cell>
          <cell r="AK331">
            <v>8.0184894592907536</v>
          </cell>
          <cell r="AL331">
            <v>8.0184894592907536</v>
          </cell>
          <cell r="AM331">
            <v>8.0184894592907536</v>
          </cell>
          <cell r="AN331">
            <v>8.0184894592907536</v>
          </cell>
          <cell r="AO331">
            <v>8.0184894592907536</v>
          </cell>
          <cell r="AP331">
            <v>8.0184894592907536</v>
          </cell>
          <cell r="AQ331">
            <v>8.0184894592907536</v>
          </cell>
          <cell r="AR331">
            <v>8.0184894592907536</v>
          </cell>
          <cell r="AS331">
            <v>8.0184894592907536</v>
          </cell>
          <cell r="AT331">
            <v>8.0184894592907536</v>
          </cell>
          <cell r="AU331">
            <v>8.0184894592907536</v>
          </cell>
          <cell r="AV331">
            <v>8.0184894592907536</v>
          </cell>
          <cell r="AW331">
            <v>8.0184894592907536</v>
          </cell>
          <cell r="AX331">
            <v>8.0184894592907536</v>
          </cell>
          <cell r="AY331">
            <v>8.0184894592907536</v>
          </cell>
          <cell r="AZ331">
            <v>8.0184894592907536</v>
          </cell>
          <cell r="BA331">
            <v>8.0184894592907536</v>
          </cell>
          <cell r="BB331">
            <v>8.0184894592907536</v>
          </cell>
          <cell r="BC331">
            <v>8.0184894592907536</v>
          </cell>
          <cell r="BD331">
            <v>8.0184894592907536</v>
          </cell>
          <cell r="BE331">
            <v>8.0184894592907536</v>
          </cell>
          <cell r="BF331">
            <v>8.0184894592907536</v>
          </cell>
          <cell r="BG331">
            <v>8.0184894592907536</v>
          </cell>
          <cell r="BH331">
            <v>8.0184894592907536</v>
          </cell>
          <cell r="BI331">
            <v>8.0184894592907536</v>
          </cell>
          <cell r="BJ331">
            <v>8.0184894592907536</v>
          </cell>
          <cell r="BK331">
            <v>8.0184894592907536</v>
          </cell>
          <cell r="BL331">
            <v>8.0184894592907536</v>
          </cell>
          <cell r="BM331">
            <v>8.0184894592907536</v>
          </cell>
          <cell r="BN331">
            <v>8.0184894592907536</v>
          </cell>
          <cell r="BO331">
            <v>8.0184894592907536</v>
          </cell>
          <cell r="BP331">
            <v>8.0184894592907536</v>
          </cell>
          <cell r="BQ331">
            <v>8.0184894592907536</v>
          </cell>
          <cell r="BR331">
            <v>8.0184894592907536</v>
          </cell>
          <cell r="BS331">
            <v>8.0184894592907536</v>
          </cell>
          <cell r="BT331">
            <v>8.0184894592907536</v>
          </cell>
          <cell r="BU331">
            <v>8.0184894592907536</v>
          </cell>
          <cell r="BV331">
            <v>8.0184894592907536</v>
          </cell>
          <cell r="BW331">
            <v>8.0184894592907536</v>
          </cell>
          <cell r="BX331">
            <v>8.0184894592907536</v>
          </cell>
          <cell r="BY331">
            <v>8.0184894592907536</v>
          </cell>
          <cell r="BZ331">
            <v>8.0184894592907536</v>
          </cell>
          <cell r="CA331">
            <v>8.0184894592907536</v>
          </cell>
          <cell r="CB331">
            <v>8.0184894592907536</v>
          </cell>
          <cell r="CC331">
            <v>8.0184894592907536</v>
          </cell>
          <cell r="CD331">
            <v>8.0184894592907536</v>
          </cell>
          <cell r="CE331">
            <v>8.0184894592907536</v>
          </cell>
          <cell r="CF331">
            <v>8.0184894592907536</v>
          </cell>
          <cell r="CG331">
            <v>8.0184894592907536</v>
          </cell>
          <cell r="CH331">
            <v>8.0184894592907536</v>
          </cell>
          <cell r="CI331">
            <v>8.0184894592907536</v>
          </cell>
          <cell r="CJ331">
            <v>8.0184894592907536</v>
          </cell>
          <cell r="CK331">
            <v>8.0184894592907536</v>
          </cell>
          <cell r="CL331">
            <v>8.0184894592907536</v>
          </cell>
          <cell r="CM331">
            <v>8.0184894592907536</v>
          </cell>
          <cell r="CN331">
            <v>8.0184894592907536</v>
          </cell>
          <cell r="CO331">
            <v>8.0184894592907536</v>
          </cell>
          <cell r="CP331">
            <v>8.0184894592907536</v>
          </cell>
          <cell r="CQ331">
            <v>8.0184894592907536</v>
          </cell>
          <cell r="CR331">
            <v>8.0184894592907536</v>
          </cell>
          <cell r="CS331">
            <v>8.0184894592907536</v>
          </cell>
          <cell r="CT331">
            <v>8.0184894592907536</v>
          </cell>
          <cell r="CU331">
            <v>8.0184894592907536</v>
          </cell>
          <cell r="CV331">
            <v>8.0184894592907536</v>
          </cell>
          <cell r="CW331">
            <v>8.0184894592907536</v>
          </cell>
          <cell r="CX331">
            <v>8.0184894592907536</v>
          </cell>
          <cell r="CY331">
            <v>8.0184894592907536</v>
          </cell>
          <cell r="CZ331">
            <v>8.0184894592907536</v>
          </cell>
          <cell r="DA331">
            <v>8.0184894592907536</v>
          </cell>
          <cell r="DB331">
            <v>8.0184894592907536</v>
          </cell>
          <cell r="DC331">
            <v>8.0184894592907536</v>
          </cell>
          <cell r="DD331">
            <v>8.0184894592907536</v>
          </cell>
          <cell r="DE331">
            <v>8.0184894592907536</v>
          </cell>
          <cell r="DF331">
            <v>8.0184894592907536</v>
          </cell>
          <cell r="DG331">
            <v>8.0184894592907536</v>
          </cell>
          <cell r="DH331">
            <v>8.0184894592907536</v>
          </cell>
          <cell r="DI331">
            <v>8.0184894592907536</v>
          </cell>
          <cell r="DJ331">
            <v>8.0184894592907536</v>
          </cell>
          <cell r="DL331" t="str">
            <v>.Transportation Freight.Off RoadDiesel StdService requested.Fuel Blends.Diesel_Transportation</v>
          </cell>
        </row>
        <row r="332">
          <cell r="M332" t="str">
            <v>GJ</v>
          </cell>
          <cell r="N332">
            <v>6.1840181541030885</v>
          </cell>
          <cell r="O332">
            <v>6.1840181541030885</v>
          </cell>
          <cell r="P332">
            <v>6.1840181541030885</v>
          </cell>
          <cell r="Q332">
            <v>6.1840181541030885</v>
          </cell>
          <cell r="R332">
            <v>6.1840181541030885</v>
          </cell>
          <cell r="S332">
            <v>6.1840181541030885</v>
          </cell>
          <cell r="T332">
            <v>6.1840181541030885</v>
          </cell>
          <cell r="U332">
            <v>6.1840181541030885</v>
          </cell>
          <cell r="V332">
            <v>6.1840181541030885</v>
          </cell>
          <cell r="W332">
            <v>6.1840181541030885</v>
          </cell>
          <cell r="X332">
            <v>6.1840181541030885</v>
          </cell>
          <cell r="Y332">
            <v>6.1840181541030885</v>
          </cell>
          <cell r="Z332">
            <v>6.1840181541030885</v>
          </cell>
          <cell r="AA332">
            <v>6.1840181541030885</v>
          </cell>
          <cell r="AB332">
            <v>6.1840181541030885</v>
          </cell>
          <cell r="AC332">
            <v>6.1840181541030885</v>
          </cell>
          <cell r="AD332">
            <v>6.1840181541030885</v>
          </cell>
          <cell r="AE332">
            <v>6.1840181541030885</v>
          </cell>
          <cell r="AF332">
            <v>6.1840181541030885</v>
          </cell>
          <cell r="AG332">
            <v>6.1840181541030885</v>
          </cell>
          <cell r="AH332">
            <v>6.1840181541030885</v>
          </cell>
          <cell r="AI332">
            <v>6.1840181541030885</v>
          </cell>
          <cell r="AJ332">
            <v>6.1840181541030885</v>
          </cell>
          <cell r="AK332">
            <v>6.1840181541030885</v>
          </cell>
          <cell r="AL332">
            <v>6.1840181541030885</v>
          </cell>
          <cell r="AM332">
            <v>6.1840181541030885</v>
          </cell>
          <cell r="AN332">
            <v>6.1840181541030885</v>
          </cell>
          <cell r="AO332">
            <v>6.1840181541030885</v>
          </cell>
          <cell r="AP332">
            <v>6.1840181541030885</v>
          </cell>
          <cell r="AQ332">
            <v>6.1840181541030885</v>
          </cell>
          <cell r="AR332">
            <v>6.1840181541030885</v>
          </cell>
          <cell r="AS332">
            <v>6.1840181541030885</v>
          </cell>
          <cell r="AT332">
            <v>6.1840181541030885</v>
          </cell>
          <cell r="AU332">
            <v>6.1840181541030885</v>
          </cell>
          <cell r="AV332">
            <v>6.1840181541030885</v>
          </cell>
          <cell r="AW332">
            <v>6.1840181541030885</v>
          </cell>
          <cell r="AX332">
            <v>6.1840181541030885</v>
          </cell>
          <cell r="AY332">
            <v>6.1840181541030885</v>
          </cell>
          <cell r="AZ332">
            <v>6.1840181541030885</v>
          </cell>
          <cell r="BA332">
            <v>6.1840181541030885</v>
          </cell>
          <cell r="BB332">
            <v>6.1840181541030885</v>
          </cell>
          <cell r="BC332">
            <v>6.1840181541030885</v>
          </cell>
          <cell r="BD332">
            <v>6.1840181541030885</v>
          </cell>
          <cell r="BE332">
            <v>6.1840181541030885</v>
          </cell>
          <cell r="BF332">
            <v>6.1840181541030885</v>
          </cell>
          <cell r="BG332">
            <v>6.1840181541030885</v>
          </cell>
          <cell r="BH332">
            <v>6.1840181541030885</v>
          </cell>
          <cell r="BI332">
            <v>6.1840181541030885</v>
          </cell>
          <cell r="BJ332">
            <v>6.1840181541030885</v>
          </cell>
          <cell r="BK332">
            <v>6.1840181541030885</v>
          </cell>
          <cell r="BL332">
            <v>6.1840181541030885</v>
          </cell>
          <cell r="BM332">
            <v>6.1840181541030885</v>
          </cell>
          <cell r="BN332">
            <v>6.1840181541030885</v>
          </cell>
          <cell r="BO332">
            <v>6.1840181541030885</v>
          </cell>
          <cell r="BP332">
            <v>6.1840181541030885</v>
          </cell>
          <cell r="BQ332">
            <v>6.1840181541030885</v>
          </cell>
          <cell r="BR332">
            <v>6.1840181541030885</v>
          </cell>
          <cell r="BS332">
            <v>6.1840181541030885</v>
          </cell>
          <cell r="BT332">
            <v>6.1840181541030885</v>
          </cell>
          <cell r="BU332">
            <v>6.1840181541030885</v>
          </cell>
          <cell r="BV332">
            <v>6.1840181541030885</v>
          </cell>
          <cell r="BW332">
            <v>6.1840181541030885</v>
          </cell>
          <cell r="BX332">
            <v>6.1840181541030885</v>
          </cell>
          <cell r="BY332">
            <v>6.1840181541030885</v>
          </cell>
          <cell r="BZ332">
            <v>6.1840181541030885</v>
          </cell>
          <cell r="CA332">
            <v>6.1840181541030885</v>
          </cell>
          <cell r="CB332">
            <v>6.1840181541030885</v>
          </cell>
          <cell r="CC332">
            <v>6.1840181541030885</v>
          </cell>
          <cell r="CD332">
            <v>6.1840181541030885</v>
          </cell>
          <cell r="CE332">
            <v>6.1840181541030885</v>
          </cell>
          <cell r="CF332">
            <v>6.1840181541030885</v>
          </cell>
          <cell r="CG332">
            <v>6.1840181541030885</v>
          </cell>
          <cell r="CH332">
            <v>6.1840181541030885</v>
          </cell>
          <cell r="CI332">
            <v>6.1840181541030885</v>
          </cell>
          <cell r="CJ332">
            <v>6.1840181541030885</v>
          </cell>
          <cell r="CK332">
            <v>6.1840181541030885</v>
          </cell>
          <cell r="CL332">
            <v>6.1840181541030885</v>
          </cell>
          <cell r="CM332">
            <v>6.1840181541030885</v>
          </cell>
          <cell r="CN332">
            <v>6.1840181541030885</v>
          </cell>
          <cell r="CO332">
            <v>6.1840181541030885</v>
          </cell>
          <cell r="CP332">
            <v>6.1840181541030885</v>
          </cell>
          <cell r="CQ332">
            <v>6.1840181541030885</v>
          </cell>
          <cell r="CR332">
            <v>6.1840181541030885</v>
          </cell>
          <cell r="CS332">
            <v>6.1840181541030885</v>
          </cell>
          <cell r="CT332">
            <v>6.1840181541030885</v>
          </cell>
          <cell r="CU332">
            <v>6.1840181541030885</v>
          </cell>
          <cell r="CV332">
            <v>6.1840181541030885</v>
          </cell>
          <cell r="CW332">
            <v>6.1840181541030885</v>
          </cell>
          <cell r="CX332">
            <v>6.1840181541030885</v>
          </cell>
          <cell r="CY332">
            <v>6.1840181541030885</v>
          </cell>
          <cell r="CZ332">
            <v>6.1840181541030885</v>
          </cell>
          <cell r="DA332">
            <v>6.1840181541030885</v>
          </cell>
          <cell r="DB332">
            <v>6.1840181541030885</v>
          </cell>
          <cell r="DC332">
            <v>6.1840181541030885</v>
          </cell>
          <cell r="DD332">
            <v>6.1840181541030885</v>
          </cell>
          <cell r="DE332">
            <v>6.1840181541030885</v>
          </cell>
          <cell r="DF332">
            <v>6.1840181541030885</v>
          </cell>
          <cell r="DG332">
            <v>6.1840181541030885</v>
          </cell>
          <cell r="DH332">
            <v>6.1840181541030885</v>
          </cell>
          <cell r="DI332">
            <v>6.1840181541030885</v>
          </cell>
          <cell r="DJ332">
            <v>6.1840181541030885</v>
          </cell>
          <cell r="DL332" t="str">
            <v>.Transportation Freight.Off RoadDiesel Medium EfficiencyService requested.Fuel Blends.Diesel_Transportation</v>
          </cell>
        </row>
        <row r="333">
          <cell r="M333" t="str">
            <v>GJ</v>
          </cell>
          <cell r="N333">
            <v>6.45</v>
          </cell>
          <cell r="O333">
            <v>6.45</v>
          </cell>
          <cell r="P333">
            <v>6.45</v>
          </cell>
          <cell r="Q333">
            <v>6.45</v>
          </cell>
          <cell r="R333">
            <v>6.45</v>
          </cell>
          <cell r="S333">
            <v>6.45</v>
          </cell>
          <cell r="T333">
            <v>6.45</v>
          </cell>
          <cell r="U333">
            <v>6.45</v>
          </cell>
          <cell r="V333">
            <v>6.45</v>
          </cell>
          <cell r="W333">
            <v>6.45</v>
          </cell>
          <cell r="X333">
            <v>6.45</v>
          </cell>
          <cell r="Y333">
            <v>6.45</v>
          </cell>
          <cell r="Z333">
            <v>6.45</v>
          </cell>
          <cell r="AA333">
            <v>6.45</v>
          </cell>
          <cell r="AB333">
            <v>6.45</v>
          </cell>
          <cell r="AC333">
            <v>6.45</v>
          </cell>
          <cell r="AD333">
            <v>6.45</v>
          </cell>
          <cell r="AE333">
            <v>6.45</v>
          </cell>
          <cell r="AF333">
            <v>6.45</v>
          </cell>
          <cell r="AG333">
            <v>6.45</v>
          </cell>
          <cell r="AH333">
            <v>6.45</v>
          </cell>
          <cell r="AI333">
            <v>6.45</v>
          </cell>
          <cell r="AJ333">
            <v>6.45</v>
          </cell>
          <cell r="AK333">
            <v>6.45</v>
          </cell>
          <cell r="AL333">
            <v>6.45</v>
          </cell>
          <cell r="AM333">
            <v>6.45</v>
          </cell>
          <cell r="AN333">
            <v>6.45</v>
          </cell>
          <cell r="AO333">
            <v>6.45</v>
          </cell>
          <cell r="AP333">
            <v>6.45</v>
          </cell>
          <cell r="AQ333">
            <v>6.45</v>
          </cell>
          <cell r="AR333">
            <v>6.45</v>
          </cell>
          <cell r="AS333">
            <v>6.45</v>
          </cell>
          <cell r="AT333">
            <v>6.45</v>
          </cell>
          <cell r="AU333">
            <v>6.45</v>
          </cell>
          <cell r="AV333">
            <v>6.45</v>
          </cell>
          <cell r="AW333">
            <v>6.45</v>
          </cell>
          <cell r="AX333">
            <v>6.45</v>
          </cell>
          <cell r="AY333">
            <v>6.45</v>
          </cell>
          <cell r="AZ333">
            <v>6.45</v>
          </cell>
          <cell r="BA333">
            <v>6.45</v>
          </cell>
          <cell r="BB333">
            <v>6.45</v>
          </cell>
          <cell r="BC333">
            <v>6.45</v>
          </cell>
          <cell r="BD333">
            <v>6.45</v>
          </cell>
          <cell r="BE333">
            <v>6.45</v>
          </cell>
          <cell r="BF333">
            <v>6.45</v>
          </cell>
          <cell r="BG333">
            <v>6.45</v>
          </cell>
          <cell r="BH333">
            <v>6.45</v>
          </cell>
          <cell r="BI333">
            <v>6.45</v>
          </cell>
          <cell r="BJ333">
            <v>6.45</v>
          </cell>
          <cell r="BK333">
            <v>6.45</v>
          </cell>
          <cell r="BL333">
            <v>6.45</v>
          </cell>
          <cell r="BM333">
            <v>6.45</v>
          </cell>
          <cell r="BN333">
            <v>6.45</v>
          </cell>
          <cell r="BO333">
            <v>6.45</v>
          </cell>
          <cell r="BP333">
            <v>6.45</v>
          </cell>
          <cell r="BQ333">
            <v>6.45</v>
          </cell>
          <cell r="BR333">
            <v>6.45</v>
          </cell>
          <cell r="BS333">
            <v>6.45</v>
          </cell>
          <cell r="BT333">
            <v>6.45</v>
          </cell>
          <cell r="BU333">
            <v>6.45</v>
          </cell>
          <cell r="BV333">
            <v>6.45</v>
          </cell>
          <cell r="BW333">
            <v>6.45</v>
          </cell>
          <cell r="BX333">
            <v>6.45</v>
          </cell>
          <cell r="BY333">
            <v>6.45</v>
          </cell>
          <cell r="BZ333">
            <v>6.45</v>
          </cell>
          <cell r="CA333">
            <v>6.45</v>
          </cell>
          <cell r="CB333">
            <v>6.45</v>
          </cell>
          <cell r="CC333">
            <v>6.45</v>
          </cell>
          <cell r="CD333">
            <v>6.45</v>
          </cell>
          <cell r="CE333">
            <v>6.45</v>
          </cell>
          <cell r="CF333">
            <v>6.45</v>
          </cell>
          <cell r="CG333">
            <v>6.45</v>
          </cell>
          <cell r="CH333">
            <v>6.45</v>
          </cell>
          <cell r="CI333">
            <v>6.45</v>
          </cell>
          <cell r="CJ333">
            <v>6.45</v>
          </cell>
          <cell r="CK333">
            <v>6.45</v>
          </cell>
          <cell r="CL333">
            <v>6.45</v>
          </cell>
          <cell r="CM333">
            <v>6.45</v>
          </cell>
          <cell r="CN333">
            <v>6.45</v>
          </cell>
          <cell r="CO333">
            <v>6.45</v>
          </cell>
          <cell r="CP333">
            <v>6.45</v>
          </cell>
          <cell r="CQ333">
            <v>6.45</v>
          </cell>
          <cell r="CR333">
            <v>6.45</v>
          </cell>
          <cell r="CS333">
            <v>6.45</v>
          </cell>
          <cell r="CT333">
            <v>6.45</v>
          </cell>
          <cell r="CU333">
            <v>6.45</v>
          </cell>
          <cell r="CV333">
            <v>6.45</v>
          </cell>
          <cell r="CW333">
            <v>6.45</v>
          </cell>
          <cell r="CX333">
            <v>6.45</v>
          </cell>
          <cell r="CY333">
            <v>6.45</v>
          </cell>
          <cell r="CZ333">
            <v>6.45</v>
          </cell>
          <cell r="DA333">
            <v>6.45</v>
          </cell>
          <cell r="DB333">
            <v>6.45</v>
          </cell>
          <cell r="DC333">
            <v>6.45</v>
          </cell>
          <cell r="DD333">
            <v>6.45</v>
          </cell>
          <cell r="DE333">
            <v>6.45</v>
          </cell>
          <cell r="DF333">
            <v>6.45</v>
          </cell>
          <cell r="DG333">
            <v>6.45</v>
          </cell>
          <cell r="DH333">
            <v>6.45</v>
          </cell>
          <cell r="DI333">
            <v>6.45</v>
          </cell>
          <cell r="DJ333">
            <v>6.45</v>
          </cell>
          <cell r="DL333" t="str">
            <v>.Transportation Freight.Off RoadDiesel High EfficiencyService requested.Fuel Blends.Diesel_Transportation</v>
          </cell>
        </row>
        <row r="334">
          <cell r="M334" t="str">
            <v>GJ</v>
          </cell>
          <cell r="N334">
            <v>3.2250000000000001</v>
          </cell>
          <cell r="O334">
            <v>3.2250000000000001</v>
          </cell>
          <cell r="P334">
            <v>3.2250000000000001</v>
          </cell>
          <cell r="Q334">
            <v>3.2250000000000001</v>
          </cell>
          <cell r="R334">
            <v>3.2250000000000001</v>
          </cell>
          <cell r="S334">
            <v>3.2250000000000001</v>
          </cell>
          <cell r="T334">
            <v>3.2250000000000001</v>
          </cell>
          <cell r="U334">
            <v>3.2250000000000001</v>
          </cell>
          <cell r="V334">
            <v>3.2250000000000001</v>
          </cell>
          <cell r="W334">
            <v>3.2250000000000001</v>
          </cell>
          <cell r="X334">
            <v>3.2250000000000001</v>
          </cell>
          <cell r="Y334">
            <v>3.2250000000000001</v>
          </cell>
          <cell r="Z334">
            <v>3.2250000000000001</v>
          </cell>
          <cell r="AA334">
            <v>3.2250000000000001</v>
          </cell>
          <cell r="AB334">
            <v>3.2250000000000001</v>
          </cell>
          <cell r="AC334">
            <v>3.2250000000000001</v>
          </cell>
          <cell r="AD334">
            <v>3.2250000000000001</v>
          </cell>
          <cell r="AE334">
            <v>3.2250000000000001</v>
          </cell>
          <cell r="AF334">
            <v>3.2250000000000001</v>
          </cell>
          <cell r="AG334">
            <v>3.2250000000000001</v>
          </cell>
          <cell r="AH334">
            <v>3.2250000000000001</v>
          </cell>
          <cell r="AI334">
            <v>3.2250000000000001</v>
          </cell>
          <cell r="AJ334">
            <v>3.2250000000000001</v>
          </cell>
          <cell r="AK334">
            <v>3.2250000000000001</v>
          </cell>
          <cell r="AL334">
            <v>3.2250000000000001</v>
          </cell>
          <cell r="AM334">
            <v>3.2250000000000001</v>
          </cell>
          <cell r="AN334">
            <v>3.2250000000000001</v>
          </cell>
          <cell r="AO334">
            <v>3.2250000000000001</v>
          </cell>
          <cell r="AP334">
            <v>3.2250000000000001</v>
          </cell>
          <cell r="AQ334">
            <v>3.2250000000000001</v>
          </cell>
          <cell r="AR334">
            <v>3.2250000000000001</v>
          </cell>
          <cell r="AS334">
            <v>3.2250000000000001</v>
          </cell>
          <cell r="AT334">
            <v>3.2250000000000001</v>
          </cell>
          <cell r="AU334">
            <v>3.2250000000000001</v>
          </cell>
          <cell r="AV334">
            <v>3.2250000000000001</v>
          </cell>
          <cell r="AW334">
            <v>3.2250000000000001</v>
          </cell>
          <cell r="AX334">
            <v>3.2250000000000001</v>
          </cell>
          <cell r="AY334">
            <v>3.2250000000000001</v>
          </cell>
          <cell r="AZ334">
            <v>3.2250000000000001</v>
          </cell>
          <cell r="BA334">
            <v>3.2250000000000001</v>
          </cell>
          <cell r="BB334">
            <v>3.2250000000000001</v>
          </cell>
          <cell r="BC334">
            <v>3.2250000000000001</v>
          </cell>
          <cell r="BD334">
            <v>3.2250000000000001</v>
          </cell>
          <cell r="BE334">
            <v>3.2250000000000001</v>
          </cell>
          <cell r="BF334">
            <v>3.2250000000000001</v>
          </cell>
          <cell r="BG334">
            <v>3.2250000000000001</v>
          </cell>
          <cell r="BH334">
            <v>3.2250000000000001</v>
          </cell>
          <cell r="BI334">
            <v>3.2250000000000001</v>
          </cell>
          <cell r="BJ334">
            <v>3.2250000000000001</v>
          </cell>
          <cell r="BK334">
            <v>3.2250000000000001</v>
          </cell>
          <cell r="BL334">
            <v>3.2250000000000001</v>
          </cell>
          <cell r="BM334">
            <v>3.2250000000000001</v>
          </cell>
          <cell r="BN334">
            <v>3.2250000000000001</v>
          </cell>
          <cell r="BO334">
            <v>3.2250000000000001</v>
          </cell>
          <cell r="BP334">
            <v>3.2250000000000001</v>
          </cell>
          <cell r="BQ334">
            <v>3.2250000000000001</v>
          </cell>
          <cell r="BR334">
            <v>3.2250000000000001</v>
          </cell>
          <cell r="BS334">
            <v>3.2250000000000001</v>
          </cell>
          <cell r="BT334">
            <v>3.2250000000000001</v>
          </cell>
          <cell r="BU334">
            <v>3.2250000000000001</v>
          </cell>
          <cell r="BV334">
            <v>3.2250000000000001</v>
          </cell>
          <cell r="BW334">
            <v>3.2250000000000001</v>
          </cell>
          <cell r="BX334">
            <v>3.2250000000000001</v>
          </cell>
          <cell r="BY334">
            <v>3.2250000000000001</v>
          </cell>
          <cell r="BZ334">
            <v>3.2250000000000001</v>
          </cell>
          <cell r="CA334">
            <v>3.2250000000000001</v>
          </cell>
          <cell r="CB334">
            <v>3.2250000000000001</v>
          </cell>
          <cell r="CC334">
            <v>3.2250000000000001</v>
          </cell>
          <cell r="CD334">
            <v>3.2250000000000001</v>
          </cell>
          <cell r="CE334">
            <v>3.2250000000000001</v>
          </cell>
          <cell r="CF334">
            <v>3.2250000000000001</v>
          </cell>
          <cell r="CG334">
            <v>3.2250000000000001</v>
          </cell>
          <cell r="CH334">
            <v>3.2250000000000001</v>
          </cell>
          <cell r="CI334">
            <v>3.2250000000000001</v>
          </cell>
          <cell r="CJ334">
            <v>3.2250000000000001</v>
          </cell>
          <cell r="CK334">
            <v>3.2250000000000001</v>
          </cell>
          <cell r="CL334">
            <v>3.2250000000000001</v>
          </cell>
          <cell r="CM334">
            <v>3.2250000000000001</v>
          </cell>
          <cell r="CN334">
            <v>3.2250000000000001</v>
          </cell>
          <cell r="CO334">
            <v>3.2250000000000001</v>
          </cell>
          <cell r="CP334">
            <v>3.2250000000000001</v>
          </cell>
          <cell r="CQ334">
            <v>3.2250000000000001</v>
          </cell>
          <cell r="CR334">
            <v>3.2250000000000001</v>
          </cell>
          <cell r="CS334">
            <v>3.2250000000000001</v>
          </cell>
          <cell r="CT334">
            <v>3.2250000000000001</v>
          </cell>
          <cell r="CU334">
            <v>3.2250000000000001</v>
          </cell>
          <cell r="CV334">
            <v>3.2250000000000001</v>
          </cell>
          <cell r="CW334">
            <v>3.2250000000000001</v>
          </cell>
          <cell r="CX334">
            <v>3.2250000000000001</v>
          </cell>
          <cell r="CY334">
            <v>3.2250000000000001</v>
          </cell>
          <cell r="CZ334">
            <v>3.2250000000000001</v>
          </cell>
          <cell r="DA334">
            <v>3.2250000000000001</v>
          </cell>
          <cell r="DB334">
            <v>3.2250000000000001</v>
          </cell>
          <cell r="DC334">
            <v>3.2250000000000001</v>
          </cell>
          <cell r="DD334">
            <v>3.2250000000000001</v>
          </cell>
          <cell r="DE334">
            <v>3.2250000000000001</v>
          </cell>
          <cell r="DF334">
            <v>3.2250000000000001</v>
          </cell>
          <cell r="DG334">
            <v>3.2250000000000001</v>
          </cell>
          <cell r="DH334">
            <v>3.2250000000000001</v>
          </cell>
          <cell r="DI334">
            <v>3.2250000000000001</v>
          </cell>
          <cell r="DJ334">
            <v>3.2250000000000001</v>
          </cell>
          <cell r="DL334" t="str">
            <v>.Transportation Freight.Off RoadElectricService requested.Electricity</v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M338" t="str">
            <v>GJ</v>
          </cell>
          <cell r="N338">
            <v>0.65</v>
          </cell>
          <cell r="O338">
            <v>0.65</v>
          </cell>
          <cell r="P338">
            <v>0.65</v>
          </cell>
          <cell r="Q338">
            <v>0.65</v>
          </cell>
          <cell r="R338">
            <v>0.65</v>
          </cell>
          <cell r="S338">
            <v>0.65</v>
          </cell>
          <cell r="T338">
            <v>0.65</v>
          </cell>
          <cell r="U338">
            <v>0.65</v>
          </cell>
          <cell r="V338">
            <v>0.65</v>
          </cell>
          <cell r="W338">
            <v>0.65</v>
          </cell>
          <cell r="X338">
            <v>0.65</v>
          </cell>
          <cell r="Y338">
            <v>0.65</v>
          </cell>
          <cell r="Z338">
            <v>0.65</v>
          </cell>
          <cell r="AA338">
            <v>0.65</v>
          </cell>
          <cell r="AB338">
            <v>0.65</v>
          </cell>
          <cell r="AC338">
            <v>0.65</v>
          </cell>
          <cell r="AD338">
            <v>0.65</v>
          </cell>
          <cell r="AE338">
            <v>0.65</v>
          </cell>
          <cell r="AF338">
            <v>0.65</v>
          </cell>
          <cell r="AG338">
            <v>0.65</v>
          </cell>
          <cell r="AH338">
            <v>0.65</v>
          </cell>
          <cell r="AI338">
            <v>0.65</v>
          </cell>
          <cell r="AJ338">
            <v>0.65</v>
          </cell>
          <cell r="AK338">
            <v>0.65</v>
          </cell>
          <cell r="AL338">
            <v>0.65</v>
          </cell>
          <cell r="AM338">
            <v>0.65</v>
          </cell>
          <cell r="AN338">
            <v>0.65</v>
          </cell>
          <cell r="AO338">
            <v>0.65</v>
          </cell>
          <cell r="AP338">
            <v>0.65</v>
          </cell>
          <cell r="AQ338">
            <v>0.65</v>
          </cell>
          <cell r="AR338">
            <v>0.65</v>
          </cell>
          <cell r="AS338">
            <v>0.65</v>
          </cell>
          <cell r="AT338">
            <v>0.65</v>
          </cell>
          <cell r="AU338">
            <v>0.65</v>
          </cell>
          <cell r="AV338">
            <v>0.65</v>
          </cell>
          <cell r="AW338">
            <v>0.65</v>
          </cell>
          <cell r="AX338">
            <v>0.65</v>
          </cell>
          <cell r="AY338">
            <v>0.65</v>
          </cell>
          <cell r="AZ338">
            <v>0.65</v>
          </cell>
          <cell r="BA338">
            <v>0.65</v>
          </cell>
          <cell r="BB338">
            <v>0.65</v>
          </cell>
          <cell r="BC338">
            <v>0.65</v>
          </cell>
          <cell r="BD338">
            <v>0.65</v>
          </cell>
          <cell r="BE338">
            <v>0.65</v>
          </cell>
          <cell r="BF338">
            <v>0.65</v>
          </cell>
          <cell r="BG338">
            <v>0.65</v>
          </cell>
          <cell r="BH338">
            <v>0.65</v>
          </cell>
          <cell r="BI338">
            <v>0.65</v>
          </cell>
          <cell r="BJ338">
            <v>0.65</v>
          </cell>
          <cell r="BK338">
            <v>0.65</v>
          </cell>
          <cell r="BL338">
            <v>0.65</v>
          </cell>
          <cell r="BM338">
            <v>0.65</v>
          </cell>
          <cell r="BN338">
            <v>0.65</v>
          </cell>
          <cell r="BO338">
            <v>0.65</v>
          </cell>
          <cell r="BP338">
            <v>0.65</v>
          </cell>
          <cell r="BQ338">
            <v>0.65</v>
          </cell>
          <cell r="BR338">
            <v>0.65</v>
          </cell>
          <cell r="BS338">
            <v>0.65</v>
          </cell>
          <cell r="BT338">
            <v>0.65</v>
          </cell>
          <cell r="BU338">
            <v>0.65</v>
          </cell>
          <cell r="BV338">
            <v>0.65</v>
          </cell>
          <cell r="BW338">
            <v>0.65</v>
          </cell>
          <cell r="BX338">
            <v>0.65</v>
          </cell>
          <cell r="BY338">
            <v>0.65</v>
          </cell>
          <cell r="BZ338">
            <v>0.65</v>
          </cell>
          <cell r="CA338">
            <v>0.65</v>
          </cell>
          <cell r="CB338">
            <v>0.65</v>
          </cell>
          <cell r="CC338">
            <v>0.65</v>
          </cell>
          <cell r="CD338">
            <v>0.65</v>
          </cell>
          <cell r="CE338">
            <v>0.65</v>
          </cell>
          <cell r="CF338">
            <v>0.65</v>
          </cell>
          <cell r="CG338">
            <v>0.65</v>
          </cell>
          <cell r="CH338">
            <v>0.65</v>
          </cell>
          <cell r="CI338">
            <v>0.65</v>
          </cell>
          <cell r="CJ338">
            <v>0.65</v>
          </cell>
          <cell r="CK338">
            <v>0.65</v>
          </cell>
          <cell r="CL338">
            <v>0.65</v>
          </cell>
          <cell r="CM338">
            <v>0.65</v>
          </cell>
          <cell r="CN338">
            <v>0.65</v>
          </cell>
          <cell r="CO338">
            <v>0.65</v>
          </cell>
          <cell r="CP338">
            <v>0.65</v>
          </cell>
          <cell r="CQ338">
            <v>0.65</v>
          </cell>
          <cell r="CR338">
            <v>0.65</v>
          </cell>
          <cell r="CS338">
            <v>0.65</v>
          </cell>
          <cell r="CT338">
            <v>0.65</v>
          </cell>
          <cell r="CU338">
            <v>0.65</v>
          </cell>
          <cell r="CV338">
            <v>0.65</v>
          </cell>
          <cell r="CW338">
            <v>0.65</v>
          </cell>
          <cell r="CX338">
            <v>0.65</v>
          </cell>
          <cell r="CY338">
            <v>0.65</v>
          </cell>
          <cell r="CZ338">
            <v>0.65</v>
          </cell>
          <cell r="DA338">
            <v>0.65</v>
          </cell>
          <cell r="DB338">
            <v>0.65</v>
          </cell>
          <cell r="DC338">
            <v>0.65</v>
          </cell>
          <cell r="DD338">
            <v>0.65</v>
          </cell>
          <cell r="DE338">
            <v>0.65</v>
          </cell>
          <cell r="DF338">
            <v>0.65</v>
          </cell>
          <cell r="DG338">
            <v>0.65</v>
          </cell>
          <cell r="DH338">
            <v>0.65</v>
          </cell>
          <cell r="DI338">
            <v>0.65</v>
          </cell>
          <cell r="DJ338">
            <v>0.65</v>
          </cell>
          <cell r="DL338" t="str">
            <v>.Transportation Freight.EV InfrastructureService requested.Transportation Freight.EV Infrastructure.Depot Stations</v>
          </cell>
        </row>
        <row r="339">
          <cell r="M339" t="str">
            <v>GJ</v>
          </cell>
          <cell r="N339">
            <v>0.35</v>
          </cell>
          <cell r="O339">
            <v>0.35</v>
          </cell>
          <cell r="P339">
            <v>0.35</v>
          </cell>
          <cell r="Q339">
            <v>0.35</v>
          </cell>
          <cell r="R339">
            <v>0.35</v>
          </cell>
          <cell r="S339">
            <v>0.35</v>
          </cell>
          <cell r="T339">
            <v>0.35</v>
          </cell>
          <cell r="U339">
            <v>0.35</v>
          </cell>
          <cell r="V339">
            <v>0.35</v>
          </cell>
          <cell r="W339">
            <v>0.35</v>
          </cell>
          <cell r="X339">
            <v>0.35</v>
          </cell>
          <cell r="Y339">
            <v>0.35</v>
          </cell>
          <cell r="Z339">
            <v>0.35</v>
          </cell>
          <cell r="AA339">
            <v>0.35</v>
          </cell>
          <cell r="AB339">
            <v>0.35</v>
          </cell>
          <cell r="AC339">
            <v>0.35</v>
          </cell>
          <cell r="AD339">
            <v>0.35</v>
          </cell>
          <cell r="AE339">
            <v>0.35</v>
          </cell>
          <cell r="AF339">
            <v>0.35</v>
          </cell>
          <cell r="AG339">
            <v>0.35</v>
          </cell>
          <cell r="AH339">
            <v>0.35</v>
          </cell>
          <cell r="AI339">
            <v>0.35</v>
          </cell>
          <cell r="AJ339">
            <v>0.35</v>
          </cell>
          <cell r="AK339">
            <v>0.35</v>
          </cell>
          <cell r="AL339">
            <v>0.35</v>
          </cell>
          <cell r="AM339">
            <v>0.35</v>
          </cell>
          <cell r="AN339">
            <v>0.35</v>
          </cell>
          <cell r="AO339">
            <v>0.35</v>
          </cell>
          <cell r="AP339">
            <v>0.35</v>
          </cell>
          <cell r="AQ339">
            <v>0.35</v>
          </cell>
          <cell r="AR339">
            <v>0.35</v>
          </cell>
          <cell r="AS339">
            <v>0.35</v>
          </cell>
          <cell r="AT339">
            <v>0.35</v>
          </cell>
          <cell r="AU339">
            <v>0.35</v>
          </cell>
          <cell r="AV339">
            <v>0.35</v>
          </cell>
          <cell r="AW339">
            <v>0.35</v>
          </cell>
          <cell r="AX339">
            <v>0.35</v>
          </cell>
          <cell r="AY339">
            <v>0.35</v>
          </cell>
          <cell r="AZ339">
            <v>0.35</v>
          </cell>
          <cell r="BA339">
            <v>0.35</v>
          </cell>
          <cell r="BB339">
            <v>0.35</v>
          </cell>
          <cell r="BC339">
            <v>0.35</v>
          </cell>
          <cell r="BD339">
            <v>0.35</v>
          </cell>
          <cell r="BE339">
            <v>0.35</v>
          </cell>
          <cell r="BF339">
            <v>0.35</v>
          </cell>
          <cell r="BG339">
            <v>0.35</v>
          </cell>
          <cell r="BH339">
            <v>0.35</v>
          </cell>
          <cell r="BI339">
            <v>0.35</v>
          </cell>
          <cell r="BJ339">
            <v>0.35</v>
          </cell>
          <cell r="BK339">
            <v>0.35</v>
          </cell>
          <cell r="BL339">
            <v>0.35</v>
          </cell>
          <cell r="BM339">
            <v>0.35</v>
          </cell>
          <cell r="BN339">
            <v>0.35</v>
          </cell>
          <cell r="BO339">
            <v>0.35</v>
          </cell>
          <cell r="BP339">
            <v>0.35</v>
          </cell>
          <cell r="BQ339">
            <v>0.35</v>
          </cell>
          <cell r="BR339">
            <v>0.35</v>
          </cell>
          <cell r="BS339">
            <v>0.35</v>
          </cell>
          <cell r="BT339">
            <v>0.35</v>
          </cell>
          <cell r="BU339">
            <v>0.35</v>
          </cell>
          <cell r="BV339">
            <v>0.35</v>
          </cell>
          <cell r="BW339">
            <v>0.35</v>
          </cell>
          <cell r="BX339">
            <v>0.35</v>
          </cell>
          <cell r="BY339">
            <v>0.35</v>
          </cell>
          <cell r="BZ339">
            <v>0.35</v>
          </cell>
          <cell r="CA339">
            <v>0.35</v>
          </cell>
          <cell r="CB339">
            <v>0.35</v>
          </cell>
          <cell r="CC339">
            <v>0.35</v>
          </cell>
          <cell r="CD339">
            <v>0.35</v>
          </cell>
          <cell r="CE339">
            <v>0.35</v>
          </cell>
          <cell r="CF339">
            <v>0.35</v>
          </cell>
          <cell r="CG339">
            <v>0.35</v>
          </cell>
          <cell r="CH339">
            <v>0.35</v>
          </cell>
          <cell r="CI339">
            <v>0.35</v>
          </cell>
          <cell r="CJ339">
            <v>0.35</v>
          </cell>
          <cell r="CK339">
            <v>0.35</v>
          </cell>
          <cell r="CL339">
            <v>0.35</v>
          </cell>
          <cell r="CM339">
            <v>0.35</v>
          </cell>
          <cell r="CN339">
            <v>0.35</v>
          </cell>
          <cell r="CO339">
            <v>0.35</v>
          </cell>
          <cell r="CP339">
            <v>0.35</v>
          </cell>
          <cell r="CQ339">
            <v>0.35</v>
          </cell>
          <cell r="CR339">
            <v>0.35</v>
          </cell>
          <cell r="CS339">
            <v>0.35</v>
          </cell>
          <cell r="CT339">
            <v>0.35</v>
          </cell>
          <cell r="CU339">
            <v>0.35</v>
          </cell>
          <cell r="CV339">
            <v>0.35</v>
          </cell>
          <cell r="CW339">
            <v>0.35</v>
          </cell>
          <cell r="CX339">
            <v>0.35</v>
          </cell>
          <cell r="CY339">
            <v>0.35</v>
          </cell>
          <cell r="CZ339">
            <v>0.35</v>
          </cell>
          <cell r="DA339">
            <v>0.35</v>
          </cell>
          <cell r="DB339">
            <v>0.35</v>
          </cell>
          <cell r="DC339">
            <v>0.35</v>
          </cell>
          <cell r="DD339">
            <v>0.35</v>
          </cell>
          <cell r="DE339">
            <v>0.35</v>
          </cell>
          <cell r="DF339">
            <v>0.35</v>
          </cell>
          <cell r="DG339">
            <v>0.35</v>
          </cell>
          <cell r="DH339">
            <v>0.35</v>
          </cell>
          <cell r="DI339">
            <v>0.35</v>
          </cell>
          <cell r="DJ339">
            <v>0.35</v>
          </cell>
          <cell r="DL339" t="str">
            <v>.Transportation Freight.EV InfrastructureService requested.Transportation Freight.EV Infrastructure.Rapid Charging Stations</v>
          </cell>
        </row>
        <row r="340">
          <cell r="DL340" t="str">
            <v/>
          </cell>
        </row>
        <row r="341">
          <cell r="M341" t="str">
            <v>%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DL341" t="str">
            <v>.Transportation Freight.EV Infrastructure.Depot StationsStationMarket share</v>
          </cell>
        </row>
        <row r="342">
          <cell r="DL342" t="str">
            <v/>
          </cell>
        </row>
        <row r="343">
          <cell r="M343" t="str">
            <v>%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DL343" t="str">
            <v>.Transportation Freight.EV Infrastructure.Rapid Charging StationsStationMarket share</v>
          </cell>
        </row>
        <row r="344">
          <cell r="DL344" t="str">
            <v/>
          </cell>
        </row>
        <row r="345">
          <cell r="M345" t="str">
            <v>%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DL345" t="str">
            <v>.Transportation Freight.FCEV InfrastructureLow Capacity StationMarket share</v>
          </cell>
        </row>
        <row r="346">
          <cell r="M346" t="str">
            <v>%</v>
          </cell>
          <cell r="DL346" t="str">
            <v>.Transportation Freight.FCEV InfrastructureHigh Capacity StationMarket share</v>
          </cell>
        </row>
        <row r="347">
          <cell r="DL347" t="str">
            <v/>
          </cell>
        </row>
        <row r="348">
          <cell r="M348" t="str">
            <v>%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1</v>
          </cell>
          <cell r="AQ348">
            <v>1</v>
          </cell>
          <cell r="AR348">
            <v>1</v>
          </cell>
          <cell r="DL348" t="str">
            <v>.Transportation Freight.Catenary InfrastructureCatenary RoadMarket share</v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</sheetData>
      <sheetData sheetId="5">
        <row r="6">
          <cell r="O6" t="str">
            <v>Future growth rates set to have moderately increasing amounts in line with GDP growth expectations</v>
          </cell>
        </row>
        <row r="8">
          <cell r="O8" t="str">
            <v>NOTE: tkm should really be assumptions around annual vkm &amp; load factor combined with GDP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70">
          <cell r="L170">
            <v>2017</v>
          </cell>
        </row>
        <row r="171">
          <cell r="L171" t="str">
            <v>MJ/vkm</v>
          </cell>
          <cell r="M171" t="str">
            <v>MJ/tkm</v>
          </cell>
        </row>
        <row r="172">
          <cell r="L172">
            <v>3.8185262872206627</v>
          </cell>
          <cell r="M172">
            <v>6.91</v>
          </cell>
        </row>
        <row r="173">
          <cell r="L173">
            <v>7.4914065392239468</v>
          </cell>
          <cell r="M173">
            <v>5.99</v>
          </cell>
        </row>
        <row r="174">
          <cell r="L174">
            <v>10.017231793768364</v>
          </cell>
          <cell r="M174">
            <v>1.46</v>
          </cell>
        </row>
        <row r="175">
          <cell r="L175">
            <v>1900</v>
          </cell>
          <cell r="M175">
            <v>0.19</v>
          </cell>
        </row>
        <row r="176">
          <cell r="L176">
            <v>2530.8000000000002</v>
          </cell>
          <cell r="M176">
            <v>0.37</v>
          </cell>
        </row>
        <row r="177">
          <cell r="L177">
            <v>39.200000000000003</v>
          </cell>
          <cell r="M177">
            <v>1.96</v>
          </cell>
        </row>
        <row r="178">
          <cell r="M178">
            <v>5.99</v>
          </cell>
          <cell r="O178" t="str">
            <v>Assume mostly airport support equipment and railyard equipment</v>
          </cell>
        </row>
        <row r="183">
          <cell r="O183" t="str">
            <v>Assume urban pkm % = vkm %</v>
          </cell>
        </row>
        <row r="244">
          <cell r="O244" t="str">
            <v>These values for reference only</v>
          </cell>
        </row>
        <row r="245">
          <cell r="O245" t="str">
            <v>These values for reference only</v>
          </cell>
        </row>
        <row r="246">
          <cell r="O246" t="str">
            <v>These values for reference only</v>
          </cell>
        </row>
        <row r="247">
          <cell r="O247" t="str">
            <v>These values for reference only</v>
          </cell>
        </row>
        <row r="248">
          <cell r="O248" t="str">
            <v>These values for reference only</v>
          </cell>
        </row>
        <row r="249">
          <cell r="O249" t="str">
            <v>These values for reference only</v>
          </cell>
        </row>
        <row r="250">
          <cell r="O250" t="str">
            <v>These values for reference only</v>
          </cell>
        </row>
        <row r="251">
          <cell r="O251" t="str">
            <v>These values for reference only</v>
          </cell>
        </row>
        <row r="252">
          <cell r="O252" t="str">
            <v>These values for reference only</v>
          </cell>
        </row>
        <row r="253">
          <cell r="O253" t="str">
            <v>These values for reference only</v>
          </cell>
        </row>
        <row r="254">
          <cell r="O254" t="str">
            <v>These values for reference only</v>
          </cell>
        </row>
        <row r="255">
          <cell r="O255" t="str">
            <v>These values for reference only</v>
          </cell>
        </row>
        <row r="256">
          <cell r="O256" t="str">
            <v>These values for reference only</v>
          </cell>
        </row>
        <row r="257">
          <cell r="O257" t="str">
            <v>These values for reference only</v>
          </cell>
        </row>
        <row r="258">
          <cell r="O258" t="str">
            <v>These values for reference only</v>
          </cell>
        </row>
        <row r="259">
          <cell r="O259" t="str">
            <v>These values for reference only</v>
          </cell>
        </row>
      </sheetData>
      <sheetData sheetId="6">
        <row r="4">
          <cell r="L4">
            <v>20799580.035218593</v>
          </cell>
          <cell r="M4">
            <v>20900015.426796496</v>
          </cell>
          <cell r="N4">
            <v>22520159.267510567</v>
          </cell>
          <cell r="O4">
            <v>22657540.129921705</v>
          </cell>
          <cell r="P4">
            <v>23286608.636437915</v>
          </cell>
          <cell r="Q4">
            <v>24402921.050171096</v>
          </cell>
          <cell r="R4">
            <v>24831447.216377433</v>
          </cell>
          <cell r="S4">
            <v>25647970.265330713</v>
          </cell>
          <cell r="T4">
            <v>27026491.675599866</v>
          </cell>
          <cell r="U4">
            <v>27310524.912049964</v>
          </cell>
          <cell r="V4">
            <v>28777198.59098798</v>
          </cell>
          <cell r="W4">
            <v>31163796.443355065</v>
          </cell>
          <cell r="X4">
            <v>32702783.644972585</v>
          </cell>
          <cell r="Y4">
            <v>34297975.613163091</v>
          </cell>
          <cell r="Z4">
            <v>35838505.070752896</v>
          </cell>
          <cell r="AA4">
            <v>30889771.849342015</v>
          </cell>
          <cell r="AB4">
            <v>32399053.758243151</v>
          </cell>
          <cell r="AC4">
            <v>32254654.563677602</v>
          </cell>
          <cell r="AD4">
            <v>32640876.989229903</v>
          </cell>
          <cell r="AE4">
            <v>33031844.947966803</v>
          </cell>
          <cell r="AF4">
            <v>33427618.533116225</v>
          </cell>
          <cell r="AG4">
            <v>33828258.625726782</v>
          </cell>
          <cell r="AH4">
            <v>34233826.905401058</v>
          </cell>
          <cell r="AI4">
            <v>34644385.86118111</v>
          </cell>
          <cell r="AJ4">
            <v>35059998.802588493</v>
          </cell>
          <cell r="AK4">
            <v>35480729.870821156</v>
          </cell>
          <cell r="AL4">
            <v>35906644.050109319</v>
          </cell>
          <cell r="AM4">
            <v>36337807.179233067</v>
          </cell>
          <cell r="AN4">
            <v>36774285.96320346</v>
          </cell>
          <cell r="AO4">
            <v>37216147.985110305</v>
          </cell>
          <cell r="AP4">
            <v>37663461.718138441</v>
          </cell>
          <cell r="AQ4">
            <v>38116296.53775537</v>
          </cell>
          <cell r="AR4">
            <v>38574722.734072663</v>
          </cell>
          <cell r="AS4">
            <v>39038811.524383791</v>
          </cell>
          <cell r="AT4">
            <v>39508635.065880828</v>
          </cell>
          <cell r="AU4">
            <v>39984266.468553044</v>
          </cell>
          <cell r="AV4">
            <v>40465779.808269583</v>
          </cell>
          <cell r="AW4">
            <v>40953250.14004942</v>
          </cell>
          <cell r="AX4">
            <v>41446753.511521168</v>
          </cell>
          <cell r="AY4">
            <v>41946366.976575568</v>
          </cell>
          <cell r="AZ4">
            <v>42452168.609213538</v>
          </cell>
          <cell r="BA4">
            <v>42964237.517592855</v>
          </cell>
          <cell r="BB4">
            <v>43482653.858276062</v>
          </cell>
          <cell r="BC4">
            <v>44007498.850683078</v>
          </cell>
          <cell r="BD4">
            <v>44538854.791751198</v>
          </cell>
          <cell r="BE4">
            <v>45076805.070805691</v>
          </cell>
          <cell r="BF4">
            <v>45349119.62772502</v>
          </cell>
          <cell r="BG4">
            <v>45623125.298233241</v>
          </cell>
          <cell r="BH4">
            <v>45898832.927063741</v>
          </cell>
          <cell r="BI4">
            <v>46176253.431077398</v>
          </cell>
          <cell r="BJ4">
            <v>46455397.799761772</v>
          </cell>
          <cell r="BK4">
            <v>46736277.095733769</v>
          </cell>
          <cell r="BL4">
            <v>47018902.455246009</v>
          </cell>
          <cell r="BM4">
            <v>47303285.08869689</v>
          </cell>
          <cell r="BN4">
            <v>47589436.28114412</v>
          </cell>
          <cell r="BO4">
            <v>47877367.392822236</v>
          </cell>
          <cell r="BP4">
            <v>48167089.85966368</v>
          </cell>
          <cell r="BQ4">
            <v>48458615.193823606</v>
          </cell>
          <cell r="BR4">
            <v>48751954.984208703</v>
          </cell>
          <cell r="BS4">
            <v>49047120.897009544</v>
          </cell>
          <cell r="BT4">
            <v>49344124.676236987</v>
          </cell>
          <cell r="BU4">
            <v>49642978.144262433</v>
          </cell>
          <cell r="BV4">
            <v>49943693.202361837</v>
          </cell>
          <cell r="BW4">
            <v>50246281.831263885</v>
          </cell>
          <cell r="BX4">
            <v>50550756.091701962</v>
          </cell>
          <cell r="BY4">
            <v>50857128.124970146</v>
          </cell>
          <cell r="BZ4">
            <v>51165410.153483331</v>
          </cell>
          <cell r="CA4">
            <v>51475614.481341243</v>
          </cell>
          <cell r="CB4">
            <v>51787753.494896665</v>
          </cell>
          <cell r="CC4">
            <v>52101839.663327776</v>
          </cell>
          <cell r="CD4">
            <v>52417885.539214499</v>
          </cell>
          <cell r="CE4">
            <v>52735903.759119265</v>
          </cell>
          <cell r="CF4">
            <v>53055907.044171721</v>
          </cell>
          <cell r="CG4">
            <v>53377908.200657934</v>
          </cell>
          <cell r="CH4">
            <v>53701920.12061362</v>
          </cell>
          <cell r="CI4">
            <v>54027955.782421947</v>
          </cell>
          <cell r="CJ4">
            <v>54356028.251415417</v>
          </cell>
          <cell r="CK4">
            <v>54686150.680482291</v>
          </cell>
          <cell r="CL4">
            <v>55018336.310677402</v>
          </cell>
          <cell r="CM4">
            <v>55352598.47183729</v>
          </cell>
          <cell r="CN4">
            <v>55688950.58319997</v>
          </cell>
          <cell r="CO4">
            <v>56027406.154029116</v>
          </cell>
          <cell r="CP4">
            <v>56367978.784242682</v>
          </cell>
          <cell r="CQ4">
            <v>56710682.165046409</v>
          </cell>
          <cell r="CR4">
            <v>57055530.079571538</v>
          </cell>
          <cell r="CS4">
            <v>57402536.403517544</v>
          </cell>
          <cell r="CT4">
            <v>57751715.105799213</v>
          </cell>
          <cell r="CU4">
            <v>58103080.249198735</v>
          </cell>
          <cell r="CV4">
            <v>58456645.991022296</v>
          </cell>
          <cell r="CW4">
            <v>58812426.583761662</v>
          </cell>
          <cell r="CX4">
            <v>59170436.375760369</v>
          </cell>
          <cell r="CY4">
            <v>59530689.811885007</v>
          </cell>
          <cell r="CZ4">
            <v>59893201.434201188</v>
          </cell>
          <cell r="DA4">
            <v>60257985.8826546</v>
          </cell>
          <cell r="DB4">
            <v>60625057.895756967</v>
          </cell>
          <cell r="DC4">
            <v>60994432.311276935</v>
          </cell>
        </row>
        <row r="5">
          <cell r="L5">
            <v>2688603.0642527957</v>
          </cell>
          <cell r="M5">
            <v>2509121.9186847373</v>
          </cell>
          <cell r="N5">
            <v>2785500.0438769446</v>
          </cell>
          <cell r="O5">
            <v>2776151.2041135952</v>
          </cell>
          <cell r="P5">
            <v>2739531.8675594134</v>
          </cell>
          <cell r="Q5">
            <v>2864968.4052391849</v>
          </cell>
          <cell r="R5">
            <v>2749019.4855254698</v>
          </cell>
          <cell r="S5">
            <v>2859060.2880337075</v>
          </cell>
          <cell r="T5">
            <v>2982428.8184480336</v>
          </cell>
          <cell r="U5">
            <v>3113736.1480554952</v>
          </cell>
          <cell r="V5">
            <v>3313652.1063349056</v>
          </cell>
          <cell r="W5">
            <v>3736398.9514086889</v>
          </cell>
          <cell r="X5">
            <v>3890299.9811934461</v>
          </cell>
          <cell r="Y5">
            <v>4154525.3498793845</v>
          </cell>
          <cell r="Z5">
            <v>4219051.6077389158</v>
          </cell>
          <cell r="AA5">
            <v>3916815.428946672</v>
          </cell>
          <cell r="AB5">
            <v>4114867.1820599968</v>
          </cell>
          <cell r="AC5">
            <v>3797146.4469650243</v>
          </cell>
          <cell r="AD5">
            <v>3834406.0639301608</v>
          </cell>
          <cell r="AE5">
            <v>3872031.2920392915</v>
          </cell>
          <cell r="AF5">
            <v>3910025.7188630761</v>
          </cell>
          <cell r="AG5">
            <v>3948392.9671753221</v>
          </cell>
          <cell r="AH5">
            <v>3987136.6952984175</v>
          </cell>
          <cell r="AI5">
            <v>4026260.5974521516</v>
          </cell>
          <cell r="AJ5">
            <v>4065768.4041059595</v>
          </cell>
          <cell r="AK5">
            <v>4105663.8823346235</v>
          </cell>
          <cell r="AL5">
            <v>4145950.8361774632</v>
          </cell>
          <cell r="AM5">
            <v>4186633.1070010518</v>
          </cell>
          <cell r="AN5">
            <v>4227714.573865491</v>
          </cell>
          <cell r="AO5">
            <v>4269199.1538942801</v>
          </cell>
          <cell r="AP5">
            <v>4311090.8026478132</v>
          </cell>
          <cell r="AQ5">
            <v>4353393.5145005435</v>
          </cell>
          <cell r="AR5">
            <v>4396111.3230218468</v>
          </cell>
          <cell r="AS5">
            <v>4439248.301360623</v>
          </cell>
          <cell r="AT5">
            <v>4482808.5626336727</v>
          </cell>
          <cell r="AU5">
            <v>4526796.2603178816</v>
          </cell>
          <cell r="AV5">
            <v>4571215.5886462545</v>
          </cell>
          <cell r="AW5">
            <v>4616070.7830078397</v>
          </cell>
          <cell r="AX5">
            <v>4661366.1203515707</v>
          </cell>
          <cell r="AY5">
            <v>4707105.9195940737</v>
          </cell>
          <cell r="AZ5">
            <v>4753294.5420314781</v>
          </cell>
          <cell r="BA5">
            <v>4799936.391755268</v>
          </cell>
          <cell r="BB5">
            <v>4847035.9160722103</v>
          </cell>
          <cell r="BC5">
            <v>4894597.6059284071</v>
          </cell>
          <cell r="BD5">
            <v>4942625.9963375079</v>
          </cell>
          <cell r="BE5">
            <v>4991125.666813124</v>
          </cell>
          <cell r="BF5">
            <v>5015613.4543093042</v>
          </cell>
          <cell r="BG5">
            <v>5040221.3853916191</v>
          </cell>
          <cell r="BH5">
            <v>5064950.0495163957</v>
          </cell>
          <cell r="BI5">
            <v>5089800.0390319917</v>
          </cell>
          <cell r="BJ5">
            <v>5114771.9491929812</v>
          </cell>
          <cell r="BK5">
            <v>5139866.3781744167</v>
          </cell>
          <cell r="BL5">
            <v>5165083.9270861559</v>
          </cell>
          <cell r="BM5">
            <v>5190425.1999872616</v>
          </cell>
          <cell r="BN5">
            <v>5215890.8039004691</v>
          </cell>
          <cell r="BO5">
            <v>5241481.3488267306</v>
          </cell>
          <cell r="BP5">
            <v>5267197.4477598229</v>
          </cell>
          <cell r="BQ5">
            <v>5293039.7167010345</v>
          </cell>
          <cell r="BR5">
            <v>5319008.7746739183</v>
          </cell>
          <cell r="BS5">
            <v>5345105.2437391225</v>
          </cell>
          <cell r="BT5">
            <v>5371329.7490092888</v>
          </cell>
          <cell r="BU5">
            <v>5397682.9186640289</v>
          </cell>
          <cell r="BV5">
            <v>5424165.3839649688</v>
          </cell>
          <cell r="BW5">
            <v>5450777.7792708725</v>
          </cell>
          <cell r="BX5">
            <v>5477520.7420528363</v>
          </cell>
          <cell r="BY5">
            <v>5504394.912909559</v>
          </cell>
          <cell r="BZ5">
            <v>5531400.9355826871</v>
          </cell>
          <cell r="CA5">
            <v>5558539.456972234</v>
          </cell>
          <cell r="CB5">
            <v>5585811.127152076</v>
          </cell>
          <cell r="CC5">
            <v>5613216.5993855251</v>
          </cell>
          <cell r="CD5">
            <v>5640756.5301409755</v>
          </cell>
          <cell r="CE5">
            <v>5668431.579107631</v>
          </cell>
          <cell r="CF5">
            <v>5696242.409211305</v>
          </cell>
          <cell r="CG5">
            <v>5724189.6866303012</v>
          </cell>
          <cell r="CH5">
            <v>5752274.0808113702</v>
          </cell>
          <cell r="CI5">
            <v>5780496.2644857466</v>
          </cell>
          <cell r="CJ5">
            <v>5808856.9136852641</v>
          </cell>
          <cell r="CK5">
            <v>5837356.7077585459</v>
          </cell>
          <cell r="CL5">
            <v>5865996.3293872811</v>
          </cell>
          <cell r="CM5">
            <v>5894776.4646025756</v>
          </cell>
          <cell r="CN5">
            <v>5923697.8028013874</v>
          </cell>
          <cell r="CO5">
            <v>5952761.0367630385</v>
          </cell>
          <cell r="CP5">
            <v>5981966.8626658097</v>
          </cell>
          <cell r="CQ5">
            <v>6011315.9801036175</v>
          </cell>
          <cell r="CR5">
            <v>6040809.0921027716</v>
          </cell>
          <cell r="CS5">
            <v>6070446.9051388158</v>
          </cell>
          <cell r="CT5">
            <v>6100230.12915345</v>
          </cell>
          <cell r="CU5">
            <v>6130159.4775715368</v>
          </cell>
          <cell r="CV5">
            <v>6160235.6673181914</v>
          </cell>
          <cell r="CW5">
            <v>6190459.4188359529</v>
          </cell>
          <cell r="CX5">
            <v>6220831.4561020425</v>
          </cell>
          <cell r="CY5">
            <v>6251352.5066457065</v>
          </cell>
          <cell r="CZ5">
            <v>6282023.3015656425</v>
          </cell>
          <cell r="DA5">
            <v>6312844.5755475136</v>
          </cell>
          <cell r="DB5">
            <v>6343817.066881543</v>
          </cell>
          <cell r="DC5">
            <v>6374941.5174802048</v>
          </cell>
        </row>
        <row r="6">
          <cell r="L6">
            <v>3549184.4648655662</v>
          </cell>
          <cell r="M6">
            <v>3520049.6635640147</v>
          </cell>
          <cell r="N6">
            <v>3896573.6618256411</v>
          </cell>
          <cell r="O6">
            <v>3802284.7218023296</v>
          </cell>
          <cell r="P6">
            <v>3753559.3740366707</v>
          </cell>
          <cell r="Q6">
            <v>3784408.5453371825</v>
          </cell>
          <cell r="R6">
            <v>3613339.281866997</v>
          </cell>
          <cell r="S6">
            <v>4014581.7735604867</v>
          </cell>
          <cell r="T6">
            <v>4449555.1046661325</v>
          </cell>
          <cell r="U6">
            <v>4774468.3798099104</v>
          </cell>
          <cell r="V6">
            <v>4716261.4888990633</v>
          </cell>
          <cell r="W6">
            <v>5105229.3474304378</v>
          </cell>
          <cell r="X6">
            <v>5404080.2623012885</v>
          </cell>
          <cell r="Y6">
            <v>5657532.6344878692</v>
          </cell>
          <cell r="Z6">
            <v>6024172.295743308</v>
          </cell>
          <cell r="AA6">
            <v>4996637.6821614057</v>
          </cell>
          <cell r="AB6">
            <v>5030073.2905172352</v>
          </cell>
          <cell r="AC6">
            <v>5421755.0661689769</v>
          </cell>
          <cell r="AD6">
            <v>5484397.9514243044</v>
          </cell>
          <cell r="AE6">
            <v>5547764.6117349816</v>
          </cell>
          <cell r="AF6">
            <v>5611863.4095882829</v>
          </cell>
          <cell r="AG6">
            <v>5676702.8040915485</v>
          </cell>
          <cell r="AH6">
            <v>5742291.3520885296</v>
          </cell>
          <cell r="AI6">
            <v>5808637.7092886372</v>
          </cell>
          <cell r="AJ6">
            <v>5875750.6314092306</v>
          </cell>
          <cell r="AK6">
            <v>5943638.9753311127</v>
          </cell>
          <cell r="AL6">
            <v>6012311.7002673652</v>
          </cell>
          <cell r="AM6">
            <v>6081777.8689457001</v>
          </cell>
          <cell r="AN6">
            <v>6152046.6488044616</v>
          </cell>
          <cell r="AO6">
            <v>6223127.3132024547</v>
          </cell>
          <cell r="AP6">
            <v>6295029.2426427482</v>
          </cell>
          <cell r="AQ6">
            <v>6367761.9260106152</v>
          </cell>
          <cell r="AR6">
            <v>6441334.9618257843</v>
          </cell>
          <cell r="AS6">
            <v>6515758.0595091507</v>
          </cell>
          <cell r="AT6">
            <v>6591041.040664128</v>
          </cell>
          <cell r="AU6">
            <v>6667193.8403728055</v>
          </cell>
          <cell r="AV6">
            <v>6744226.5085070767</v>
          </cell>
          <cell r="AW6">
            <v>6822149.2110549193</v>
          </cell>
          <cell r="AX6">
            <v>6900972.2314620009</v>
          </cell>
          <cell r="AY6">
            <v>6980705.9719887814</v>
          </cell>
          <cell r="AZ6">
            <v>7061360.9550832985</v>
          </cell>
          <cell r="BA6">
            <v>7142947.8247698136</v>
          </cell>
          <cell r="BB6">
            <v>7225477.348053501</v>
          </cell>
          <cell r="BC6">
            <v>7308960.416341369</v>
          </cell>
          <cell r="BD6">
            <v>7393408.0468795961</v>
          </cell>
          <cell r="BE6">
            <v>7478831.384207475</v>
          </cell>
          <cell r="BF6">
            <v>7522036.542917815</v>
          </cell>
          <cell r="BG6">
            <v>7565491.2975400416</v>
          </cell>
          <cell r="BH6">
            <v>7609197.0899880622</v>
          </cell>
          <cell r="BI6">
            <v>7653155.3705057111</v>
          </cell>
          <cell r="BJ6">
            <v>7697367.5977148721</v>
          </cell>
          <cell r="BK6">
            <v>7741835.2386638783</v>
          </cell>
          <cell r="BL6">
            <v>7786559.7688761903</v>
          </cell>
          <cell r="BM6">
            <v>7831542.6723993579</v>
          </cell>
          <cell r="BN6">
            <v>7876785.4418542637</v>
          </cell>
          <cell r="BO6">
            <v>7922289.5784846516</v>
          </cell>
          <cell r="BP6">
            <v>7968056.5922069391</v>
          </cell>
          <cell r="BQ6">
            <v>8014088.0016603228</v>
          </cell>
          <cell r="BR6">
            <v>8060385.3342571659</v>
          </cell>
          <cell r="BS6">
            <v>8106950.1262336839</v>
          </cell>
          <cell r="BT6">
            <v>8153783.9227009183</v>
          </cell>
          <cell r="BU6">
            <v>8200888.277696006</v>
          </cell>
          <cell r="BV6">
            <v>8248264.7542337459</v>
          </cell>
          <cell r="BW6">
            <v>8295914.9243584648</v>
          </cell>
          <cell r="BX6">
            <v>8343840.3691961765</v>
          </cell>
          <cell r="BY6">
            <v>8392042.6790070515</v>
          </cell>
          <cell r="BZ6">
            <v>8440523.4532381799</v>
          </cell>
          <cell r="CA6">
            <v>8489284.3005766496</v>
          </cell>
          <cell r="CB6">
            <v>8538326.8390029222</v>
          </cell>
          <cell r="CC6">
            <v>8587652.6958445217</v>
          </cell>
          <cell r="CD6">
            <v>8637263.5078300312</v>
          </cell>
          <cell r="CE6">
            <v>8687160.9211434033</v>
          </cell>
          <cell r="CF6">
            <v>8737346.5914785862</v>
          </cell>
          <cell r="CG6">
            <v>8787822.1840944607</v>
          </cell>
          <cell r="CH6">
            <v>8838589.3738700971</v>
          </cell>
          <cell r="CI6">
            <v>8889649.8453603294</v>
          </cell>
          <cell r="CJ6">
            <v>8941005.2928516548</v>
          </cell>
          <cell r="CK6">
            <v>8992657.4204184506</v>
          </cell>
          <cell r="CL6">
            <v>9044607.9419795219</v>
          </cell>
          <cell r="CM6">
            <v>9096858.581354972</v>
          </cell>
          <cell r="CN6">
            <v>9149411.0723234005</v>
          </cell>
          <cell r="CO6">
            <v>9202267.1586794332</v>
          </cell>
          <cell r="CP6">
            <v>9255428.5942915864</v>
          </cell>
          <cell r="CQ6">
            <v>9308897.1431604624</v>
          </cell>
          <cell r="CR6">
            <v>9362674.579477286</v>
          </cell>
          <cell r="CS6">
            <v>9416762.6876827702</v>
          </cell>
          <cell r="CT6">
            <v>9471163.2625263296</v>
          </cell>
          <cell r="CU6">
            <v>9525878.1091256365</v>
          </cell>
          <cell r="CV6">
            <v>9580909.0430265125</v>
          </cell>
          <cell r="CW6">
            <v>9636257.8902631793</v>
          </cell>
          <cell r="CX6">
            <v>9691926.4874188434</v>
          </cell>
          <cell r="CY6">
            <v>9747916.6816866416</v>
          </cell>
          <cell r="CZ6">
            <v>9804230.3309309315</v>
          </cell>
          <cell r="DA6">
            <v>9860869.303748941</v>
          </cell>
          <cell r="DB6">
            <v>9917835.4795327708</v>
          </cell>
          <cell r="DC6">
            <v>9975130.7485317606</v>
          </cell>
        </row>
        <row r="7">
          <cell r="L7">
            <v>1126594.2803965842</v>
          </cell>
          <cell r="M7">
            <v>1171012.481490012</v>
          </cell>
          <cell r="N7">
            <v>1338053.1398575136</v>
          </cell>
          <cell r="O7">
            <v>1497164.0593871404</v>
          </cell>
          <cell r="P7">
            <v>1615696.2993774491</v>
          </cell>
          <cell r="Q7">
            <v>1723144.0347063262</v>
          </cell>
          <cell r="R7">
            <v>1499718.2149442413</v>
          </cell>
          <cell r="S7">
            <v>1818622.4895056426</v>
          </cell>
          <cell r="T7">
            <v>1964729.8394824492</v>
          </cell>
          <cell r="U7">
            <v>1893861.7947453503</v>
          </cell>
          <cell r="V7">
            <v>2092842.3579875557</v>
          </cell>
          <cell r="W7">
            <v>2214292.6524293064</v>
          </cell>
          <cell r="X7">
            <v>2331731.1777806445</v>
          </cell>
          <cell r="Y7">
            <v>2323469.6070706635</v>
          </cell>
          <cell r="Z7">
            <v>2355794.0634797313</v>
          </cell>
          <cell r="AA7">
            <v>2174462.8443246456</v>
          </cell>
          <cell r="AB7">
            <v>2221324.8055008128</v>
          </cell>
          <cell r="AC7">
            <v>2120214.6571317581</v>
          </cell>
          <cell r="AD7">
            <v>2154628.4310696376</v>
          </cell>
          <cell r="AE7">
            <v>2189600.784221496</v>
          </cell>
          <cell r="AF7">
            <v>2225140.7830366818</v>
          </cell>
          <cell r="AG7">
            <v>2261257.6411245191</v>
          </cell>
          <cell r="AH7">
            <v>2297960.7216429017</v>
          </cell>
          <cell r="AI7">
            <v>2335259.5397256552</v>
          </cell>
          <cell r="AJ7">
            <v>2373163.7649492999</v>
          </cell>
          <cell r="AK7">
            <v>2411683.2238398516</v>
          </cell>
          <cell r="AL7">
            <v>2450827.9024203108</v>
          </cell>
          <cell r="AM7">
            <v>2490607.9487995007</v>
          </cell>
          <cell r="AN7">
            <v>2531033.675802927</v>
          </cell>
          <cell r="AO7">
            <v>2572115.5636463375</v>
          </cell>
          <cell r="AP7">
            <v>2613864.2626526784</v>
          </cell>
          <cell r="AQ7">
            <v>2656290.5960131506</v>
          </cell>
          <cell r="AR7">
            <v>2699405.5625930796</v>
          </cell>
          <cell r="AS7">
            <v>2743220.3397833309</v>
          </cell>
          <cell r="AT7">
            <v>2787746.2863980043</v>
          </cell>
          <cell r="AU7">
            <v>2832994.9456191645</v>
          </cell>
          <cell r="AV7">
            <v>2878978.0479893666</v>
          </cell>
          <cell r="AW7">
            <v>2925707.514452755</v>
          </cell>
          <cell r="AX7">
            <v>2973195.4594455226</v>
          </cell>
          <cell r="AY7">
            <v>3021454.1940365313</v>
          </cell>
          <cell r="AZ7">
            <v>3070496.2291189106</v>
          </cell>
          <cell r="BA7">
            <v>3120334.2786534596</v>
          </cell>
          <cell r="BB7">
            <v>3170981.2629646915</v>
          </cell>
          <cell r="BC7">
            <v>3222450.3120903797</v>
          </cell>
          <cell r="BD7">
            <v>3274754.769185469</v>
          </cell>
          <cell r="BE7">
            <v>3327908.1939812386</v>
          </cell>
          <cell r="BF7">
            <v>3354916.2801409243</v>
          </cell>
          <cell r="BG7">
            <v>3382143.5540532432</v>
          </cell>
          <cell r="BH7">
            <v>3409591.7945658569</v>
          </cell>
          <cell r="BI7">
            <v>3437262.794962904</v>
          </cell>
          <cell r="BJ7">
            <v>3465158.3630821616</v>
          </cell>
          <cell r="BK7">
            <v>3493280.3214331577</v>
          </cell>
          <cell r="BL7">
            <v>3521630.5073162401</v>
          </cell>
          <cell r="BM7">
            <v>3550210.7729426152</v>
          </cell>
          <cell r="BN7">
            <v>3579022.9855553587</v>
          </cell>
          <cell r="BO7">
            <v>3608069.0275514075</v>
          </cell>
          <cell r="BP7">
            <v>3637350.7966045444</v>
          </cell>
          <cell r="BQ7">
            <v>3666870.2057893793</v>
          </cell>
          <cell r="BR7">
            <v>3696629.1837063348</v>
          </cell>
          <cell r="BS7">
            <v>3726629.6746076508</v>
          </cell>
          <cell r="BT7">
            <v>3756873.6385244066</v>
          </cell>
          <cell r="BU7">
            <v>3787363.0513945776</v>
          </cell>
          <cell r="BV7">
            <v>3818099.9051921288</v>
          </cell>
          <cell r="BW7">
            <v>3849086.2080571586</v>
          </cell>
          <cell r="BX7">
            <v>3880323.9844270949</v>
          </cell>
          <cell r="BY7">
            <v>3911815.2751689609</v>
          </cell>
          <cell r="BZ7">
            <v>3943562.1377127096</v>
          </cell>
          <cell r="CA7">
            <v>3975566.6461856435</v>
          </cell>
          <cell r="CB7">
            <v>4007830.8915479239</v>
          </cell>
          <cell r="CC7">
            <v>4040356.9817291801</v>
          </cell>
          <cell r="CD7">
            <v>4073147.0417662282</v>
          </cell>
          <cell r="CE7">
            <v>4106203.2139419052</v>
          </cell>
          <cell r="CF7">
            <v>4139527.6579250335</v>
          </cell>
          <cell r="CG7">
            <v>4173122.5509115169</v>
          </cell>
          <cell r="CH7">
            <v>4206990.0877665859</v>
          </cell>
          <cell r="CI7">
            <v>4241132.4811681937</v>
          </cell>
          <cell r="CJ7">
            <v>4275551.9617515802</v>
          </cell>
          <cell r="CK7">
            <v>4310250.7782550054</v>
          </cell>
          <cell r="CL7">
            <v>4345231.1976666655</v>
          </cell>
          <cell r="CM7">
            <v>4380495.5053728046</v>
          </cell>
          <cell r="CN7">
            <v>4416046.0053070262</v>
          </cell>
          <cell r="CO7">
            <v>4451885.0201008162</v>
          </cell>
          <cell r="CP7">
            <v>4488014.8912352882</v>
          </cell>
          <cell r="CQ7">
            <v>4524437.9791941615</v>
          </cell>
          <cell r="CR7">
            <v>4561156.6636179779</v>
          </cell>
          <cell r="CS7">
            <v>4598173.3434595708</v>
          </cell>
          <cell r="CT7">
            <v>4635490.4371407991</v>
          </cell>
          <cell r="CU7">
            <v>4673110.3827105481</v>
          </cell>
          <cell r="CV7">
            <v>4711035.638004018</v>
          </cell>
          <cell r="CW7">
            <v>4749268.680803299</v>
          </cell>
          <cell r="CX7">
            <v>4787812.0089992555</v>
          </cell>
          <cell r="CY7">
            <v>4826668.1407547211</v>
          </cell>
          <cell r="CZ7">
            <v>4865839.6146690184</v>
          </cell>
          <cell r="DA7">
            <v>4905328.9899438135</v>
          </cell>
          <cell r="DB7">
            <v>4945138.8465503184</v>
          </cell>
          <cell r="DC7">
            <v>4985271.7853978472</v>
          </cell>
        </row>
        <row r="8">
          <cell r="L8">
            <v>555462.76837014395</v>
          </cell>
          <cell r="M8">
            <v>607660.97280987154</v>
          </cell>
          <cell r="N8">
            <v>627594.08898224984</v>
          </cell>
          <cell r="O8">
            <v>604990.70171461895</v>
          </cell>
          <cell r="P8">
            <v>635275.13383327227</v>
          </cell>
          <cell r="Q8">
            <v>723973.04853911919</v>
          </cell>
          <cell r="R8">
            <v>720293.61590424308</v>
          </cell>
          <cell r="S8">
            <v>927782.01627280936</v>
          </cell>
          <cell r="T8">
            <v>976078.56191417691</v>
          </cell>
          <cell r="U8">
            <v>1010331.5840793171</v>
          </cell>
          <cell r="V8">
            <v>1002322.050994337</v>
          </cell>
          <cell r="W8">
            <v>1066717.1794452926</v>
          </cell>
          <cell r="X8">
            <v>1095551.8402523231</v>
          </cell>
          <cell r="Y8">
            <v>1240408.6094375879</v>
          </cell>
          <cell r="Z8">
            <v>1270008.9429337799</v>
          </cell>
          <cell r="AA8">
            <v>1163285.0427974153</v>
          </cell>
          <cell r="AB8">
            <v>1220955.0608300928</v>
          </cell>
          <cell r="AC8">
            <v>1143008.048640402</v>
          </cell>
          <cell r="AD8">
            <v>1163873.4269210552</v>
          </cell>
          <cell r="AE8">
            <v>1185119.6984170382</v>
          </cell>
          <cell r="AF8">
            <v>1206753.8162561371</v>
          </cell>
          <cell r="AG8">
            <v>1228782.8604940642</v>
          </cell>
          <cell r="AH8">
            <v>1251214.0404315011</v>
          </cell>
          <cell r="AI8">
            <v>1274054.6969734402</v>
          </cell>
          <cell r="AJ8">
            <v>1297312.3050315939</v>
          </cell>
          <cell r="AK8">
            <v>1320994.4759706599</v>
          </cell>
          <cell r="AL8">
            <v>1345108.9600992422</v>
          </cell>
          <cell r="AM8">
            <v>1369663.6492062446</v>
          </cell>
          <cell r="AN8">
            <v>1394666.579143564</v>
          </cell>
          <cell r="AO8">
            <v>1420125.9324559306</v>
          </cell>
          <cell r="AP8">
            <v>1446050.0410587566</v>
          </cell>
          <cell r="AQ8">
            <v>1472447.3889648668</v>
          </cell>
          <cell r="AR8">
            <v>1499326.6150610056</v>
          </cell>
          <cell r="AS8">
            <v>1526696.5159350291</v>
          </cell>
          <cell r="AT8">
            <v>1554566.0487547067</v>
          </cell>
          <cell r="AU8">
            <v>1582944.3341990744</v>
          </cell>
          <cell r="AV8">
            <v>1611840.6594432995</v>
          </cell>
          <cell r="AW8">
            <v>1641264.4811980338</v>
          </cell>
          <cell r="AX8">
            <v>1671225.4288042483</v>
          </cell>
          <cell r="AY8">
            <v>1701733.3073845659</v>
          </cell>
          <cell r="AZ8">
            <v>1732798.1010521185</v>
          </cell>
          <cell r="BA8">
            <v>1764429.9761779816</v>
          </cell>
          <cell r="BB8">
            <v>1796639.2847182574</v>
          </cell>
          <cell r="BC8">
            <v>1829436.5676018901</v>
          </cell>
          <cell r="BD8">
            <v>1862832.5581803275</v>
          </cell>
          <cell r="BE8">
            <v>1896838.1857401538</v>
          </cell>
          <cell r="BF8">
            <v>1914151.3824099998</v>
          </cell>
          <cell r="BG8">
            <v>1931622.6035129167</v>
          </cell>
          <cell r="BH8">
            <v>1949253.291400766</v>
          </cell>
          <cell r="BI8">
            <v>1967044.9015903287</v>
          </cell>
          <cell r="BJ8">
            <v>1984998.9028834661</v>
          </cell>
          <cell r="BK8">
            <v>2003116.7774883788</v>
          </cell>
          <cell r="BL8">
            <v>2021400.0211419708</v>
          </cell>
          <cell r="BM8">
            <v>2039850.1432333319</v>
          </cell>
          <cell r="BN8">
            <v>2058468.6669283467</v>
          </cell>
          <cell r="BO8">
            <v>2077257.1292954411</v>
          </cell>
          <cell r="BP8">
            <v>2096217.081432475</v>
          </cell>
          <cell r="BQ8">
            <v>2115350.0885947966</v>
          </cell>
          <cell r="BR8">
            <v>2134657.7303244611</v>
          </cell>
          <cell r="BS8">
            <v>2154141.6005806336</v>
          </cell>
          <cell r="BT8">
            <v>2173803.3078711778</v>
          </cell>
          <cell r="BU8">
            <v>2193644.4753854484</v>
          </cell>
          <cell r="BV8">
            <v>2213666.7411282957</v>
          </cell>
          <cell r="BW8">
            <v>2233871.7580552911</v>
          </cell>
          <cell r="BX8">
            <v>2254261.1942091901</v>
          </cell>
          <cell r="BY8">
            <v>2274836.7328576366</v>
          </cell>
          <cell r="BZ8">
            <v>2295600.0726321288</v>
          </cell>
          <cell r="CA8">
            <v>2316552.9276682502</v>
          </cell>
          <cell r="CB8">
            <v>2337697.0277471812</v>
          </cell>
          <cell r="CC8">
            <v>2359034.1184385037</v>
          </cell>
          <cell r="CD8">
            <v>2380565.9612443075</v>
          </cell>
          <cell r="CE8">
            <v>2402294.3337446121</v>
          </cell>
          <cell r="CF8">
            <v>2424221.0297441171</v>
          </cell>
          <cell r="CG8">
            <v>2446347.8594202916</v>
          </cell>
          <cell r="CH8">
            <v>2468676.6494728145</v>
          </cell>
          <cell r="CI8">
            <v>2491209.2432743791</v>
          </cell>
          <cell r="CJ8">
            <v>2513947.5010228744</v>
          </cell>
          <cell r="CK8">
            <v>2536893.2998949555</v>
          </cell>
          <cell r="CL8">
            <v>2560048.5342010162</v>
          </cell>
          <cell r="CM8">
            <v>2583415.1155415741</v>
          </cell>
          <cell r="CN8">
            <v>2606994.9729650849</v>
          </cell>
          <cell r="CO8">
            <v>2630790.053127198</v>
          </cell>
          <cell r="CP8">
            <v>2654802.3204514626</v>
          </cell>
          <cell r="CQ8">
            <v>2679033.7572915033</v>
          </cell>
          <cell r="CR8">
            <v>2703486.3640946741</v>
          </cell>
          <cell r="CS8">
            <v>2728162.159567209</v>
          </cell>
          <cell r="CT8">
            <v>2753063.1808408755</v>
          </cell>
          <cell r="CU8">
            <v>2778191.4836411541</v>
          </cell>
          <cell r="CV8">
            <v>2803549.1424569492</v>
          </cell>
          <cell r="CW8">
            <v>2829138.2507118504</v>
          </cell>
          <cell r="CX8">
            <v>2854960.9209369575</v>
          </cell>
          <cell r="CY8">
            <v>2881019.2849452817</v>
          </cell>
          <cell r="CZ8">
            <v>2907315.4940077397</v>
          </cell>
          <cell r="DA8">
            <v>2933851.7190307537</v>
          </cell>
          <cell r="DB8">
            <v>2960630.1507354723</v>
          </cell>
          <cell r="DC8">
            <v>2987652.9998386279</v>
          </cell>
        </row>
        <row r="9">
          <cell r="L9">
            <v>7729399.8672421603</v>
          </cell>
          <cell r="M9">
            <v>7906708.9186438043</v>
          </cell>
          <cell r="N9">
            <v>8319073.1338796718</v>
          </cell>
          <cell r="O9">
            <v>8484839.5240853243</v>
          </cell>
          <cell r="P9">
            <v>8947426.1448798683</v>
          </cell>
          <cell r="Q9">
            <v>9448826.8298422787</v>
          </cell>
          <cell r="R9">
            <v>9738146.2648602761</v>
          </cell>
          <cell r="S9">
            <v>9410156.0699763466</v>
          </cell>
          <cell r="T9">
            <v>10136368.702640943</v>
          </cell>
          <cell r="U9">
            <v>10108026.297809798</v>
          </cell>
          <cell r="V9">
            <v>10607869.751330631</v>
          </cell>
          <cell r="W9">
            <v>11413474.670304492</v>
          </cell>
          <cell r="X9">
            <v>11778942.132810714</v>
          </cell>
          <cell r="Y9">
            <v>12456854.000217723</v>
          </cell>
          <cell r="Z9">
            <v>13147329.096568387</v>
          </cell>
          <cell r="AA9">
            <v>10802356.369644798</v>
          </cell>
          <cell r="AB9">
            <v>11196049.257658198</v>
          </cell>
          <cell r="AC9">
            <v>11832596.186911549</v>
          </cell>
          <cell r="AD9">
            <v>11969869.486443844</v>
          </cell>
          <cell r="AE9">
            <v>12108735.332401861</v>
          </cell>
          <cell r="AF9">
            <v>12249212.200367719</v>
          </cell>
          <cell r="AG9">
            <v>12391318.780263996</v>
          </cell>
          <cell r="AH9">
            <v>12535073.978840355</v>
          </cell>
          <cell r="AI9">
            <v>12680496.922189016</v>
          </cell>
          <cell r="AJ9">
            <v>12827606.958289415</v>
          </cell>
          <cell r="AK9">
            <v>12976423.659582373</v>
          </cell>
          <cell r="AL9">
            <v>13126966.825574143</v>
          </cell>
          <cell r="AM9">
            <v>13279256.485470656</v>
          </cell>
          <cell r="AN9">
            <v>13433312.900842335</v>
          </cell>
          <cell r="AO9">
            <v>13589156.568319818</v>
          </cell>
          <cell r="AP9">
            <v>13746808.222320961</v>
          </cell>
          <cell r="AQ9">
            <v>13906288.837809473</v>
          </cell>
          <cell r="AR9">
            <v>14067619.63308556</v>
          </cell>
          <cell r="AS9">
            <v>14230822.072608935</v>
          </cell>
          <cell r="AT9">
            <v>14395917.869854588</v>
          </cell>
          <cell r="AU9">
            <v>14562928.990201684</v>
          </cell>
          <cell r="AV9">
            <v>14731877.653855968</v>
          </cell>
          <cell r="AW9">
            <v>14902786.338806091</v>
          </cell>
          <cell r="AX9">
            <v>15075677.783814212</v>
          </cell>
          <cell r="AY9">
            <v>15250574.991441311</v>
          </cell>
          <cell r="AZ9">
            <v>15427501.231107593</v>
          </cell>
          <cell r="BA9">
            <v>15606480.042188397</v>
          </cell>
          <cell r="BB9">
            <v>15787535.23714602</v>
          </cell>
          <cell r="BC9">
            <v>15970690.904697882</v>
          </cell>
          <cell r="BD9">
            <v>16155971.413021434</v>
          </cell>
          <cell r="BE9">
            <v>16343401.412996255</v>
          </cell>
          <cell r="BF9">
            <v>16438203.627240008</v>
          </cell>
          <cell r="BG9">
            <v>16533555.755152183</v>
          </cell>
          <cell r="BH9">
            <v>16629460.986584885</v>
          </cell>
          <cell r="BI9">
            <v>16725922.529893411</v>
          </cell>
          <cell r="BJ9">
            <v>16822943.612043574</v>
          </cell>
          <cell r="BK9">
            <v>16920527.478719659</v>
          </cell>
          <cell r="BL9">
            <v>17018677.394432999</v>
          </cell>
          <cell r="BM9">
            <v>17117396.642631195</v>
          </cell>
          <cell r="BN9">
            <v>17216688.525807951</v>
          </cell>
          <cell r="BO9">
            <v>17316556.365613542</v>
          </cell>
          <cell r="BP9">
            <v>17417003.502965961</v>
          </cell>
          <cell r="BQ9">
            <v>17518033.298162654</v>
          </cell>
          <cell r="BR9">
            <v>17619649.13099296</v>
          </cell>
          <cell r="BS9">
            <v>17721854.40085116</v>
          </cell>
          <cell r="BT9">
            <v>17824652.526850201</v>
          </cell>
          <cell r="BU9">
            <v>17928046.94793608</v>
          </cell>
          <cell r="BV9">
            <v>18032041.12300289</v>
          </cell>
          <cell r="BW9">
            <v>18136638.531008527</v>
          </cell>
          <cell r="BX9">
            <v>18241842.671091076</v>
          </cell>
          <cell r="BY9">
            <v>18347657.062685866</v>
          </cell>
          <cell r="BZ9">
            <v>18454085.24564321</v>
          </cell>
          <cell r="CA9">
            <v>18561130.780346822</v>
          </cell>
          <cell r="CB9">
            <v>18668797.247832928</v>
          </cell>
          <cell r="CC9">
            <v>18777088.249910064</v>
          </cell>
          <cell r="CD9">
            <v>18886007.409279563</v>
          </cell>
          <cell r="CE9">
            <v>18995558.369656749</v>
          </cell>
          <cell r="CF9">
            <v>19105744.795892838</v>
          </cell>
          <cell r="CG9">
            <v>19216570.37409753</v>
          </cell>
          <cell r="CH9">
            <v>19328038.811762329</v>
          </cell>
          <cell r="CI9">
            <v>19440153.837884564</v>
          </cell>
          <cell r="CJ9">
            <v>19552919.203092147</v>
          </cell>
          <cell r="CK9">
            <v>19666338.679769035</v>
          </cell>
          <cell r="CL9">
            <v>19780416.062181432</v>
          </cell>
          <cell r="CM9">
            <v>19895155.16660472</v>
          </cell>
          <cell r="CN9">
            <v>20010559.831451129</v>
          </cell>
          <cell r="CO9">
            <v>20126633.917398144</v>
          </cell>
          <cell r="CP9">
            <v>20243381.307517651</v>
          </cell>
          <cell r="CQ9">
            <v>20360805.90740585</v>
          </cell>
          <cell r="CR9">
            <v>20478911.645313896</v>
          </cell>
          <cell r="CS9">
            <v>20597702.472279336</v>
          </cell>
          <cell r="CT9">
            <v>20717182.362258255</v>
          </cell>
          <cell r="CU9">
            <v>20837355.312258244</v>
          </cell>
          <cell r="CV9">
            <v>20958225.342472091</v>
          </cell>
          <cell r="CW9">
            <v>21079796.496412296</v>
          </cell>
          <cell r="CX9">
            <v>21202072.841046311</v>
          </cell>
          <cell r="CY9">
            <v>21325058.466932621</v>
          </cell>
          <cell r="CZ9">
            <v>21448757.488357566</v>
          </cell>
          <cell r="DA9">
            <v>21573174.04347299</v>
          </cell>
          <cell r="DB9">
            <v>21698312.294434678</v>
          </cell>
          <cell r="DC9">
            <v>21824176.427541576</v>
          </cell>
        </row>
        <row r="10">
          <cell r="L10">
            <v>3791151.4006641018</v>
          </cell>
          <cell r="M10">
            <v>3829019.0722486232</v>
          </cell>
          <cell r="N10">
            <v>4140513.4826061814</v>
          </cell>
          <cell r="O10">
            <v>3991828.0490888767</v>
          </cell>
          <cell r="P10">
            <v>4203768.8607892524</v>
          </cell>
          <cell r="Q10">
            <v>4361030.1723659551</v>
          </cell>
          <cell r="R10">
            <v>4720682.2849011458</v>
          </cell>
          <cell r="S10">
            <v>4742907.5838250481</v>
          </cell>
          <cell r="T10">
            <v>4884379.4496665522</v>
          </cell>
          <cell r="U10">
            <v>4793902.0418095654</v>
          </cell>
          <cell r="V10">
            <v>5082886.1273974013</v>
          </cell>
          <cell r="W10">
            <v>5470760.3017716929</v>
          </cell>
          <cell r="X10">
            <v>5993441.3981757443</v>
          </cell>
          <cell r="Y10">
            <v>6246899.1504626395</v>
          </cell>
          <cell r="Z10">
            <v>6606709.7529239329</v>
          </cell>
          <cell r="AA10">
            <v>5818350.3751546824</v>
          </cell>
          <cell r="AB10">
            <v>6509118.1048080083</v>
          </cell>
          <cell r="AC10">
            <v>5946038.7776315399</v>
          </cell>
          <cell r="AD10">
            <v>6018229.7022052817</v>
          </cell>
          <cell r="AE10">
            <v>6091297.0976171251</v>
          </cell>
          <cell r="AF10">
            <v>6165251.6051095044</v>
          </cell>
          <cell r="AG10">
            <v>6240103.9951203018</v>
          </cell>
          <cell r="AH10">
            <v>6315865.1688514082</v>
          </cell>
          <cell r="AI10">
            <v>6392546.1598563297</v>
          </cell>
          <cell r="AJ10">
            <v>6470158.1356470715</v>
          </cell>
          <cell r="AK10">
            <v>6548712.3993205307</v>
          </cell>
          <cell r="AL10">
            <v>6628220.3912046319</v>
          </cell>
          <cell r="AM10">
            <v>6708693.6905244505</v>
          </cell>
          <cell r="AN10">
            <v>6790144.0170885669</v>
          </cell>
          <cell r="AO10">
            <v>6872583.232995891</v>
          </cell>
          <cell r="AP10">
            <v>6956023.3443632098</v>
          </cell>
          <cell r="AQ10">
            <v>7040476.5030737109</v>
          </cell>
          <cell r="AR10">
            <v>7125955.0085467361</v>
          </cell>
          <cell r="AS10">
            <v>7212471.3095290158</v>
          </cell>
          <cell r="AT10">
            <v>7300038.0059076566</v>
          </cell>
          <cell r="AU10">
            <v>7388667.8505451391</v>
          </cell>
          <cell r="AV10">
            <v>7478373.7511365917</v>
          </cell>
          <cell r="AW10">
            <v>7569168.7720896164</v>
          </cell>
          <cell r="AX10">
            <v>7661066.1364269378</v>
          </cell>
          <cell r="AY10">
            <v>7754079.2277121488</v>
          </cell>
          <cell r="AZ10">
            <v>7848221.5919988416</v>
          </cell>
          <cell r="BA10">
            <v>7943506.9398033982</v>
          </cell>
          <cell r="BB10">
            <v>8039949.1481017377</v>
          </cell>
          <cell r="BC10">
            <v>8137562.2623503013</v>
          </cell>
          <cell r="BD10">
            <v>8236360.4985315762</v>
          </cell>
          <cell r="BE10">
            <v>8336358.2452244563</v>
          </cell>
          <cell r="BF10">
            <v>8386964.1554620946</v>
          </cell>
          <cell r="BG10">
            <v>8437877.2691662405</v>
          </cell>
          <cell r="BH10">
            <v>8489099.4512172882</v>
          </cell>
          <cell r="BI10">
            <v>8540632.5778163988</v>
          </cell>
          <cell r="BJ10">
            <v>8592478.5365542229</v>
          </cell>
          <cell r="BK10">
            <v>8644639.2264800426</v>
          </cell>
          <cell r="BL10">
            <v>8697116.5581713263</v>
          </cell>
          <cell r="BM10">
            <v>8749912.4538037181</v>
          </cell>
          <cell r="BN10">
            <v>8803028.8472214378</v>
          </cell>
          <cell r="BO10">
            <v>8856467.6840081159</v>
          </cell>
          <cell r="BP10">
            <v>8910230.9215580635</v>
          </cell>
          <cell r="BQ10">
            <v>8964320.5291479621</v>
          </cell>
          <cell r="BR10">
            <v>9018738.4880089983</v>
          </cell>
          <cell r="BS10">
            <v>9073486.7913994361</v>
          </cell>
          <cell r="BT10">
            <v>9128567.444677623</v>
          </cell>
          <cell r="BU10">
            <v>9183982.4653754458</v>
          </cell>
          <cell r="BV10">
            <v>9239733.8832722325</v>
          </cell>
          <cell r="BW10">
            <v>9295823.7404690962</v>
          </cell>
          <cell r="BX10">
            <v>9352254.0914637372</v>
          </cell>
          <cell r="BY10">
            <v>9409027.0032256953</v>
          </cell>
          <cell r="BZ10">
            <v>9466144.5552720614</v>
          </cell>
          <cell r="CA10">
            <v>9523608.8397436459</v>
          </cell>
          <cell r="CB10">
            <v>9581421.9614816103</v>
          </cell>
          <cell r="CC10">
            <v>9639586.0381045695</v>
          </cell>
          <cell r="CD10">
            <v>9698103.200086154</v>
          </cell>
          <cell r="CE10">
            <v>9756975.5908330437</v>
          </cell>
          <cell r="CF10">
            <v>9816205.3667634837</v>
          </cell>
          <cell r="CG10">
            <v>9875794.6973862685</v>
          </cell>
          <cell r="CH10">
            <v>9935745.7653802056</v>
          </cell>
          <cell r="CI10">
            <v>9996060.7666740697</v>
          </cell>
          <cell r="CJ10">
            <v>10056741.910527032</v>
          </cell>
          <cell r="CK10">
            <v>10117791.419609582</v>
          </cell>
          <cell r="CL10">
            <v>10179211.530084947</v>
          </cell>
          <cell r="CM10">
            <v>10241004.491690995</v>
          </cell>
          <cell r="CN10">
            <v>10303172.567822639</v>
          </cell>
          <cell r="CO10">
            <v>10365718.035614744</v>
          </cell>
          <cell r="CP10">
            <v>10428643.186025536</v>
          </cell>
          <cell r="CQ10">
            <v>10491950.323920514</v>
          </cell>
          <cell r="CR10">
            <v>10555641.768156881</v>
          </cell>
          <cell r="CS10">
            <v>10619719.85166847</v>
          </cell>
          <cell r="CT10">
            <v>10684186.921551205</v>
          </cell>
          <cell r="CU10">
            <v>10749045.339149071</v>
          </cell>
          <cell r="CV10">
            <v>10814297.4801406</v>
          </cell>
          <cell r="CW10">
            <v>10879945.7346259</v>
          </cell>
          <cell r="CX10">
            <v>10945992.50721419</v>
          </cell>
          <cell r="CY10">
            <v>11012440.217111887</v>
          </cell>
          <cell r="CZ10">
            <v>11079291.298211211</v>
          </cell>
          <cell r="DA10">
            <v>11146548.199179342</v>
          </cell>
          <cell r="DB10">
            <v>11214213.383548107</v>
          </cell>
          <cell r="DC10">
            <v>11282289.329804216</v>
          </cell>
        </row>
        <row r="11">
          <cell r="L11">
            <v>461337.3472561274</v>
          </cell>
          <cell r="M11">
            <v>453775.47066336049</v>
          </cell>
          <cell r="N11">
            <v>467910.78300041793</v>
          </cell>
          <cell r="O11">
            <v>486243.2428789275</v>
          </cell>
          <cell r="P11">
            <v>446090.81374602881</v>
          </cell>
          <cell r="Q11">
            <v>492744.5107644386</v>
          </cell>
          <cell r="R11">
            <v>619471.32657540706</v>
          </cell>
          <cell r="S11">
            <v>621159.29163591389</v>
          </cell>
          <cell r="T11">
            <v>514782.44477590633</v>
          </cell>
          <cell r="U11">
            <v>465244.29085853742</v>
          </cell>
          <cell r="V11">
            <v>595257.65082367719</v>
          </cell>
          <cell r="W11">
            <v>715789.31774579757</v>
          </cell>
          <cell r="X11">
            <v>654041.61325318459</v>
          </cell>
          <cell r="Y11">
            <v>670019.26922657329</v>
          </cell>
          <cell r="Z11">
            <v>672762.66677769844</v>
          </cell>
          <cell r="AA11">
            <v>613207.82616652199</v>
          </cell>
          <cell r="AB11">
            <v>612158.00594430103</v>
          </cell>
          <cell r="AC11">
            <v>605486.40009992861</v>
          </cell>
          <cell r="AD11">
            <v>610447.82693759422</v>
          </cell>
          <cell r="AE11">
            <v>615449.90829080541</v>
          </cell>
          <cell r="AF11">
            <v>620492.97728744824</v>
          </cell>
          <cell r="AG11">
            <v>625577.36978509789</v>
          </cell>
          <cell r="AH11">
            <v>630703.424393386</v>
          </cell>
          <cell r="AI11">
            <v>635871.48249655147</v>
          </cell>
          <cell r="AJ11">
            <v>641081.88827617583</v>
          </cell>
          <cell r="AK11">
            <v>646334.9887341049</v>
          </cell>
          <cell r="AL11">
            <v>651631.13371555856</v>
          </cell>
          <cell r="AM11">
            <v>656970.67593242961</v>
          </cell>
          <cell r="AN11">
            <v>662353.97098677349</v>
          </cell>
          <cell r="AO11">
            <v>667781.37739449099</v>
          </cell>
          <cell r="AP11">
            <v>673253.25660920423</v>
          </cell>
          <cell r="AQ11">
            <v>678769.97304632876</v>
          </cell>
          <cell r="AR11">
            <v>684331.89410734316</v>
          </cell>
          <cell r="AS11">
            <v>689939.39020425687</v>
          </cell>
          <cell r="AT11">
            <v>695592.834784279</v>
          </cell>
          <cell r="AU11">
            <v>701292.6043546889</v>
          </cell>
          <cell r="AV11">
            <v>707039.07850791095</v>
          </cell>
          <cell r="AW11">
            <v>712832.63994679472</v>
          </cell>
          <cell r="AX11">
            <v>718673.67451010179</v>
          </cell>
          <cell r="AY11">
            <v>724562.57119820197</v>
          </cell>
          <cell r="AZ11">
            <v>730499.72219897993</v>
          </cell>
          <cell r="BA11">
            <v>736485.5229139541</v>
          </cell>
          <cell r="BB11">
            <v>742520.3719846094</v>
          </cell>
          <cell r="BC11">
            <v>748604.67131894606</v>
          </cell>
          <cell r="BD11">
            <v>754738.82611824572</v>
          </cell>
          <cell r="BE11">
            <v>760923.24490405701</v>
          </cell>
          <cell r="BF11">
            <v>764040.79222472967</v>
          </cell>
          <cell r="BG11">
            <v>767171.11232026725</v>
          </cell>
          <cell r="BH11">
            <v>770314.25752148009</v>
          </cell>
          <cell r="BI11">
            <v>773470.2803735811</v>
          </cell>
          <cell r="BJ11">
            <v>776639.23363706388</v>
          </cell>
          <cell r="BK11">
            <v>779821.17028858489</v>
          </cell>
          <cell r="BL11">
            <v>783016.14352184907</v>
          </cell>
          <cell r="BM11">
            <v>786224.20674849919</v>
          </cell>
          <cell r="BN11">
            <v>789445.41359900858</v>
          </cell>
          <cell r="BO11">
            <v>792679.81792357785</v>
          </cell>
          <cell r="BP11">
            <v>795927.47379303491</v>
          </cell>
          <cell r="BQ11">
            <v>799188.43549973913</v>
          </cell>
          <cell r="BR11">
            <v>802462.75755848887</v>
          </cell>
          <cell r="BS11">
            <v>805750.49470743292</v>
          </cell>
          <cell r="BT11">
            <v>809051.70190898527</v>
          </cell>
          <cell r="BU11">
            <v>812366.43435074436</v>
          </cell>
          <cell r="BV11">
            <v>815694.74744641525</v>
          </cell>
          <cell r="BW11">
            <v>819036.6968367364</v>
          </cell>
          <cell r="BX11">
            <v>822392.33839040971</v>
          </cell>
          <cell r="BY11">
            <v>825761.72820503428</v>
          </cell>
          <cell r="BZ11">
            <v>829144.92260804435</v>
          </cell>
          <cell r="CA11">
            <v>832541.97815765103</v>
          </cell>
          <cell r="CB11">
            <v>835952.95164378779</v>
          </cell>
          <cell r="CC11">
            <v>839377.90008905984</v>
          </cell>
          <cell r="CD11">
            <v>842816.88074969721</v>
          </cell>
          <cell r="CE11">
            <v>846269.95111651218</v>
          </cell>
          <cell r="CF11">
            <v>849737.16891586035</v>
          </cell>
          <cell r="CG11">
            <v>853218.59211060533</v>
          </cell>
          <cell r="CH11">
            <v>856714.27890108828</v>
          </cell>
          <cell r="CI11">
            <v>860224.28772610042</v>
          </cell>
          <cell r="CJ11">
            <v>863748.67726386024</v>
          </cell>
          <cell r="CK11">
            <v>867287.50643299415</v>
          </cell>
          <cell r="CL11">
            <v>870840.83439352189</v>
          </cell>
          <cell r="CM11">
            <v>874408.72054784512</v>
          </cell>
          <cell r="CN11">
            <v>877991.22454174072</v>
          </cell>
          <cell r="CO11">
            <v>881588.40626535774</v>
          </cell>
          <cell r="CP11">
            <v>885200.3258542188</v>
          </cell>
          <cell r="CQ11">
            <v>888827.04369022523</v>
          </cell>
          <cell r="CR11">
            <v>892468.62040266651</v>
          </cell>
          <cell r="CS11">
            <v>896125.11686923401</v>
          </cell>
          <cell r="CT11">
            <v>899796.5942170386</v>
          </cell>
          <cell r="CU11">
            <v>903483.11382363236</v>
          </cell>
          <cell r="CV11">
            <v>907184.73731803487</v>
          </cell>
          <cell r="CW11">
            <v>910901.52658176352</v>
          </cell>
          <cell r="CX11">
            <v>914633.54374986794</v>
          </cell>
          <cell r="CY11">
            <v>918380.85121196858</v>
          </cell>
          <cell r="CZ11">
            <v>922143.51161329984</v>
          </cell>
          <cell r="DA11">
            <v>925921.58785575745</v>
          </cell>
          <cell r="DB11">
            <v>929715.1430989498</v>
          </cell>
          <cell r="DC11">
            <v>933524.24076125398</v>
          </cell>
        </row>
        <row r="12">
          <cell r="L12">
            <v>549463.21833598497</v>
          </cell>
          <cell r="M12">
            <v>561231.18377509189</v>
          </cell>
          <cell r="N12">
            <v>541491.12919624208</v>
          </cell>
          <cell r="O12">
            <v>574828.5063017417</v>
          </cell>
          <cell r="P12">
            <v>526105.29237682477</v>
          </cell>
          <cell r="Q12">
            <v>561083.0637478088</v>
          </cell>
          <cell r="R12">
            <v>645524.78842293902</v>
          </cell>
          <cell r="S12">
            <v>667149.21714950027</v>
          </cell>
          <cell r="T12">
            <v>588623.95367791341</v>
          </cell>
          <cell r="U12">
            <v>548284.30183234077</v>
          </cell>
          <cell r="V12">
            <v>718188.63990593329</v>
          </cell>
          <cell r="W12">
            <v>773088.69981077453</v>
          </cell>
          <cell r="X12">
            <v>837551.48683804343</v>
          </cell>
          <cell r="Y12">
            <v>893091.72966382455</v>
          </cell>
          <cell r="Z12">
            <v>904942.79877441481</v>
          </cell>
          <cell r="AA12">
            <v>802773.5833593274</v>
          </cell>
          <cell r="AB12">
            <v>860137.02726933907</v>
          </cell>
          <cell r="AC12">
            <v>814448.51889697334</v>
          </cell>
          <cell r="AD12">
            <v>823313.09620693931</v>
          </cell>
          <cell r="AE12">
            <v>832274.15687842062</v>
          </cell>
          <cell r="AF12">
            <v>841332.75105049601</v>
          </cell>
          <cell r="AG12">
            <v>850489.94029211206</v>
          </cell>
          <cell r="AH12">
            <v>859746.79772648786</v>
          </cell>
          <cell r="AI12">
            <v>869104.40815687319</v>
          </cell>
          <cell r="AJ12">
            <v>878563.86819367565</v>
          </cell>
          <cell r="AK12">
            <v>888126.28638297168</v>
          </cell>
          <cell r="AL12">
            <v>897792.783336416</v>
          </cell>
          <cell r="AM12">
            <v>907564.49186256528</v>
          </cell>
          <cell r="AN12">
            <v>917442.55709963082</v>
          </cell>
          <cell r="AO12">
            <v>927428.13664967648</v>
          </cell>
          <cell r="AP12">
            <v>937522.40071427694</v>
          </cell>
          <cell r="AQ12">
            <v>947726.53223165276</v>
          </cell>
          <cell r="AR12">
            <v>958041.72701529774</v>
          </cell>
          <cell r="AS12">
            <v>968469.19389411563</v>
          </cell>
          <cell r="AT12">
            <v>979010.15485408134</v>
          </cell>
          <cell r="AU12">
            <v>989665.84518144454</v>
          </cell>
          <cell r="AV12">
            <v>1000437.5136074922</v>
          </cell>
          <cell r="AW12">
            <v>1011326.4224548857</v>
          </cell>
          <cell r="AX12">
            <v>1022333.8477855918</v>
          </cell>
          <cell r="AY12">
            <v>1033461.0795504234</v>
          </cell>
          <cell r="AZ12">
            <v>1044709.4217402071</v>
          </cell>
          <cell r="BA12">
            <v>1056080.1925385974</v>
          </cell>
          <cell r="BB12">
            <v>1067574.7244765533</v>
          </cell>
          <cell r="BC12">
            <v>1079194.3645884965</v>
          </cell>
          <cell r="BD12">
            <v>1090940.4745701693</v>
          </cell>
          <cell r="BE12">
            <v>1102814.4309382103</v>
          </cell>
          <cell r="BF12">
            <v>1108816.0280648388</v>
          </cell>
          <cell r="BG12">
            <v>1114850.286323803</v>
          </cell>
          <cell r="BH12">
            <v>1120917.3834593834</v>
          </cell>
          <cell r="BI12">
            <v>1127017.4981831585</v>
          </cell>
          <cell r="BJ12">
            <v>1133150.810179268</v>
          </cell>
          <cell r="BK12">
            <v>1139317.5001097063</v>
          </cell>
          <cell r="BL12">
            <v>1145517.7496196432</v>
          </cell>
          <cell r="BM12">
            <v>1151751.7413427751</v>
          </cell>
          <cell r="BN12">
            <v>1158019.6589067043</v>
          </cell>
          <cell r="BO12">
            <v>1164321.686938348</v>
          </cell>
          <cell r="BP12">
            <v>1170658.0110693767</v>
          </cell>
          <cell r="BQ12">
            <v>1177028.8179416822</v>
          </cell>
          <cell r="BR12">
            <v>1183434.2952128747</v>
          </cell>
          <cell r="BS12">
            <v>1189874.6315618113</v>
          </cell>
          <cell r="BT12">
            <v>1196350.0166941534</v>
          </cell>
          <cell r="BU12">
            <v>1202860.6413479543</v>
          </cell>
          <cell r="BV12">
            <v>1209406.6972992779</v>
          </cell>
          <cell r="BW12">
            <v>1215988.3773678474</v>
          </cell>
          <cell r="BX12">
            <v>1222605.875422725</v>
          </cell>
          <cell r="BY12">
            <v>1229259.3863880229</v>
          </cell>
          <cell r="BZ12">
            <v>1235949.1062486446</v>
          </cell>
          <cell r="CA12">
            <v>1242675.2320560578</v>
          </cell>
          <cell r="CB12">
            <v>1249437.9619340983</v>
          </cell>
          <cell r="CC12">
            <v>1256237.495084807</v>
          </cell>
          <cell r="CD12">
            <v>1263074.0317942968</v>
          </cell>
          <cell r="CE12">
            <v>1269947.773438652</v>
          </cell>
          <cell r="CF12">
            <v>1276858.9224898606</v>
          </cell>
          <cell r="CG12">
            <v>1283807.6825217779</v>
          </cell>
          <cell r="CH12">
            <v>1290794.2582161236</v>
          </cell>
          <cell r="CI12">
            <v>1297818.8553685094</v>
          </cell>
          <cell r="CJ12">
            <v>1304881.6808945027</v>
          </cell>
          <cell r="CK12">
            <v>1311982.94283572</v>
          </cell>
          <cell r="CL12">
            <v>1319122.8503659558</v>
          </cell>
          <cell r="CM12">
            <v>1326301.613797344</v>
          </cell>
          <cell r="CN12">
            <v>1333519.4445865522</v>
          </cell>
          <cell r="CO12">
            <v>1340776.5553410109</v>
          </cell>
          <cell r="CP12">
            <v>1348073.1598251758</v>
          </cell>
          <cell r="CQ12">
            <v>1355409.4729668244</v>
          </cell>
          <cell r="CR12">
            <v>1362785.7108633872</v>
          </cell>
          <cell r="CS12">
            <v>1370202.0907883127</v>
          </cell>
          <cell r="CT12">
            <v>1377658.8311974672</v>
          </cell>
          <cell r="CU12">
            <v>1385156.15173557</v>
          </cell>
          <cell r="CV12">
            <v>1392694.2732426634</v>
          </cell>
          <cell r="CW12">
            <v>1400273.4177606169</v>
          </cell>
          <cell r="CX12">
            <v>1407893.8085396683</v>
          </cell>
          <cell r="CY12">
            <v>1415555.670045</v>
          </cell>
          <cell r="CZ12">
            <v>1423259.2279633502</v>
          </cell>
          <cell r="DA12">
            <v>1431004.7092096608</v>
          </cell>
          <cell r="DB12">
            <v>1438792.3419337613</v>
          </cell>
          <cell r="DC12">
            <v>1446622.3555270897</v>
          </cell>
        </row>
        <row r="13">
          <cell r="L13">
            <v>94306.27047024171</v>
          </cell>
          <cell r="M13">
            <v>93041.042031563149</v>
          </cell>
          <cell r="N13">
            <v>96179.302359902285</v>
          </cell>
          <cell r="O13">
            <v>99333.027587782737</v>
          </cell>
          <cell r="P13">
            <v>93101.460809018667</v>
          </cell>
          <cell r="Q13">
            <v>99649.763395992981</v>
          </cell>
          <cell r="R13">
            <v>112325.84300570967</v>
          </cell>
          <cell r="S13">
            <v>114118.99624279058</v>
          </cell>
          <cell r="T13">
            <v>100550.7709950555</v>
          </cell>
          <cell r="U13">
            <v>100997.15511945024</v>
          </cell>
          <cell r="V13">
            <v>104635.02024737155</v>
          </cell>
          <cell r="W13">
            <v>118523.27882460864</v>
          </cell>
          <cell r="X13">
            <v>129649.1738959935</v>
          </cell>
          <cell r="Y13">
            <v>126138.1509103616</v>
          </cell>
          <cell r="Z13">
            <v>131685.87372889905</v>
          </cell>
          <cell r="AA13">
            <v>123783.56106471707</v>
          </cell>
          <cell r="AB13">
            <v>135417.07304135035</v>
          </cell>
          <cell r="AC13">
            <v>118517.28635600915</v>
          </cell>
          <cell r="AD13">
            <v>119375.39699729958</v>
          </cell>
          <cell r="AE13">
            <v>120239.72068898407</v>
          </cell>
          <cell r="AF13">
            <v>121110.30241593209</v>
          </cell>
          <cell r="AG13">
            <v>121987.18748872084</v>
          </cell>
          <cell r="AH13">
            <v>122870.42154599349</v>
          </cell>
          <cell r="AI13">
            <v>123760.05055683451</v>
          </cell>
          <cell r="AJ13">
            <v>124656.12082316219</v>
          </cell>
          <cell r="AK13">
            <v>125558.67898213844</v>
          </cell>
          <cell r="AL13">
            <v>126467.77200859618</v>
          </cell>
          <cell r="AM13">
            <v>127383.44721748411</v>
          </cell>
          <cell r="AN13">
            <v>128305.75226632932</v>
          </cell>
          <cell r="AO13">
            <v>129234.73515771772</v>
          </cell>
          <cell r="AP13">
            <v>130170.44424179233</v>
          </cell>
          <cell r="AQ13">
            <v>131112.92821876975</v>
          </cell>
          <cell r="AR13">
            <v>132062.23614147492</v>
          </cell>
          <cell r="AS13">
            <v>133018.41741789397</v>
          </cell>
          <cell r="AT13">
            <v>133981.52181374584</v>
          </cell>
          <cell r="AU13">
            <v>134951.5994550724</v>
          </cell>
          <cell r="AV13">
            <v>135928.70083084729</v>
          </cell>
          <cell r="AW13">
            <v>136912.87679560366</v>
          </cell>
          <cell r="AX13">
            <v>137904.17857208106</v>
          </cell>
          <cell r="AY13">
            <v>138902.65775389131</v>
          </cell>
          <cell r="AZ13">
            <v>139908.36630820378</v>
          </cell>
          <cell r="BA13">
            <v>140921.35657845007</v>
          </cell>
          <cell r="BB13">
            <v>141941.68128704833</v>
          </cell>
          <cell r="BC13">
            <v>142969.39353814727</v>
          </cell>
          <cell r="BD13">
            <v>144004.54682039001</v>
          </cell>
          <cell r="BE13">
            <v>145047.19500969796</v>
          </cell>
          <cell r="BF13">
            <v>145572.29369088644</v>
          </cell>
          <cell r="BG13">
            <v>146099.29333006978</v>
          </cell>
          <cell r="BH13">
            <v>146628.20080908071</v>
          </cell>
          <cell r="BI13">
            <v>147159.02303466556</v>
          </cell>
          <cell r="BJ13">
            <v>147691.76693857435</v>
          </cell>
          <cell r="BK13">
            <v>148226.43947765141</v>
          </cell>
          <cell r="BL13">
            <v>148763.04763392615</v>
          </cell>
          <cell r="BM13">
            <v>149301.59841470429</v>
          </cell>
          <cell r="BN13">
            <v>149842.09885265934</v>
          </cell>
          <cell r="BO13">
            <v>150384.55600592442</v>
          </cell>
          <cell r="BP13">
            <v>150928.97695818444</v>
          </cell>
          <cell r="BQ13">
            <v>151475.36881876865</v>
          </cell>
          <cell r="BR13">
            <v>152023.73872274338</v>
          </cell>
          <cell r="BS13">
            <v>152574.09383100533</v>
          </cell>
          <cell r="BT13">
            <v>153126.44133037498</v>
          </cell>
          <cell r="BU13">
            <v>153680.78843369047</v>
          </cell>
          <cell r="BV13">
            <v>154237.14237990184</v>
          </cell>
          <cell r="BW13">
            <v>154795.51043416548</v>
          </cell>
          <cell r="BX13">
            <v>155355.89988793907</v>
          </cell>
          <cell r="BY13">
            <v>155918.31805907676</v>
          </cell>
          <cell r="BZ13">
            <v>156482.77229192472</v>
          </cell>
          <cell r="CA13">
            <v>157049.26995741707</v>
          </cell>
          <cell r="CB13">
            <v>157617.81845317211</v>
          </cell>
          <cell r="CC13">
            <v>158188.42520358897</v>
          </cell>
          <cell r="CD13">
            <v>158761.09765994453</v>
          </cell>
          <cell r="CE13">
            <v>159335.84330049067</v>
          </cell>
          <cell r="CF13">
            <v>159912.66963055206</v>
          </cell>
          <cell r="CG13">
            <v>160491.58418262401</v>
          </cell>
          <cell r="CH13">
            <v>161072.59451647094</v>
          </cell>
          <cell r="CI13">
            <v>161655.70821922508</v>
          </cell>
          <cell r="CJ13">
            <v>162240.9329054855</v>
          </cell>
          <cell r="CK13">
            <v>162828.27621741762</v>
          </cell>
          <cell r="CL13">
            <v>163417.74582485293</v>
          </cell>
          <cell r="CM13">
            <v>164009.3494253892</v>
          </cell>
          <cell r="CN13">
            <v>164603.09474449098</v>
          </cell>
          <cell r="CO13">
            <v>165198.98953559049</v>
          </cell>
          <cell r="CP13">
            <v>165797.04158018884</v>
          </cell>
          <cell r="CQ13">
            <v>166397.25868795771</v>
          </cell>
          <cell r="CR13">
            <v>166999.64869684126</v>
          </cell>
          <cell r="CS13">
            <v>167604.2194731585</v>
          </cell>
          <cell r="CT13">
            <v>168210.97891170604</v>
          </cell>
          <cell r="CU13">
            <v>168819.93493586118</v>
          </cell>
          <cell r="CV13">
            <v>169431.09549768534</v>
          </cell>
          <cell r="CW13">
            <v>170044.46857802794</v>
          </cell>
          <cell r="CX13">
            <v>170660.06218663062</v>
          </cell>
          <cell r="CY13">
            <v>171277.88436223182</v>
          </cell>
          <cell r="CZ13">
            <v>171897.94317267174</v>
          </cell>
          <cell r="DA13">
            <v>172520.24671499772</v>
          </cell>
          <cell r="DB13">
            <v>173144.80311556996</v>
          </cell>
          <cell r="DC13">
            <v>173771.62053016762</v>
          </cell>
        </row>
        <row r="14">
          <cell r="L14">
            <v>254077.35336488386</v>
          </cell>
          <cell r="M14">
            <v>248394.70288541669</v>
          </cell>
          <cell r="N14">
            <v>307270.50192580279</v>
          </cell>
          <cell r="O14">
            <v>339877.09296136646</v>
          </cell>
          <cell r="P14">
            <v>326053.38903011696</v>
          </cell>
          <cell r="Q14">
            <v>343092.67623280972</v>
          </cell>
          <cell r="R14">
            <v>412926.1103710056</v>
          </cell>
          <cell r="S14">
            <v>472432.53912846354</v>
          </cell>
          <cell r="T14">
            <v>428994.02933270554</v>
          </cell>
          <cell r="U14">
            <v>501672.91793019883</v>
          </cell>
          <cell r="V14">
            <v>543283.39706710016</v>
          </cell>
          <cell r="W14">
            <v>549522.04418397672</v>
          </cell>
          <cell r="X14">
            <v>587494.57847120683</v>
          </cell>
          <cell r="Y14">
            <v>529037.11180646368</v>
          </cell>
          <cell r="Z14">
            <v>506047.9720838191</v>
          </cell>
          <cell r="AA14">
            <v>478099.13572183391</v>
          </cell>
          <cell r="AB14">
            <v>498953.95061381819</v>
          </cell>
          <cell r="AC14">
            <v>455443.17487543722</v>
          </cell>
          <cell r="AD14">
            <v>462335.60709378473</v>
          </cell>
          <cell r="AE14">
            <v>469332.34567680111</v>
          </cell>
          <cell r="AF14">
            <v>476434.96914094704</v>
          </cell>
          <cell r="AG14">
            <v>483645.0798911028</v>
          </cell>
          <cell r="AH14">
            <v>490964.30458208296</v>
          </cell>
          <cell r="AI14">
            <v>498394.29448562168</v>
          </cell>
          <cell r="AJ14">
            <v>505936.72586291214</v>
          </cell>
          <cell r="AK14">
            <v>513593.30034278333</v>
          </cell>
          <cell r="AL14">
            <v>521365.74530560046</v>
          </cell>
          <cell r="AM14">
            <v>529255.81427297473</v>
          </cell>
          <cell r="AN14">
            <v>537265.28730337089</v>
          </cell>
          <cell r="AO14">
            <v>545395.97139370174</v>
          </cell>
          <cell r="AP14">
            <v>553649.70088700019</v>
          </cell>
          <cell r="AQ14">
            <v>562028.33788626071</v>
          </cell>
          <cell r="AR14">
            <v>570533.77267454367</v>
          </cell>
          <cell r="AS14">
            <v>579167.92414143716</v>
          </cell>
          <cell r="AT14">
            <v>587932.740215973</v>
          </cell>
          <cell r="AU14">
            <v>596830.19830609416</v>
          </cell>
          <cell r="AV14">
            <v>605862.30574477231</v>
          </cell>
          <cell r="AW14">
            <v>615031.10024287773</v>
          </cell>
          <cell r="AX14">
            <v>624338.65034890163</v>
          </cell>
          <cell r="AY14">
            <v>633787.05591563624</v>
          </cell>
          <cell r="AZ14">
            <v>643378.44857391738</v>
          </cell>
          <cell r="BA14">
            <v>653114.99221353629</v>
          </cell>
          <cell r="BB14">
            <v>662998.88347142923</v>
          </cell>
          <cell r="BC14">
            <v>673032.35222725524</v>
          </cell>
          <cell r="BD14">
            <v>683217.66210647358</v>
          </cell>
          <cell r="BE14">
            <v>693557.11099103454</v>
          </cell>
          <cell r="BF14">
            <v>698805.07126441668</v>
          </cell>
          <cell r="BG14">
            <v>704092.74144285859</v>
          </cell>
          <cell r="BH14">
            <v>709420.4220005403</v>
          </cell>
          <cell r="BI14">
            <v>714788.41568524914</v>
          </cell>
          <cell r="BJ14">
            <v>720197.02753558371</v>
          </cell>
          <cell r="BK14">
            <v>725646.56489828764</v>
          </cell>
          <cell r="BL14">
            <v>731137.33744571474</v>
          </cell>
          <cell r="BM14">
            <v>736669.65719342628</v>
          </cell>
          <cell r="BN14">
            <v>742243.83851792151</v>
          </cell>
          <cell r="BO14">
            <v>747860.19817450223</v>
          </cell>
          <cell r="BP14">
            <v>753519.0553152723</v>
          </cell>
          <cell r="BQ14">
            <v>759220.73150727386</v>
          </cell>
          <cell r="BR14">
            <v>764965.55075076048</v>
          </cell>
          <cell r="BS14">
            <v>770753.83949760848</v>
          </cell>
          <cell r="BT14">
            <v>776585.92666986794</v>
          </cell>
          <cell r="BU14">
            <v>782462.14367845363</v>
          </cell>
          <cell r="BV14">
            <v>788382.82444197766</v>
          </cell>
          <cell r="BW14">
            <v>794348.30540572456</v>
          </cell>
          <cell r="BX14">
            <v>800358.92556076974</v>
          </cell>
          <cell r="BY14">
            <v>806415.02646324318</v>
          </cell>
          <cell r="BZ14">
            <v>812516.9522537383</v>
          </cell>
          <cell r="CA14">
            <v>818665.04967686778</v>
          </cell>
          <cell r="CB14">
            <v>824859.66810096777</v>
          </cell>
          <cell r="CC14">
            <v>831101.15953795053</v>
          </cell>
          <cell r="CD14">
            <v>837389.87866330799</v>
          </cell>
          <cell r="CE14">
            <v>843726.18283626612</v>
          </cell>
          <cell r="CF14">
            <v>850110.43212009221</v>
          </cell>
          <cell r="CG14">
            <v>856542.98930255556</v>
          </cell>
          <cell r="CH14">
            <v>863024.21991654299</v>
          </cell>
          <cell r="CI14">
            <v>869554.49226083036</v>
          </cell>
          <cell r="CJ14">
            <v>876134.1774210115</v>
          </cell>
          <cell r="CK14">
            <v>882763.64929058508</v>
          </cell>
          <cell r="CL14">
            <v>889443.28459220147</v>
          </cell>
          <cell r="CM14">
            <v>896173.46289907012</v>
          </cell>
          <cell r="CN14">
            <v>902954.56665652897</v>
          </cell>
          <cell r="CO14">
            <v>909786.9812037769</v>
          </cell>
          <cell r="CP14">
            <v>916671.09479577118</v>
          </cell>
          <cell r="CQ14">
            <v>923607.29862528981</v>
          </cell>
          <cell r="CR14">
            <v>930595.98684516153</v>
          </cell>
          <cell r="CS14">
            <v>937637.5565906635</v>
          </cell>
          <cell r="CT14">
            <v>944732.40800208889</v>
          </cell>
          <cell r="CU14">
            <v>951880.94424748491</v>
          </cell>
          <cell r="CV14">
            <v>959083.57154556306</v>
          </cell>
          <cell r="CW14">
            <v>966340.6991887826</v>
          </cell>
          <cell r="CX14">
            <v>973652.73956660891</v>
          </cell>
          <cell r="CY14">
            <v>981020.10818894755</v>
          </cell>
          <cell r="CZ14">
            <v>988443.22370975593</v>
          </cell>
          <cell r="DA14">
            <v>995922.50795083353</v>
          </cell>
          <cell r="DB14">
            <v>1003458.3859257918</v>
          </cell>
          <cell r="DC14">
            <v>1011051.2858642061</v>
          </cell>
        </row>
        <row r="18">
          <cell r="L18">
            <v>1359173.7328781178</v>
          </cell>
          <cell r="M18">
            <v>1356441.3216363392</v>
          </cell>
          <cell r="N18">
            <v>1412852.0530640921</v>
          </cell>
          <cell r="O18">
            <v>1500281.8952615538</v>
          </cell>
          <cell r="P18">
            <v>1391350.9916781464</v>
          </cell>
          <cell r="Q18">
            <v>1496570.0453657722</v>
          </cell>
          <cell r="R18">
            <v>1790236.2341065723</v>
          </cell>
          <cell r="S18">
            <v>1874847.8969003577</v>
          </cell>
          <cell r="T18">
            <v>1632951.0144784921</v>
          </cell>
          <cell r="U18">
            <v>1616188.5157337342</v>
          </cell>
          <cell r="V18">
            <v>1961362.4832607605</v>
          </cell>
          <cell r="W18">
            <v>2156921.6156594632</v>
          </cell>
          <cell r="X18">
            <v>2208736.6309597846</v>
          </cell>
          <cell r="Y18">
            <v>2218286.1996378815</v>
          </cell>
          <cell r="Z18">
            <v>2215429.172008466</v>
          </cell>
          <cell r="AA18">
            <v>2017864.3788208799</v>
          </cell>
          <cell r="AB18">
            <v>2106657.1669330401</v>
          </cell>
          <cell r="AC18">
            <v>1993886.2548076194</v>
          </cell>
          <cell r="AD18">
            <v>2015129.4412409037</v>
          </cell>
          <cell r="AE18">
            <v>2036598.9560160134</v>
          </cell>
          <cell r="AF18">
            <v>2058297.2104716843</v>
          </cell>
          <cell r="AG18">
            <v>2080226.6416374445</v>
          </cell>
          <cell r="AH18">
            <v>2102389.7125073285</v>
          </cell>
          <cell r="AI18">
            <v>2124788.9123165077</v>
          </cell>
          <cell r="AJ18">
            <v>2147426.7568208673</v>
          </cell>
          <cell r="AK18">
            <v>2170305.7885795622</v>
          </cell>
          <cell r="AL18">
            <v>2193428.5772405835</v>
          </cell>
          <cell r="AM18">
            <v>2216797.719829367</v>
          </cell>
          <cell r="AN18">
            <v>2240415.8410404781</v>
          </cell>
          <cell r="AO18">
            <v>2264285.5935324016</v>
          </cell>
          <cell r="AP18">
            <v>2288409.6582254749</v>
          </cell>
          <cell r="AQ18">
            <v>2312790.7446029936</v>
          </cell>
          <cell r="AR18">
            <v>2337431.591015527</v>
          </cell>
          <cell r="AS18">
            <v>2362334.9649884733</v>
          </cell>
          <cell r="AT18">
            <v>2387503.6635328936</v>
          </cell>
          <cell r="AU18">
            <v>2412940.5134596573</v>
          </cell>
          <cell r="AV18">
            <v>2438648.3716969336</v>
          </cell>
          <cell r="AW18">
            <v>2464630.1256110664</v>
          </cell>
          <cell r="AX18">
            <v>2490888.6933308668</v>
          </cell>
          <cell r="AY18">
            <v>2517427.0240753619</v>
          </cell>
          <cell r="AZ18">
            <v>2544248.0984850358</v>
          </cell>
          <cell r="BA18">
            <v>2571354.9289565971</v>
          </cell>
          <cell r="BB18">
            <v>2598750.5599813168</v>
          </cell>
          <cell r="BC18">
            <v>2626438.0684869671</v>
          </cell>
          <cell r="BD18">
            <v>2654420.5641834065</v>
          </cell>
          <cell r="BE18">
            <v>2682701.1899118447</v>
          </cell>
          <cell r="BF18">
            <v>2696992.1559548373</v>
          </cell>
          <cell r="BG18">
            <v>2711359.2511288752</v>
          </cell>
          <cell r="BH18">
            <v>2725802.880979992</v>
          </cell>
          <cell r="BI18">
            <v>2740323.4532145974</v>
          </cell>
          <cell r="BJ18">
            <v>2754921.3777109864</v>
          </cell>
          <cell r="BK18">
            <v>2769597.0665309089</v>
          </cell>
          <cell r="BL18">
            <v>2784350.9339312012</v>
          </cell>
          <cell r="BM18">
            <v>2799183.3963754787</v>
          </cell>
          <cell r="BN18">
            <v>2814094.8725458924</v>
          </cell>
          <cell r="BO18">
            <v>2829085.7833549469</v>
          </cell>
          <cell r="BP18">
            <v>2844156.5519573819</v>
          </cell>
          <cell r="BQ18">
            <v>2859307.6037621167</v>
          </cell>
          <cell r="BR18">
            <v>2874539.366444258</v>
          </cell>
          <cell r="BS18">
            <v>2889852.2699571722</v>
          </cell>
          <cell r="BT18">
            <v>2905246.7465446228</v>
          </cell>
          <cell r="BU18">
            <v>2920723.2307529696</v>
          </cell>
          <cell r="BV18">
            <v>2936282.1594434371</v>
          </cell>
          <cell r="BW18">
            <v>2951923.9718044442</v>
          </cell>
          <cell r="BX18">
            <v>2967649.109364002</v>
          </cell>
          <cell r="BY18">
            <v>2983458.0160021773</v>
          </cell>
          <cell r="BZ18">
            <v>2999351.1379636219</v>
          </cell>
          <cell r="CA18">
            <v>3015328.9238701686</v>
          </cell>
          <cell r="CB18">
            <v>3031391.8247334952</v>
          </cell>
          <cell r="CC18">
            <v>3047540.2939678552</v>
          </cell>
          <cell r="CD18">
            <v>3063774.7874028762</v>
          </cell>
          <cell r="CE18">
            <v>3080095.7632964272</v>
          </cell>
          <cell r="CF18">
            <v>3096503.6823475538</v>
          </cell>
          <cell r="CG18">
            <v>3112999.0077094832</v>
          </cell>
          <cell r="CH18">
            <v>3129582.2050026963</v>
          </cell>
          <cell r="CI18">
            <v>3146253.7423280729</v>
          </cell>
          <cell r="CJ18">
            <v>3163014.0902801035</v>
          </cell>
          <cell r="CK18">
            <v>3179863.7219601735</v>
          </cell>
          <cell r="CL18">
            <v>3196803.1129899179</v>
          </cell>
          <cell r="CM18">
            <v>3213832.7415246461</v>
          </cell>
          <cell r="CN18">
            <v>3230953.0882668397</v>
          </cell>
          <cell r="CO18">
            <v>3248164.6364797219</v>
          </cell>
          <cell r="CP18">
            <v>3265467.8720008968</v>
          </cell>
          <cell r="CQ18">
            <v>3282863.283256066</v>
          </cell>
          <cell r="CR18">
            <v>3300351.3612728138</v>
          </cell>
          <cell r="CS18">
            <v>3317932.5996944676</v>
          </cell>
          <cell r="CT18">
            <v>3335607.4947940335</v>
          </cell>
          <cell r="CU18">
            <v>3353376.5454882034</v>
          </cell>
          <cell r="CV18">
            <v>3371240.2533514393</v>
          </cell>
          <cell r="CW18">
            <v>3389199.12263013</v>
          </cell>
          <cell r="CX18">
            <v>3407253.6602568268</v>
          </cell>
          <cell r="CY18">
            <v>3425404.3758645509</v>
          </cell>
          <cell r="CZ18">
            <v>3443651.78180118</v>
          </cell>
          <cell r="DA18">
            <v>3461996.39314391</v>
          </cell>
          <cell r="DB18">
            <v>3480438.7277137949</v>
          </cell>
          <cell r="DC18">
            <v>3498979.3060903633</v>
          </cell>
        </row>
        <row r="21">
          <cell r="L21">
            <v>28129348.258888409</v>
          </cell>
          <cell r="M21">
            <v>36121454.12130376</v>
          </cell>
          <cell r="N21">
            <v>37923160.355717704</v>
          </cell>
          <cell r="O21">
            <v>39105002.922282405</v>
          </cell>
          <cell r="P21">
            <v>39033097.926143967</v>
          </cell>
          <cell r="Q21">
            <v>46455449.088634059</v>
          </cell>
          <cell r="R21">
            <v>46022382.706743754</v>
          </cell>
          <cell r="S21">
            <v>46253214.617063276</v>
          </cell>
          <cell r="T21">
            <v>48856978.584915608</v>
          </cell>
          <cell r="U21">
            <v>48191587.684440821</v>
          </cell>
          <cell r="V21">
            <v>46873973.748342626</v>
          </cell>
          <cell r="W21">
            <v>46504799.335491337</v>
          </cell>
          <cell r="X21">
            <v>46939250.1723276</v>
          </cell>
          <cell r="Y21">
            <v>49529333.893879026</v>
          </cell>
          <cell r="Z21">
            <v>49311849.889995717</v>
          </cell>
          <cell r="AA21">
            <v>42292585.549479179</v>
          </cell>
          <cell r="AB21">
            <v>47143922.987162583</v>
          </cell>
          <cell r="AC21">
            <v>44380664.900996134</v>
          </cell>
          <cell r="AD21">
            <v>44952458.261820778</v>
          </cell>
          <cell r="AE21">
            <v>45532848.064770184</v>
          </cell>
          <cell r="AF21">
            <v>46121983.664101094</v>
          </cell>
          <cell r="AG21">
            <v>46720017.385826066</v>
          </cell>
          <cell r="AH21">
            <v>47327104.593691811</v>
          </cell>
          <cell r="AI21">
            <v>47943403.756741554</v>
          </cell>
          <cell r="AJ21">
            <v>48569076.518501423</v>
          </cell>
          <cell r="AK21">
            <v>49204287.767832056</v>
          </cell>
          <cell r="AL21">
            <v>49849205.71148739</v>
          </cell>
          <cell r="AM21">
            <v>50504001.948423967</v>
          </cell>
          <cell r="AN21">
            <v>51168851.545905031</v>
          </cell>
          <cell r="AO21">
            <v>51843933.117445037</v>
          </cell>
          <cell r="AP21">
            <v>52529428.902641214</v>
          </cell>
          <cell r="AQ21">
            <v>53225524.848939985</v>
          </cell>
          <cell r="AR21">
            <v>53932410.695387781</v>
          </cell>
          <cell r="AS21">
            <v>54650280.058416359</v>
          </cell>
          <cell r="AT21">
            <v>55379330.519714341</v>
          </cell>
          <cell r="AU21">
            <v>56119763.71623873</v>
          </cell>
          <cell r="AV21">
            <v>56871785.432420097</v>
          </cell>
          <cell r="AW21">
            <v>57635605.694618121</v>
          </cell>
          <cell r="AX21">
            <v>58411438.867884345</v>
          </cell>
          <cell r="AY21">
            <v>59199503.75509157</v>
          </cell>
          <cell r="AZ21">
            <v>60000023.698490046</v>
          </cell>
          <cell r="BA21">
            <v>60813226.683752559</v>
          </cell>
          <cell r="BB21">
            <v>61639345.446572289</v>
          </cell>
          <cell r="BC21">
            <v>62478617.581878632</v>
          </cell>
          <cell r="BD21">
            <v>63331285.655738227</v>
          </cell>
          <cell r="BE21">
            <v>64197597.320009813</v>
          </cell>
          <cell r="BF21">
            <v>64637701.374916822</v>
          </cell>
          <cell r="BG21">
            <v>65081344.085904174</v>
          </cell>
          <cell r="BH21">
            <v>65528558.406193808</v>
          </cell>
          <cell r="BI21">
            <v>65979377.637344763</v>
          </cell>
          <cell r="BJ21">
            <v>66433835.433300748</v>
          </cell>
          <cell r="BK21">
            <v>66891965.80448778</v>
          </cell>
          <cell r="BL21">
            <v>67353803.121962637</v>
          </cell>
          <cell r="BM21">
            <v>67819382.121612832</v>
          </cell>
          <cell r="BN21">
            <v>68288737.908408344</v>
          </cell>
          <cell r="BO21">
            <v>68761905.960706413</v>
          </cell>
          <cell r="BP21">
            <v>69238922.13460958</v>
          </cell>
          <cell r="BQ21">
            <v>69719822.668377846</v>
          </cell>
          <cell r="BR21">
            <v>70204644.186895683</v>
          </cell>
          <cell r="BS21">
            <v>70693423.70619458</v>
          </cell>
          <cell r="BT21">
            <v>71186198.638031691</v>
          </cell>
          <cell r="BU21">
            <v>71683006.794525594</v>
          </cell>
          <cell r="BV21">
            <v>72183886.392849699</v>
          </cell>
          <cell r="BW21">
            <v>72688876.059984043</v>
          </cell>
          <cell r="BX21">
            <v>73198014.837526172</v>
          </cell>
          <cell r="BY21">
            <v>73711342.186562389</v>
          </cell>
          <cell r="BZ21">
            <v>74228897.992599219</v>
          </cell>
          <cell r="CA21">
            <v>74750722.57055676</v>
          </cell>
          <cell r="CB21">
            <v>75276856.669824138</v>
          </cell>
          <cell r="CC21">
            <v>75807341.479378268</v>
          </cell>
          <cell r="CD21">
            <v>76342218.632966325</v>
          </cell>
          <cell r="CE21">
            <v>76881530.214353174</v>
          </cell>
          <cell r="CF21">
            <v>77425318.762634426</v>
          </cell>
          <cell r="CG21">
            <v>77973627.277615577</v>
          </cell>
          <cell r="CH21">
            <v>78526499.225259125</v>
          </cell>
          <cell r="CI21">
            <v>79083978.543199182</v>
          </cell>
          <cell r="CJ21">
            <v>79646109.646325618</v>
          </cell>
          <cell r="CK21">
            <v>80212937.432437956</v>
          </cell>
          <cell r="CL21">
            <v>80784507.287970275</v>
          </cell>
          <cell r="CM21">
            <v>81360865.093787819</v>
          </cell>
          <cell r="CN21">
            <v>81942057.231056303</v>
          </cell>
          <cell r="CO21">
            <v>82528130.587185055</v>
          </cell>
          <cell r="CP21">
            <v>83119132.561844572</v>
          </cell>
          <cell r="CQ21">
            <v>83715111.073059827</v>
          </cell>
          <cell r="CR21">
            <v>84316114.563380137</v>
          </cell>
          <cell r="CS21">
            <v>84922192.006126478</v>
          </cell>
          <cell r="CT21">
            <v>85533392.911717594</v>
          </cell>
          <cell r="CU21">
            <v>86149767.334075466</v>
          </cell>
          <cell r="CV21">
            <v>86771365.877111748</v>
          </cell>
          <cell r="CW21">
            <v>87398239.701295495</v>
          </cell>
          <cell r="CX21">
            <v>88030440.530303955</v>
          </cell>
          <cell r="CY21">
            <v>88668020.657757103</v>
          </cell>
          <cell r="CZ21">
            <v>89311032.954036996</v>
          </cell>
          <cell r="DA21">
            <v>89959530.873193264</v>
          </cell>
          <cell r="DB21">
            <v>90613568.459935799</v>
          </cell>
          <cell r="DC21">
            <v>91273200.356715456</v>
          </cell>
        </row>
        <row r="22">
          <cell r="L22">
            <v>6342227.0718149683</v>
          </cell>
          <cell r="M22">
            <v>8644197.8852399644</v>
          </cell>
          <cell r="N22">
            <v>7524202.9049232369</v>
          </cell>
          <cell r="O22">
            <v>8528037.7448465023</v>
          </cell>
          <cell r="P22">
            <v>8407173.7296424992</v>
          </cell>
          <cell r="Q22">
            <v>9692772.6167749595</v>
          </cell>
          <cell r="R22">
            <v>9235356.6796872392</v>
          </cell>
          <cell r="S22">
            <v>9599930.9356153551</v>
          </cell>
          <cell r="T22">
            <v>10441026.760521442</v>
          </cell>
          <cell r="U22">
            <v>10221977.459999766</v>
          </cell>
          <cell r="V22">
            <v>10022079.195445303</v>
          </cell>
          <cell r="W22">
            <v>10393633.41269944</v>
          </cell>
          <cell r="X22">
            <v>10385082.698735602</v>
          </cell>
          <cell r="Y22">
            <v>10983934.944340572</v>
          </cell>
          <cell r="Z22">
            <v>10571580.977173232</v>
          </cell>
          <cell r="AA22">
            <v>9636089.7544624936</v>
          </cell>
          <cell r="AB22">
            <v>11144293.55620024</v>
          </cell>
          <cell r="AC22">
            <v>9514422.8794559091</v>
          </cell>
          <cell r="AD22">
            <v>9620517.6755908504</v>
          </cell>
          <cell r="AE22">
            <v>9727795.5288496464</v>
          </cell>
          <cell r="AF22">
            <v>9836269.6314359624</v>
          </cell>
          <cell r="AG22">
            <v>9945953.3226589859</v>
          </cell>
          <cell r="AH22">
            <v>10056860.090573791</v>
          </cell>
          <cell r="AI22">
            <v>10169003.573640004</v>
          </cell>
          <cell r="AJ22">
            <v>10282397.562398944</v>
          </cell>
          <cell r="AK22">
            <v>10397056.001169484</v>
          </cell>
          <cell r="AL22">
            <v>10512992.989762818</v>
          </cell>
          <cell r="AM22">
            <v>10630222.785216343</v>
          </cell>
          <cell r="AN22">
            <v>10748759.803546878</v>
          </cell>
          <cell r="AO22">
            <v>10868618.62152344</v>
          </cell>
          <cell r="AP22">
            <v>10989813.978459781</v>
          </cell>
          <cell r="AQ22">
            <v>11112360.778026912</v>
          </cell>
          <cell r="AR22">
            <v>11236274.090085845</v>
          </cell>
          <cell r="AS22">
            <v>11361569.152540768</v>
          </cell>
          <cell r="AT22">
            <v>11488261.373212881</v>
          </cell>
          <cell r="AU22">
            <v>11616366.33173514</v>
          </cell>
          <cell r="AV22">
            <v>11745899.78146811</v>
          </cell>
          <cell r="AW22">
            <v>11876877.651437199</v>
          </cell>
          <cell r="AX22">
            <v>12009316.048291482</v>
          </cell>
          <cell r="AY22">
            <v>12143231.258284379</v>
          </cell>
          <cell r="AZ22">
            <v>12278639.749276403</v>
          </cell>
          <cell r="BA22">
            <v>12415558.172760261</v>
          </cell>
          <cell r="BB22">
            <v>12554003.36590852</v>
          </cell>
          <cell r="BC22">
            <v>12693992.353644116</v>
          </cell>
          <cell r="BD22">
            <v>12835542.350733943</v>
          </cell>
          <cell r="BE22">
            <v>12978670.763905799</v>
          </cell>
          <cell r="BF22">
            <v>13051032.978947362</v>
          </cell>
          <cell r="BG22">
            <v>13123798.647490518</v>
          </cell>
          <cell r="BH22">
            <v>13196970.018978957</v>
          </cell>
          <cell r="BI22">
            <v>13270549.355398078</v>
          </cell>
          <cell r="BJ22">
            <v>13344538.931344915</v>
          </cell>
          <cell r="BK22">
            <v>13418941.034098456</v>
          </cell>
          <cell r="BL22">
            <v>13493757.963690348</v>
          </cell>
          <cell r="BM22">
            <v>13568992.032976002</v>
          </cell>
          <cell r="BN22">
            <v>13644645.567706086</v>
          </cell>
          <cell r="BO22">
            <v>13720720.906598428</v>
          </cell>
          <cell r="BP22">
            <v>13797220.401410311</v>
          </cell>
          <cell r="BQ22">
            <v>13874146.417011175</v>
          </cell>
          <cell r="BR22">
            <v>13951501.331455724</v>
          </cell>
          <cell r="BS22">
            <v>14029287.536057439</v>
          </cell>
          <cell r="BT22">
            <v>14107507.435462499</v>
          </cell>
          <cell r="BU22">
            <v>14186163.447724126</v>
          </cell>
          <cell r="BV22">
            <v>14265258.004377326</v>
          </cell>
          <cell r="BW22">
            <v>14344793.550514063</v>
          </cell>
          <cell r="BX22">
            <v>14424772.544858839</v>
          </cell>
          <cell r="BY22">
            <v>14505197.45984471</v>
          </cell>
          <cell r="BZ22">
            <v>14586070.781689709</v>
          </cell>
          <cell r="CA22">
            <v>14667395.01047371</v>
          </cell>
          <cell r="CB22">
            <v>14749172.660215713</v>
          </cell>
          <cell r="CC22">
            <v>14831406.25895156</v>
          </cell>
          <cell r="CD22">
            <v>14914098.348812083</v>
          </cell>
          <cell r="CE22">
            <v>14997251.486101698</v>
          </cell>
          <cell r="CF22">
            <v>15080868.241377423</v>
          </cell>
          <cell r="CG22">
            <v>15164951.199528342</v>
          </cell>
          <cell r="CH22">
            <v>15249502.959855517</v>
          </cell>
          <cell r="CI22">
            <v>15334526.136152344</v>
          </cell>
          <cell r="CJ22">
            <v>15420023.356785346</v>
          </cell>
          <cell r="CK22">
            <v>15505997.264775431</v>
          </cell>
          <cell r="CL22">
            <v>15592450.517879596</v>
          </cell>
          <cell r="CM22">
            <v>15679385.78867309</v>
          </cell>
          <cell r="CN22">
            <v>15766805.764632028</v>
          </cell>
          <cell r="CO22">
            <v>15854713.148216471</v>
          </cell>
          <cell r="CP22">
            <v>15943110.656953976</v>
          </cell>
          <cell r="CQ22">
            <v>16032001.023523591</v>
          </cell>
          <cell r="CR22">
            <v>16121386.995840348</v>
          </cell>
          <cell r="CS22">
            <v>16211271.337140197</v>
          </cell>
          <cell r="CT22">
            <v>16301656.826065432</v>
          </cell>
          <cell r="CU22">
            <v>16392546.256750591</v>
          </cell>
          <cell r="CV22">
            <v>16483942.438908832</v>
          </cell>
          <cell r="CW22">
            <v>16575848.197918788</v>
          </cell>
          <cell r="CX22">
            <v>16668266.37491191</v>
          </cell>
          <cell r="CY22">
            <v>16761199.826860303</v>
          </cell>
          <cell r="CZ22">
            <v>16854651.426665034</v>
          </cell>
          <cell r="DA22">
            <v>16948624.063244954</v>
          </cell>
          <cell r="DB22">
            <v>17043120.641625997</v>
          </cell>
          <cell r="DC22">
            <v>17138144.083030988</v>
          </cell>
        </row>
        <row r="23">
          <cell r="L23">
            <v>7102032.8196128923</v>
          </cell>
          <cell r="M23">
            <v>9990928.6269393824</v>
          </cell>
          <cell r="N23">
            <v>10643770.583394798</v>
          </cell>
          <cell r="O23">
            <v>10751180.15354882</v>
          </cell>
          <cell r="P23">
            <v>10918282.306257349</v>
          </cell>
          <cell r="Q23">
            <v>13802590.197427357</v>
          </cell>
          <cell r="R23">
            <v>13420161.235628465</v>
          </cell>
          <cell r="S23">
            <v>14189899.656968733</v>
          </cell>
          <cell r="T23">
            <v>15698597.867959587</v>
          </cell>
          <cell r="U23">
            <v>16053220.227184564</v>
          </cell>
          <cell r="V23">
            <v>14610122.853942677</v>
          </cell>
          <cell r="W23">
            <v>13875760.715492526</v>
          </cell>
          <cell r="X23">
            <v>13598972.779456981</v>
          </cell>
          <cell r="Y23">
            <v>14447616.413385998</v>
          </cell>
          <cell r="Z23">
            <v>14698143.663652567</v>
          </cell>
          <cell r="AA23">
            <v>11758588.087188628</v>
          </cell>
          <cell r="AB23">
            <v>12549400.192105187</v>
          </cell>
          <cell r="AC23">
            <v>13228329.297287311</v>
          </cell>
          <cell r="AD23">
            <v>13439953.843633216</v>
          </cell>
          <cell r="AE23">
            <v>13654963.923224447</v>
          </cell>
          <cell r="AF23">
            <v>13873413.69724199</v>
          </cell>
          <cell r="AG23">
            <v>14095358.193328124</v>
          </cell>
          <cell r="AH23">
            <v>14320853.319447925</v>
          </cell>
          <cell r="AI23">
            <v>14549955.877972521</v>
          </cell>
          <cell r="AJ23">
            <v>14782723.57998764</v>
          </cell>
          <cell r="AK23">
            <v>15019215.059831077</v>
          </cell>
          <cell r="AL23">
            <v>15259489.88986272</v>
          </cell>
          <cell r="AM23">
            <v>15503608.595470866</v>
          </cell>
          <cell r="AN23">
            <v>15751632.670318609</v>
          </cell>
          <cell r="AO23">
            <v>16003624.59183413</v>
          </cell>
          <cell r="AP23">
            <v>16259647.836948806</v>
          </cell>
          <cell r="AQ23">
            <v>16519766.898087092</v>
          </cell>
          <cell r="AR23">
            <v>16784047.299412198</v>
          </cell>
          <cell r="AS23">
            <v>17052555.613331679</v>
          </cell>
          <cell r="AT23">
            <v>17325359.477267064</v>
          </cell>
          <cell r="AU23">
            <v>17602527.61069176</v>
          </cell>
          <cell r="AV23">
            <v>17884129.832441546</v>
          </cell>
          <cell r="AW23">
            <v>18170237.078301974</v>
          </cell>
          <cell r="AX23">
            <v>18460921.418877143</v>
          </cell>
          <cell r="AY23">
            <v>18756256.077744339</v>
          </cell>
          <cell r="AZ23">
            <v>19056315.449899085</v>
          </cell>
          <cell r="BA23">
            <v>19361175.120495304</v>
          </cell>
          <cell r="BB23">
            <v>19670911.883885268</v>
          </cell>
          <cell r="BC23">
            <v>19985603.762964141</v>
          </cell>
          <cell r="BD23">
            <v>20305330.028824002</v>
          </cell>
          <cell r="BE23">
            <v>20630171.22072228</v>
          </cell>
          <cell r="BF23">
            <v>20795190.193545967</v>
          </cell>
          <cell r="BG23">
            <v>20961529.139001023</v>
          </cell>
          <cell r="BH23">
            <v>21129198.615435481</v>
          </cell>
          <cell r="BI23">
            <v>21298209.265652701</v>
          </cell>
          <cell r="BJ23">
            <v>21468571.81758691</v>
          </cell>
          <cell r="BK23">
            <v>21640297.084984168</v>
          </cell>
          <cell r="BL23">
            <v>21813395.968088761</v>
          </cell>
          <cell r="BM23">
            <v>21987879.454335093</v>
          </cell>
          <cell r="BN23">
            <v>22163758.61904512</v>
          </cell>
          <cell r="BO23">
            <v>22341044.626131341</v>
          </cell>
          <cell r="BP23">
            <v>22519748.728805445</v>
          </cell>
          <cell r="BQ23">
            <v>22699882.270292595</v>
          </cell>
          <cell r="BR23">
            <v>22881456.68455144</v>
          </cell>
          <cell r="BS23">
            <v>23064483.496999882</v>
          </cell>
          <cell r="BT23">
            <v>23248974.325246654</v>
          </cell>
          <cell r="BU23">
            <v>23434940.879828751</v>
          </cell>
          <cell r="BV23">
            <v>23622394.964954749</v>
          </cell>
          <cell r="BW23">
            <v>23811348.479254074</v>
          </cell>
          <cell r="BX23">
            <v>24001813.416532274</v>
          </cell>
          <cell r="BY23">
            <v>24193801.866532315</v>
          </cell>
          <cell r="BZ23">
            <v>24387326.015701987</v>
          </cell>
          <cell r="CA23">
            <v>24582398.147967432</v>
          </cell>
          <cell r="CB23">
            <v>24779030.645512864</v>
          </cell>
          <cell r="CC23">
            <v>24977235.989566524</v>
          </cell>
          <cell r="CD23">
            <v>25177026.761192936</v>
          </cell>
          <cell r="CE23">
            <v>25378415.642091475</v>
          </cell>
          <cell r="CF23">
            <v>25581415.415401351</v>
          </cell>
          <cell r="CG23">
            <v>25786038.966513</v>
          </cell>
          <cell r="CH23">
            <v>25992299.283886001</v>
          </cell>
          <cell r="CI23">
            <v>26200209.459873505</v>
          </cell>
          <cell r="CJ23">
            <v>26409782.691553276</v>
          </cell>
          <cell r="CK23">
            <v>26621032.281565372</v>
          </cell>
          <cell r="CL23">
            <v>26833971.638956528</v>
          </cell>
          <cell r="CM23">
            <v>27048614.280031297</v>
          </cell>
          <cell r="CN23">
            <v>27264973.829209998</v>
          </cell>
          <cell r="CO23">
            <v>27483064.019893516</v>
          </cell>
          <cell r="CP23">
            <v>27702898.695335034</v>
          </cell>
          <cell r="CQ23">
            <v>27924491.809518736</v>
          </cell>
          <cell r="CR23">
            <v>28147857.428045526</v>
          </cell>
          <cell r="CS23">
            <v>28373009.729025848</v>
          </cell>
          <cell r="CT23">
            <v>28599963.003979638</v>
          </cell>
          <cell r="CU23">
            <v>28828731.658743471</v>
          </cell>
          <cell r="CV23">
            <v>29059330.214384977</v>
          </cell>
          <cell r="CW23">
            <v>29291773.308124568</v>
          </cell>
          <cell r="CX23">
            <v>29526075.69426452</v>
          </cell>
          <cell r="CY23">
            <v>29762252.245125514</v>
          </cell>
          <cell r="CZ23">
            <v>30000317.951990653</v>
          </cell>
          <cell r="DA23">
            <v>30240287.926057022</v>
          </cell>
          <cell r="DB23">
            <v>30482177.399394885</v>
          </cell>
          <cell r="DC23">
            <v>30726001.725914527</v>
          </cell>
        </row>
        <row r="24">
          <cell r="L24">
            <v>1063484.345312122</v>
          </cell>
          <cell r="M24">
            <v>2014840.2275852333</v>
          </cell>
          <cell r="N24">
            <v>2224336.5021336656</v>
          </cell>
          <cell r="O24">
            <v>2192562.5186250452</v>
          </cell>
          <cell r="P24">
            <v>2667533.1918920614</v>
          </cell>
          <cell r="Q24">
            <v>3262238.5275492854</v>
          </cell>
          <cell r="R24">
            <v>3109254.2478353009</v>
          </cell>
          <cell r="S24">
            <v>3595757.3078539278</v>
          </cell>
          <cell r="T24">
            <v>4146088.3035274209</v>
          </cell>
          <cell r="U24">
            <v>3737130.8394763824</v>
          </cell>
          <cell r="V24">
            <v>3891768.303241306</v>
          </cell>
          <cell r="W24">
            <v>3793893.8613473517</v>
          </cell>
          <cell r="X24">
            <v>3653811.325440797</v>
          </cell>
          <cell r="Y24">
            <v>3693702.6864201324</v>
          </cell>
          <cell r="Z24">
            <v>3591051.7025337913</v>
          </cell>
          <cell r="AA24">
            <v>3277307.7082272856</v>
          </cell>
          <cell r="AB24">
            <v>3606596.3460910977</v>
          </cell>
          <cell r="AC24">
            <v>3231946.532280412</v>
          </cell>
          <cell r="AD24">
            <v>3319994.9747294295</v>
          </cell>
          <cell r="AE24">
            <v>3410442.135146169</v>
          </cell>
          <cell r="AF24">
            <v>3503353.3621924426</v>
          </cell>
          <cell r="AG24">
            <v>3598795.7848342322</v>
          </cell>
          <cell r="AH24">
            <v>3696838.3608428044</v>
          </cell>
          <cell r="AI24">
            <v>3797551.9266171488</v>
          </cell>
          <cell r="AJ24">
            <v>3901009.248363737</v>
          </cell>
          <cell r="AK24">
            <v>4007285.0746705807</v>
          </cell>
          <cell r="AL24">
            <v>4116456.1905135722</v>
          </cell>
          <cell r="AM24">
            <v>4228601.4727341291</v>
          </cell>
          <cell r="AN24">
            <v>4343801.9470282244</v>
          </cell>
          <cell r="AO24">
            <v>4462140.8464879822</v>
          </cell>
          <cell r="AP24">
            <v>4583703.6717381245</v>
          </cell>
          <cell r="AQ24">
            <v>4708578.2527107308</v>
          </cell>
          <cell r="AR24">
            <v>4836854.8121029343</v>
          </cell>
          <cell r="AS24">
            <v>4968626.0305634094</v>
          </cell>
          <cell r="AT24">
            <v>5103987.113654742</v>
          </cell>
          <cell r="AU24">
            <v>5243035.8606400667</v>
          </cell>
          <cell r="AV24">
            <v>5385872.7351436727</v>
          </cell>
          <cell r="AW24">
            <v>5532600.9377366249</v>
          </cell>
          <cell r="AX24">
            <v>5683326.4804998487</v>
          </cell>
          <cell r="AY24">
            <v>5838158.2636185465</v>
          </cell>
          <cell r="AZ24">
            <v>5997208.1540632918</v>
          </cell>
          <cell r="BA24">
            <v>6160591.0664146421</v>
          </cell>
          <cell r="BB24">
            <v>6328425.045889671</v>
          </cell>
          <cell r="BC24">
            <v>6500831.3536304059</v>
          </cell>
          <cell r="BD24">
            <v>6677934.5543157915</v>
          </cell>
          <cell r="BE24">
            <v>6859862.6061604824</v>
          </cell>
          <cell r="BF24">
            <v>6953304.7797629824</v>
          </cell>
          <cell r="BG24">
            <v>7048019.7834947212</v>
          </cell>
          <cell r="BH24">
            <v>7144024.9553143037</v>
          </cell>
          <cell r="BI24">
            <v>7241337.8693507416</v>
          </cell>
          <cell r="BJ24">
            <v>7339976.3391204672</v>
          </cell>
          <cell r="BK24">
            <v>7439958.420788167</v>
          </cell>
          <cell r="BL24">
            <v>7541302.4164720373</v>
          </cell>
          <cell r="BM24">
            <v>7644026.8775940575</v>
          </cell>
          <cell r="BN24">
            <v>7748150.6082759034</v>
          </cell>
          <cell r="BO24">
            <v>7853692.6687811157</v>
          </cell>
          <cell r="BP24">
            <v>7960672.3790041571</v>
          </cell>
          <cell r="BQ24">
            <v>8069109.3220069967</v>
          </cell>
          <cell r="BR24">
            <v>8179023.3476038659</v>
          </cell>
          <cell r="BS24">
            <v>8290434.5759948473</v>
          </cell>
          <cell r="BT24">
            <v>8403363.4014489576</v>
          </cell>
          <cell r="BU24">
            <v>8517830.4960373994</v>
          </cell>
          <cell r="BV24">
            <v>8633856.8134176657</v>
          </cell>
          <cell r="BW24">
            <v>8751463.592669189</v>
          </cell>
          <cell r="BX24">
            <v>8870672.3621812444</v>
          </cell>
          <cell r="BY24">
            <v>8991504.9435938001</v>
          </cell>
          <cell r="BZ24">
            <v>9113983.455792062</v>
          </cell>
          <cell r="CA24">
            <v>9238130.3189554196</v>
          </cell>
          <cell r="CB24">
            <v>9363968.2586615477</v>
          </cell>
          <cell r="CC24">
            <v>9491520.3100464214</v>
          </cell>
          <cell r="CD24">
            <v>9620809.8220209796</v>
          </cell>
          <cell r="CE24">
            <v>9751860.4615452439</v>
          </cell>
          <cell r="CF24">
            <v>9884696.2179606464</v>
          </cell>
          <cell r="CG24">
            <v>10019341.407381374</v>
          </cell>
          <cell r="CH24">
            <v>10155820.677145533</v>
          </cell>
          <cell r="CI24">
            <v>10294159.010326939</v>
          </cell>
          <cell r="CJ24">
            <v>10434381.730308367</v>
          </cell>
          <cell r="CK24">
            <v>10576514.505417101</v>
          </cell>
          <cell r="CL24">
            <v>10720583.353623625</v>
          </cell>
          <cell r="CM24">
            <v>10866614.64730431</v>
          </cell>
          <cell r="CN24">
            <v>11014635.118068986</v>
          </cell>
          <cell r="CO24">
            <v>11164671.861654272</v>
          </cell>
          <cell r="CP24">
            <v>11316752.342883555</v>
          </cell>
          <cell r="CQ24">
            <v>11470904.400694534</v>
          </cell>
          <cell r="CR24">
            <v>11627156.253235253</v>
          </cell>
          <cell r="CS24">
            <v>11785536.503029542</v>
          </cell>
          <cell r="CT24">
            <v>11946074.142212825</v>
          </cell>
          <cell r="CU24">
            <v>12108798.557839243</v>
          </cell>
          <cell r="CV24">
            <v>12273739.537261076</v>
          </cell>
          <cell r="CW24">
            <v>12440927.27358143</v>
          </cell>
          <cell r="CX24">
            <v>12610392.371181211</v>
          </cell>
          <cell r="CY24">
            <v>12782165.851321373</v>
          </cell>
          <cell r="CZ24">
            <v>12956279.157821491</v>
          </cell>
          <cell r="DA24">
            <v>13132764.16281567</v>
          </cell>
          <cell r="DB24">
            <v>13311653.172586866</v>
          </cell>
          <cell r="DC24">
            <v>13492978.933480689</v>
          </cell>
        </row>
        <row r="25">
          <cell r="L25">
            <v>667496.79338674259</v>
          </cell>
          <cell r="M25">
            <v>767099.93265853496</v>
          </cell>
          <cell r="N25">
            <v>941579.25615439238</v>
          </cell>
          <cell r="O25">
            <v>858220.36970527226</v>
          </cell>
          <cell r="P25">
            <v>779960.88278540387</v>
          </cell>
          <cell r="Q25">
            <v>879765.79894107475</v>
          </cell>
          <cell r="R25">
            <v>852537.04532185616</v>
          </cell>
          <cell r="S25">
            <v>991836.58437705203</v>
          </cell>
          <cell r="T25">
            <v>945429.77287371899</v>
          </cell>
          <cell r="U25">
            <v>975781.89779199217</v>
          </cell>
          <cell r="V25">
            <v>905487.53659024311</v>
          </cell>
          <cell r="W25">
            <v>954599.74651613797</v>
          </cell>
          <cell r="X25">
            <v>865747.58186939347</v>
          </cell>
          <cell r="Y25">
            <v>944694.74455704214</v>
          </cell>
          <cell r="Z25">
            <v>941124.03807683336</v>
          </cell>
          <cell r="AA25">
            <v>820077.06368673849</v>
          </cell>
          <cell r="AB25">
            <v>893223.03209222096</v>
          </cell>
          <cell r="AC25">
            <v>847011.63426915009</v>
          </cell>
          <cell r="AD25">
            <v>853324.11035061884</v>
          </cell>
          <cell r="AE25">
            <v>859683.63106839114</v>
          </cell>
          <cell r="AF25">
            <v>866090.54702938837</v>
          </cell>
          <cell r="AG25">
            <v>872545.21145348041</v>
          </cell>
          <cell r="AH25">
            <v>879047.98019295908</v>
          </cell>
          <cell r="AI25">
            <v>885599.21175215649</v>
          </cell>
          <cell r="AJ25">
            <v>892199.26730721002</v>
          </cell>
          <cell r="AK25">
            <v>898848.51072597399</v>
          </cell>
          <cell r="AL25">
            <v>905547.30858808046</v>
          </cell>
          <cell r="AM25">
            <v>912296.03020514885</v>
          </cell>
          <cell r="AN25">
            <v>919095.04764114658</v>
          </cell>
          <cell r="AO25">
            <v>925944.73573290126</v>
          </cell>
          <cell r="AP25">
            <v>932845.47211076599</v>
          </cell>
          <cell r="AQ25">
            <v>939797.63721943845</v>
          </cell>
          <cell r="AR25">
            <v>946801.614338935</v>
          </cell>
          <cell r="AS25">
            <v>953857.7896057216</v>
          </cell>
          <cell r="AT25">
            <v>960966.5520340018</v>
          </cell>
          <cell r="AU25">
            <v>968128.29353716341</v>
          </cell>
          <cell r="AV25">
            <v>975343.40894938516</v>
          </cell>
          <cell r="AW25">
            <v>982612.29604740429</v>
          </cell>
          <cell r="AX25">
            <v>989935.35557244648</v>
          </cell>
          <cell r="AY25">
            <v>997312.99125231907</v>
          </cell>
          <cell r="AZ25">
            <v>1004745.609823669</v>
          </cell>
          <cell r="BA25">
            <v>1012233.6210544063</v>
          </cell>
          <cell r="BB25">
            <v>1019777.4377662957</v>
          </cell>
          <cell r="BC25">
            <v>1027377.4758577155</v>
          </cell>
          <cell r="BD25">
            <v>1035034.1543265861</v>
          </cell>
          <cell r="BE25">
            <v>1042747.8952934706</v>
          </cell>
          <cell r="BF25">
            <v>1046633.5096591584</v>
          </cell>
          <cell r="BG25">
            <v>1050533.6030749283</v>
          </cell>
          <cell r="BH25">
            <v>1054448.2294943822</v>
          </cell>
          <cell r="BI25">
            <v>1058377.4430721707</v>
          </cell>
          <cell r="BJ25">
            <v>1062321.2981647421</v>
          </cell>
          <cell r="BK25">
            <v>1066279.8493310942</v>
          </cell>
          <cell r="BL25">
            <v>1070253.151333529</v>
          </cell>
          <cell r="BM25">
            <v>1074241.2591384111</v>
          </cell>
          <cell r="BN25">
            <v>1078244.2279169268</v>
          </cell>
          <cell r="BO25">
            <v>1082262.1130458484</v>
          </cell>
          <cell r="BP25">
            <v>1086294.9701082997</v>
          </cell>
          <cell r="BQ25">
            <v>1090342.8548945254</v>
          </cell>
          <cell r="BR25">
            <v>1094405.8234026621</v>
          </cell>
          <cell r="BS25">
            <v>1098483.9318395138</v>
          </cell>
          <cell r="BT25">
            <v>1102577.2366213293</v>
          </cell>
          <cell r="BU25">
            <v>1106685.7943745824</v>
          </cell>
          <cell r="BV25">
            <v>1110809.6619367551</v>
          </cell>
          <cell r="BW25">
            <v>1114948.8963571242</v>
          </cell>
          <cell r="BX25">
            <v>1119103.554897551</v>
          </cell>
          <cell r="BY25">
            <v>1123273.6950332723</v>
          </cell>
          <cell r="BZ25">
            <v>1127459.3744536964</v>
          </cell>
          <cell r="CA25">
            <v>1131660.651063201</v>
          </cell>
          <cell r="CB25">
            <v>1135877.5829819341</v>
          </cell>
          <cell r="CC25">
            <v>1140110.228546618</v>
          </cell>
          <cell r="CD25">
            <v>1144358.6463113565</v>
          </cell>
          <cell r="CE25">
            <v>1148622.8950484446</v>
          </cell>
          <cell r="CF25">
            <v>1152903.0337491822</v>
          </cell>
          <cell r="CG25">
            <v>1157199.1216246893</v>
          </cell>
          <cell r="CH25">
            <v>1161511.2181067262</v>
          </cell>
          <cell r="CI25">
            <v>1165839.3828485145</v>
          </cell>
          <cell r="CJ25">
            <v>1170183.675725563</v>
          </cell>
          <cell r="CK25">
            <v>1174544.1568364962</v>
          </cell>
          <cell r="CL25">
            <v>1178920.8865038855</v>
          </cell>
          <cell r="CM25">
            <v>1183313.9252750832</v>
          </cell>
          <cell r="CN25">
            <v>1187723.3339230607</v>
          </cell>
          <cell r="CO25">
            <v>1192149.173447249</v>
          </cell>
          <cell r="CP25">
            <v>1196591.505074383</v>
          </cell>
          <cell r="CQ25">
            <v>1201050.3902593476</v>
          </cell>
          <cell r="CR25">
            <v>1205525.8906860286</v>
          </cell>
          <cell r="CS25">
            <v>1210018.0682681659</v>
          </cell>
          <cell r="CT25">
            <v>1214526.9851502099</v>
          </cell>
          <cell r="CU25">
            <v>1219052.7037081812</v>
          </cell>
          <cell r="CV25">
            <v>1223595.2865505335</v>
          </cell>
          <cell r="CW25">
            <v>1228154.7965190199</v>
          </cell>
          <cell r="CX25">
            <v>1232731.2966895618</v>
          </cell>
          <cell r="CY25">
            <v>1237324.8503731219</v>
          </cell>
          <cell r="CZ25">
            <v>1241935.5211165803</v>
          </cell>
          <cell r="DA25">
            <v>1246563.3727036128</v>
          </cell>
          <cell r="DB25">
            <v>1251208.4691555738</v>
          </cell>
          <cell r="DC25">
            <v>1255870.8747323819</v>
          </cell>
        </row>
        <row r="26">
          <cell r="L26">
            <v>7569282.5724704359</v>
          </cell>
          <cell r="M26">
            <v>8641346.7170642745</v>
          </cell>
          <cell r="N26">
            <v>9662259.5626569968</v>
          </cell>
          <cell r="O26">
            <v>9274466.37668797</v>
          </cell>
          <cell r="P26">
            <v>9545786.559335649</v>
          </cell>
          <cell r="Q26">
            <v>10921922.095069371</v>
          </cell>
          <cell r="R26">
            <v>10811625.718271539</v>
          </cell>
          <cell r="S26">
            <v>9917663.0978905577</v>
          </cell>
          <cell r="T26">
            <v>9958304.17592296</v>
          </cell>
          <cell r="U26">
            <v>9931678.8358412348</v>
          </cell>
          <cell r="V26">
            <v>9778502.5346514564</v>
          </cell>
          <cell r="W26">
            <v>9671865.9620387722</v>
          </cell>
          <cell r="X26">
            <v>9996358.5614445172</v>
          </cell>
          <cell r="Y26">
            <v>10805505.248420836</v>
          </cell>
          <cell r="Z26">
            <v>10865540.630489793</v>
          </cell>
          <cell r="AA26">
            <v>9293422.2202755995</v>
          </cell>
          <cell r="AB26">
            <v>10254420.487151368</v>
          </cell>
          <cell r="AC26">
            <v>9778986.5674408134</v>
          </cell>
          <cell r="AD26">
            <v>9855724.8635363504</v>
          </cell>
          <cell r="AE26">
            <v>9933065.3453540001</v>
          </cell>
          <cell r="AF26">
            <v>10011012.738404522</v>
          </cell>
          <cell r="AG26">
            <v>10089571.805281011</v>
          </cell>
          <cell r="AH26">
            <v>10168747.34594989</v>
          </cell>
          <cell r="AI26">
            <v>10248544.198044188</v>
          </cell>
          <cell r="AJ26">
            <v>10328967.237159122</v>
          </cell>
          <cell r="AK26">
            <v>10410021.377149995</v>
          </cell>
          <cell r="AL26">
            <v>10491711.570432434</v>
          </cell>
          <cell r="AM26">
            <v>10574042.808284979</v>
          </cell>
          <cell r="AN26">
            <v>10657020.121154057</v>
          </cell>
          <cell r="AO26">
            <v>10740648.578961341</v>
          </cell>
          <cell r="AP26">
            <v>10824933.291413516</v>
          </cell>
          <cell r="AQ26">
            <v>10909879.408314494</v>
          </cell>
          <cell r="AR26">
            <v>10995492.119880058</v>
          </cell>
          <cell r="AS26">
            <v>11081776.657054989</v>
          </cell>
          <cell r="AT26">
            <v>11168738.291832676</v>
          </cell>
          <cell r="AU26">
            <v>11256382.337577235</v>
          </cell>
          <cell r="AV26">
            <v>11344714.149348158</v>
          </cell>
          <cell r="AW26">
            <v>11433739.124227507</v>
          </cell>
          <cell r="AX26">
            <v>11523462.701649673</v>
          </cell>
          <cell r="AY26">
            <v>11613890.363733729</v>
          </cell>
          <cell r="AZ26">
            <v>11705027.635618391</v>
          </cell>
          <cell r="BA26">
            <v>11796880.085799595</v>
          </cell>
          <cell r="BB26">
            <v>11889453.326470744</v>
          </cell>
          <cell r="BC26">
            <v>11982753.013865605</v>
          </cell>
          <cell r="BD26">
            <v>12076784.84860391</v>
          </cell>
          <cell r="BE26">
            <v>12171554.576039663</v>
          </cell>
          <cell r="BF26">
            <v>12219311.281325921</v>
          </cell>
          <cell r="BG26">
            <v>12267255.366365978</v>
          </cell>
          <cell r="BH26">
            <v>12315387.566369098</v>
          </cell>
          <cell r="BI26">
            <v>12363708.619429233</v>
          </cell>
          <cell r="BJ26">
            <v>12412219.266536349</v>
          </cell>
          <cell r="BK26">
            <v>12460920.251587782</v>
          </cell>
          <cell r="BL26">
            <v>12509812.321399648</v>
          </cell>
          <cell r="BM26">
            <v>12558896.225718293</v>
          </cell>
          <cell r="BN26">
            <v>12608172.717231795</v>
          </cell>
          <cell r="BO26">
            <v>12657642.551581502</v>
          </cell>
          <cell r="BP26">
            <v>12707306.48737362</v>
          </cell>
          <cell r="BQ26">
            <v>12757165.286190849</v>
          </cell>
          <cell r="BR26">
            <v>12807219.712604055</v>
          </cell>
          <cell r="BS26">
            <v>12857470.534184005</v>
          </cell>
          <cell r="BT26">
            <v>12907918.521513129</v>
          </cell>
          <cell r="BU26">
            <v>12958564.448197337</v>
          </cell>
          <cell r="BV26">
            <v>13009409.090877887</v>
          </cell>
          <cell r="BW26">
            <v>13060453.229243292</v>
          </cell>
          <cell r="BX26">
            <v>13111697.646041272</v>
          </cell>
          <cell r="BY26">
            <v>13163143.127090767</v>
          </cell>
          <cell r="BZ26">
            <v>13214790.461293977</v>
          </cell>
          <cell r="CA26">
            <v>13266640.440648464</v>
          </cell>
          <cell r="CB26">
            <v>13318693.860259304</v>
          </cell>
          <cell r="CC26">
            <v>13370951.518351264</v>
          </cell>
          <cell r="CD26">
            <v>13423414.216281058</v>
          </cell>
          <cell r="CE26">
            <v>13476082.758549625</v>
          </cell>
          <cell r="CF26">
            <v>13528957.952814473</v>
          </cell>
          <cell r="CG26">
            <v>13582040.60990206</v>
          </cell>
          <cell r="CH26">
            <v>13635331.543820227</v>
          </cell>
          <cell r="CI26">
            <v>13688831.571770685</v>
          </cell>
          <cell r="CJ26">
            <v>13742541.514161544</v>
          </cell>
          <cell r="CK26">
            <v>13796462.194619894</v>
          </cell>
          <cell r="CL26">
            <v>13850594.440004433</v>
          </cell>
          <cell r="CM26">
            <v>13904939.080418149</v>
          </cell>
          <cell r="CN26">
            <v>13959496.94922105</v>
          </cell>
          <cell r="CO26">
            <v>14014268.883042941</v>
          </cell>
          <cell r="CP26">
            <v>14069255.721796256</v>
          </cell>
          <cell r="CQ26">
            <v>14124458.308688937</v>
          </cell>
          <cell r="CR26">
            <v>14179877.490237363</v>
          </cell>
          <cell r="CS26">
            <v>14235514.11627933</v>
          </cell>
          <cell r="CT26">
            <v>14291369.039987091</v>
          </cell>
          <cell r="CU26">
            <v>14347443.117880426</v>
          </cell>
          <cell r="CV26">
            <v>14403737.209839789</v>
          </cell>
          <cell r="CW26">
            <v>14460252.179119486</v>
          </cell>
          <cell r="CX26">
            <v>14516988.892360918</v>
          </cell>
          <cell r="CY26">
            <v>14573948.219605865</v>
          </cell>
          <cell r="CZ26">
            <v>14631131.034309834</v>
          </cell>
          <cell r="DA26">
            <v>14688538.213355448</v>
          </cell>
          <cell r="DB26">
            <v>14746170.637065897</v>
          </cell>
          <cell r="DC26">
            <v>14804029.189218434</v>
          </cell>
        </row>
        <row r="27">
          <cell r="L27">
            <v>3763868.9680650034</v>
          </cell>
          <cell r="M27">
            <v>4136600.9690188123</v>
          </cell>
          <cell r="N27">
            <v>4985032.3619637312</v>
          </cell>
          <cell r="O27">
            <v>5545143.7085865894</v>
          </cell>
          <cell r="P27">
            <v>4860060.4260005252</v>
          </cell>
          <cell r="Q27">
            <v>5824335.2868311796</v>
          </cell>
          <cell r="R27">
            <v>6085361.9465511935</v>
          </cell>
          <cell r="S27">
            <v>5837621.9151746007</v>
          </cell>
          <cell r="T27">
            <v>5783176.5314960964</v>
          </cell>
          <cell r="U27">
            <v>5322847.8461604863</v>
          </cell>
          <cell r="V27">
            <v>5541621.8545208136</v>
          </cell>
          <cell r="W27">
            <v>5628966.9752274575</v>
          </cell>
          <cell r="X27">
            <v>6297355.2789445575</v>
          </cell>
          <cell r="Y27">
            <v>6361639.1940059764</v>
          </cell>
          <cell r="Z27">
            <v>6427626.9975268077</v>
          </cell>
          <cell r="AA27">
            <v>5518917.5485665584</v>
          </cell>
          <cell r="AB27">
            <v>6579614.7734596608</v>
          </cell>
          <cell r="AC27">
            <v>5784864.2977741268</v>
          </cell>
          <cell r="AD27">
            <v>5852487.4548583757</v>
          </cell>
          <cell r="AE27">
            <v>5920901.1043619197</v>
          </cell>
          <cell r="AF27">
            <v>5990114.4868806126</v>
          </cell>
          <cell r="AG27">
            <v>6060136.9510298278</v>
          </cell>
          <cell r="AH27">
            <v>6130977.9547071718</v>
          </cell>
          <cell r="AI27">
            <v>6202647.0663699564</v>
          </cell>
          <cell r="AJ27">
            <v>6275153.9663276067</v>
          </cell>
          <cell r="AK27">
            <v>6348508.4480491746</v>
          </cell>
          <cell r="AL27">
            <v>6422720.4194861362</v>
          </cell>
          <cell r="AM27">
            <v>6497799.9044106565</v>
          </cell>
          <cell r="AN27">
            <v>6573757.0437694918</v>
          </cell>
          <cell r="AO27">
            <v>6650602.0970537253</v>
          </cell>
          <cell r="AP27">
            <v>6728345.443684509</v>
          </cell>
          <cell r="AQ27">
            <v>6806997.5844150083</v>
          </cell>
          <cell r="AR27">
            <v>6886569.1427487303</v>
          </cell>
          <cell r="AS27">
            <v>6967070.8663744386</v>
          </cell>
          <cell r="AT27">
            <v>7048513.6286178362</v>
          </cell>
          <cell r="AU27">
            <v>7130908.4299102183</v>
          </cell>
          <cell r="AV27">
            <v>7214266.399274298</v>
          </cell>
          <cell r="AW27">
            <v>7298598.7958273962</v>
          </cell>
          <cell r="AX27">
            <v>7383917.0103022037</v>
          </cell>
          <cell r="AY27">
            <v>7470232.5665853219</v>
          </cell>
          <cell r="AZ27">
            <v>7557557.1232737899</v>
          </cell>
          <cell r="BA27">
            <v>7645902.4752498036</v>
          </cell>
          <cell r="BB27">
            <v>7735280.5552738439</v>
          </cell>
          <cell r="BC27">
            <v>7825703.4355964288</v>
          </cell>
          <cell r="BD27">
            <v>7917183.3295887057</v>
          </cell>
          <cell r="BE27">
            <v>8009732.5933921076</v>
          </cell>
          <cell r="BF27">
            <v>8056548.1604896979</v>
          </cell>
          <cell r="BG27">
            <v>8103637.3568623122</v>
          </cell>
          <cell r="BH27">
            <v>8151001.7818279723</v>
          </cell>
          <cell r="BI27">
            <v>8198643.0440524509</v>
          </cell>
          <cell r="BJ27">
            <v>8246562.7616039049</v>
          </cell>
          <cell r="BK27">
            <v>8294762.5620078351</v>
          </cell>
          <cell r="BL27">
            <v>8343244.0823023599</v>
          </cell>
          <cell r="BM27">
            <v>8392008.9690938145</v>
          </cell>
          <cell r="BN27">
            <v>8441058.8786126804</v>
          </cell>
          <cell r="BO27">
            <v>8490395.4767698292</v>
          </cell>
          <cell r="BP27">
            <v>8540020.4392131083</v>
          </cell>
          <cell r="BQ27">
            <v>8589935.4513842519</v>
          </cell>
          <cell r="BR27">
            <v>8640142.2085761223</v>
          </cell>
          <cell r="BS27">
            <v>8690642.4159902893</v>
          </cell>
          <cell r="BT27">
            <v>8741437.7887949459</v>
          </cell>
          <cell r="BU27">
            <v>8792530.0521831587</v>
          </cell>
          <cell r="BV27">
            <v>8843920.9414314646</v>
          </cell>
          <cell r="BW27">
            <v>8895612.2019588053</v>
          </cell>
          <cell r="BX27">
            <v>8947605.5893858094</v>
          </cell>
          <cell r="BY27">
            <v>8999902.8695944194</v>
          </cell>
          <cell r="BZ27">
            <v>9052505.8187878653</v>
          </cell>
          <cell r="CA27">
            <v>9105416.2235509921</v>
          </cell>
          <cell r="CB27">
            <v>9158635.8809109405</v>
          </cell>
          <cell r="CC27">
            <v>9212166.598398177</v>
          </cell>
          <cell r="CD27">
            <v>9266010.1941078864</v>
          </cell>
          <cell r="CE27">
            <v>9320168.4967617206</v>
          </cell>
          <cell r="CF27">
            <v>9374643.3457699083</v>
          </cell>
          <cell r="CG27">
            <v>9429436.591293728</v>
          </cell>
          <cell r="CH27">
            <v>9484550.0943083446</v>
          </cell>
          <cell r="CI27">
            <v>9539985.7266660165</v>
          </cell>
          <cell r="CJ27">
            <v>9595745.3711596709</v>
          </cell>
          <cell r="CK27">
            <v>9651830.9215868507</v>
          </cell>
          <cell r="CL27">
            <v>9708244.2828140296</v>
          </cell>
          <cell r="CM27">
            <v>9764987.3708413169</v>
          </cell>
          <cell r="CN27">
            <v>9822062.1128675211</v>
          </cell>
          <cell r="CO27">
            <v>9879470.447355615</v>
          </cell>
          <cell r="CP27">
            <v>9937214.3240985665</v>
          </cell>
          <cell r="CQ27">
            <v>9995295.704285562</v>
          </cell>
          <cell r="CR27">
            <v>10053716.560568614</v>
          </cell>
          <cell r="CS27">
            <v>10112478.877129562</v>
          </cell>
          <cell r="CT27">
            <v>10171584.649747463</v>
          </cell>
          <cell r="CU27">
            <v>10231035.885866372</v>
          </cell>
          <cell r="CV27">
            <v>10290834.604663523</v>
          </cell>
          <cell r="CW27">
            <v>10350982.83711791</v>
          </cell>
          <cell r="CX27">
            <v>10411482.626079263</v>
          </cell>
          <cell r="CY27">
            <v>10472336.026337434</v>
          </cell>
          <cell r="CZ27">
            <v>10533545.104692182</v>
          </cell>
          <cell r="DA27">
            <v>10595111.940023368</v>
          </cell>
          <cell r="DB27">
            <v>10657038.623361567</v>
          </cell>
          <cell r="DC27">
            <v>10719327.257959081</v>
          </cell>
        </row>
        <row r="28">
          <cell r="L28">
            <v>647818.48063372646</v>
          </cell>
          <cell r="M28">
            <v>778255.00029203342</v>
          </cell>
          <cell r="N28">
            <v>702111.03775509796</v>
          </cell>
          <cell r="O28">
            <v>644430.54746113473</v>
          </cell>
          <cell r="P28">
            <v>631467.22503682552</v>
          </cell>
          <cell r="Q28">
            <v>730133.05414050841</v>
          </cell>
          <cell r="R28">
            <v>932251.48934921273</v>
          </cell>
          <cell r="S28">
            <v>752612.30785871088</v>
          </cell>
          <cell r="T28">
            <v>592654.91536144936</v>
          </cell>
          <cell r="U28">
            <v>587521.67349708849</v>
          </cell>
          <cell r="V28">
            <v>625561.96137089364</v>
          </cell>
          <cell r="W28">
            <v>711280.80483825947</v>
          </cell>
          <cell r="X28">
            <v>633899.02546890441</v>
          </cell>
          <cell r="Y28">
            <v>648987.57134547189</v>
          </cell>
          <cell r="Z28">
            <v>612071.69944081409</v>
          </cell>
          <cell r="AA28">
            <v>611004.67712815898</v>
          </cell>
          <cell r="AB28">
            <v>627454.05092533585</v>
          </cell>
          <cell r="AC28">
            <v>550864.52949673275</v>
          </cell>
          <cell r="AD28">
            <v>550195.86424082809</v>
          </cell>
          <cell r="AE28">
            <v>549528.0106422375</v>
          </cell>
          <cell r="AF28">
            <v>548860.96771573322</v>
          </cell>
          <cell r="AG28">
            <v>548194.73447728343</v>
          </cell>
          <cell r="AH28">
            <v>547529.30994405062</v>
          </cell>
          <cell r="AI28">
            <v>546864.6931343904</v>
          </cell>
          <cell r="AJ28">
            <v>546200.88306785002</v>
          </cell>
          <cell r="AK28">
            <v>545537.87876516674</v>
          </cell>
          <cell r="AL28">
            <v>544875.6792482665</v>
          </cell>
          <cell r="AM28">
            <v>544214.28354026249</v>
          </cell>
          <cell r="AN28">
            <v>543553.69066545367</v>
          </cell>
          <cell r="AO28">
            <v>542893.89964932343</v>
          </cell>
          <cell r="AP28">
            <v>542234.90951853793</v>
          </cell>
          <cell r="AQ28">
            <v>541576.71930094506</v>
          </cell>
          <cell r="AR28">
            <v>540919.32802557247</v>
          </cell>
          <cell r="AS28">
            <v>540262.73472262651</v>
          </cell>
          <cell r="AT28">
            <v>539606.93842349085</v>
          </cell>
          <cell r="AU28">
            <v>538951.93816072471</v>
          </cell>
          <cell r="AV28">
            <v>538297.73296806181</v>
          </cell>
          <cell r="AW28">
            <v>537644.32188040868</v>
          </cell>
          <cell r="AX28">
            <v>536991.7039338433</v>
          </cell>
          <cell r="AY28">
            <v>536339.87816561374</v>
          </cell>
          <cell r="AZ28">
            <v>535688.84361413668</v>
          </cell>
          <cell r="BA28">
            <v>535038.59931899607</v>
          </cell>
          <cell r="BB28">
            <v>534389.14432094165</v>
          </cell>
          <cell r="BC28">
            <v>533740.47766188753</v>
          </cell>
          <cell r="BD28">
            <v>533092.59838491073</v>
          </cell>
          <cell r="BE28">
            <v>532445.50553424994</v>
          </cell>
          <cell r="BF28">
            <v>532122.35184477689</v>
          </cell>
          <cell r="BG28">
            <v>531799.39428487187</v>
          </cell>
          <cell r="BH28">
            <v>531476.6327354993</v>
          </cell>
          <cell r="BI28">
            <v>531154.06707769574</v>
          </cell>
          <cell r="BJ28">
            <v>530831.69719257008</v>
          </cell>
          <cell r="BK28">
            <v>530509.52296130313</v>
          </cell>
          <cell r="BL28">
            <v>530187.54426514811</v>
          </cell>
          <cell r="BM28">
            <v>529865.7609854301</v>
          </cell>
          <cell r="BN28">
            <v>529544.1730035462</v>
          </cell>
          <cell r="BO28">
            <v>529222.7802009657</v>
          </cell>
          <cell r="BP28">
            <v>528901.58245922963</v>
          </cell>
          <cell r="BQ28">
            <v>528580.57965995092</v>
          </cell>
          <cell r="BR28">
            <v>528259.77168481448</v>
          </cell>
          <cell r="BS28">
            <v>527939.15841557703</v>
          </cell>
          <cell r="BT28">
            <v>527618.73973406688</v>
          </cell>
          <cell r="BU28">
            <v>527298.5155221842</v>
          </cell>
          <cell r="BV28">
            <v>526978.48566190084</v>
          </cell>
          <cell r="BW28">
            <v>526658.65003526013</v>
          </cell>
          <cell r="BX28">
            <v>526339.00852437725</v>
          </cell>
          <cell r="BY28">
            <v>526019.56101143872</v>
          </cell>
          <cell r="BZ28">
            <v>525700.30737870256</v>
          </cell>
          <cell r="CA28">
            <v>525381.24750849837</v>
          </cell>
          <cell r="CB28">
            <v>525062.38128322712</v>
          </cell>
          <cell r="CC28">
            <v>524743.70858536125</v>
          </cell>
          <cell r="CD28">
            <v>524425.22929744434</v>
          </cell>
          <cell r="CE28">
            <v>524106.94330209133</v>
          </cell>
          <cell r="CF28">
            <v>523788.8504819884</v>
          </cell>
          <cell r="CG28">
            <v>523470.95071989298</v>
          </cell>
          <cell r="CH28">
            <v>523153.24389863363</v>
          </cell>
          <cell r="CI28">
            <v>522835.72990111005</v>
          </cell>
          <cell r="CJ28">
            <v>522518.408610293</v>
          </cell>
          <cell r="CK28">
            <v>522201.27990922419</v>
          </cell>
          <cell r="CL28">
            <v>521884.34368101641</v>
          </cell>
          <cell r="CM28">
            <v>521567.59980885335</v>
          </cell>
          <cell r="CN28">
            <v>521251.04817598959</v>
          </cell>
          <cell r="CO28">
            <v>520934.68866575061</v>
          </cell>
          <cell r="CP28">
            <v>520618.52116153267</v>
          </cell>
          <cell r="CQ28">
            <v>520302.54554680281</v>
          </cell>
          <cell r="CR28">
            <v>519986.76170509873</v>
          </cell>
          <cell r="CS28">
            <v>519671.16952002893</v>
          </cell>
          <cell r="CT28">
            <v>519355.76887527248</v>
          </cell>
          <cell r="CU28">
            <v>519040.55965457909</v>
          </cell>
          <cell r="CV28">
            <v>518725.54174176895</v>
          </cell>
          <cell r="CW28">
            <v>518410.71502073284</v>
          </cell>
          <cell r="CX28">
            <v>518096.07937543199</v>
          </cell>
          <cell r="CY28">
            <v>517781.634689898</v>
          </cell>
          <cell r="CZ28">
            <v>517467.38084823295</v>
          </cell>
          <cell r="DA28">
            <v>517153.31773460918</v>
          </cell>
          <cell r="DB28">
            <v>516839.44523326942</v>
          </cell>
          <cell r="DC28">
            <v>516525.76322852651</v>
          </cell>
        </row>
        <row r="29">
          <cell r="L29">
            <v>558923.1480592913</v>
          </cell>
          <cell r="M29">
            <v>651784.90216509614</v>
          </cell>
          <cell r="N29">
            <v>678908.1076200091</v>
          </cell>
          <cell r="O29">
            <v>713616.95050483197</v>
          </cell>
          <cell r="P29">
            <v>699282.02720123529</v>
          </cell>
          <cell r="Q29">
            <v>751714.85441099235</v>
          </cell>
          <cell r="R29">
            <v>873094.54686674033</v>
          </cell>
          <cell r="S29">
            <v>769077.44916333875</v>
          </cell>
          <cell r="T29">
            <v>722757.15354031441</v>
          </cell>
          <cell r="U29">
            <v>695583.15965405956</v>
          </cell>
          <cell r="V29">
            <v>767255.29376470041</v>
          </cell>
          <cell r="W29">
            <v>763156.88342219766</v>
          </cell>
          <cell r="X29">
            <v>796056.54554564226</v>
          </cell>
          <cell r="Y29">
            <v>880922.51277177711</v>
          </cell>
          <cell r="Z29">
            <v>861974.24021210917</v>
          </cell>
          <cell r="AA29">
            <v>753618.94521985226</v>
          </cell>
          <cell r="AB29">
            <v>834704.91452402005</v>
          </cell>
          <cell r="AC29">
            <v>775776.8161908983</v>
          </cell>
          <cell r="AD29">
            <v>783091.04583930911</v>
          </cell>
          <cell r="AE29">
            <v>790474.23598542134</v>
          </cell>
          <cell r="AF29">
            <v>797927.03680710355</v>
          </cell>
          <cell r="AG29">
            <v>805450.10461227375</v>
          </cell>
          <cell r="AH29">
            <v>813044.10189669509</v>
          </cell>
          <cell r="AI29">
            <v>820709.69740231673</v>
          </cell>
          <cell r="AJ29">
            <v>828447.5661761642</v>
          </cell>
          <cell r="AK29">
            <v>836258.38962978544</v>
          </cell>
          <cell r="AL29">
            <v>844142.85559925751</v>
          </cell>
          <cell r="AM29">
            <v>852101.65840575821</v>
          </cell>
          <cell r="AN29">
            <v>860135.4989167098</v>
          </cell>
          <cell r="AO29">
            <v>868245.08460749837</v>
          </cell>
          <cell r="AP29">
            <v>876431.12962377595</v>
          </cell>
          <cell r="AQ29">
            <v>884694.35484434897</v>
          </cell>
          <cell r="AR29">
            <v>893035.48794466059</v>
          </cell>
          <cell r="AS29">
            <v>901455.26346087118</v>
          </cell>
          <cell r="AT29">
            <v>909954.42285454285</v>
          </cell>
          <cell r="AU29">
            <v>918533.71457793401</v>
          </cell>
          <cell r="AV29">
            <v>927193.89413990953</v>
          </cell>
          <cell r="AW29">
            <v>935935.72417247249</v>
          </cell>
          <cell r="AX29">
            <v>944759.97449792258</v>
          </cell>
          <cell r="AY29">
            <v>953667.42219664855</v>
          </cell>
          <cell r="AZ29">
            <v>962658.85167555918</v>
          </cell>
          <cell r="BA29">
            <v>971735.05473715975</v>
          </cell>
          <cell r="BB29">
            <v>980896.83064927941</v>
          </cell>
          <cell r="BC29">
            <v>990144.98621545674</v>
          </cell>
          <cell r="BD29">
            <v>999480.33584598801</v>
          </cell>
          <cell r="BE29">
            <v>1008903.7016296459</v>
          </cell>
          <cell r="BF29">
            <v>1013659.80751786</v>
          </cell>
          <cell r="BG29">
            <v>1018438.3343201646</v>
          </cell>
          <cell r="BH29">
            <v>1023239.3877317233</v>
          </cell>
          <cell r="BI29">
            <v>1028063.07394596</v>
          </cell>
          <cell r="BJ29">
            <v>1032909.4996569094</v>
          </cell>
          <cell r="BK29">
            <v>1037778.7720615752</v>
          </cell>
          <cell r="BL29">
            <v>1042670.9988623026</v>
          </cell>
          <cell r="BM29">
            <v>1047586.2882691597</v>
          </cell>
          <cell r="BN29">
            <v>1052524.7490023312</v>
          </cell>
          <cell r="BO29">
            <v>1057486.4902945231</v>
          </cell>
          <cell r="BP29">
            <v>1062471.6218933789</v>
          </cell>
          <cell r="BQ29">
            <v>1067480.2540639073</v>
          </cell>
          <cell r="BR29">
            <v>1072512.4975909207</v>
          </cell>
          <cell r="BS29">
            <v>1077568.4637814856</v>
          </cell>
          <cell r="BT29">
            <v>1082648.2644673851</v>
          </cell>
          <cell r="BU29">
            <v>1087752.0120075922</v>
          </cell>
          <cell r="BV29">
            <v>1092879.8192907546</v>
          </cell>
          <cell r="BW29">
            <v>1098031.7997376923</v>
          </cell>
          <cell r="BX29">
            <v>1103208.0673039064</v>
          </cell>
          <cell r="BY29">
            <v>1108408.7364820987</v>
          </cell>
          <cell r="BZ29">
            <v>1113633.9223047053</v>
          </cell>
          <cell r="CA29">
            <v>1118883.7403464401</v>
          </cell>
          <cell r="CB29">
            <v>1124158.306726852</v>
          </cell>
          <cell r="CC29">
            <v>1129457.7381128923</v>
          </cell>
          <cell r="CD29">
            <v>1134782.1517214961</v>
          </cell>
          <cell r="CE29">
            <v>1140131.6653221748</v>
          </cell>
          <cell r="CF29">
            <v>1145506.3972396206</v>
          </cell>
          <cell r="CG29">
            <v>1150906.4663563243</v>
          </cell>
          <cell r="CH29">
            <v>1156331.9921152042</v>
          </cell>
          <cell r="CI29">
            <v>1161783.0945222487</v>
          </cell>
          <cell r="CJ29">
            <v>1167259.89414917</v>
          </cell>
          <cell r="CK29">
            <v>1172762.5121360717</v>
          </cell>
          <cell r="CL29">
            <v>1178291.0701941277</v>
          </cell>
          <cell r="CM29">
            <v>1183845.6906082747</v>
          </cell>
          <cell r="CN29">
            <v>1189426.4962399164</v>
          </cell>
          <cell r="CO29">
            <v>1195033.6105296419</v>
          </cell>
          <cell r="CP29">
            <v>1200667.1574999553</v>
          </cell>
          <cell r="CQ29">
            <v>1206327.2617580197</v>
          </cell>
          <cell r="CR29">
            <v>1212014.0484984124</v>
          </cell>
          <cell r="CS29">
            <v>1217727.6435058946</v>
          </cell>
          <cell r="CT29">
            <v>1223468.1731581939</v>
          </cell>
          <cell r="CU29">
            <v>1229235.764428799</v>
          </cell>
          <cell r="CV29">
            <v>1235030.5448897684</v>
          </cell>
          <cell r="CW29">
            <v>1240852.6427145523</v>
          </cell>
          <cell r="CX29">
            <v>1246702.1866808278</v>
          </cell>
          <cell r="CY29">
            <v>1252579.3061733467</v>
          </cell>
          <cell r="CZ29">
            <v>1258484.1311867977</v>
          </cell>
          <cell r="DA29">
            <v>1264416.792328682</v>
          </cell>
          <cell r="DB29">
            <v>1270377.4208222018</v>
          </cell>
          <cell r="DC29">
            <v>1276366.1485091625</v>
          </cell>
        </row>
        <row r="30">
          <cell r="L30">
            <v>91803.995020283692</v>
          </cell>
          <cell r="M30">
            <v>107297.87636150944</v>
          </cell>
          <cell r="N30">
            <v>105505.08325770279</v>
          </cell>
          <cell r="O30">
            <v>95995.325820372076</v>
          </cell>
          <cell r="P30">
            <v>100218.27280383617</v>
          </cell>
          <cell r="Q30">
            <v>105901.01716538402</v>
          </cell>
          <cell r="R30">
            <v>131946.96146031228</v>
          </cell>
          <cell r="S30">
            <v>123260.02706011405</v>
          </cell>
          <cell r="T30">
            <v>108155.5000135572</v>
          </cell>
          <cell r="U30">
            <v>117402.2171773196</v>
          </cell>
          <cell r="V30">
            <v>123602.40384832333</v>
          </cell>
          <cell r="W30">
            <v>131226.9510888755</v>
          </cell>
          <cell r="X30">
            <v>118435.8465436706</v>
          </cell>
          <cell r="Y30">
            <v>125533.4933489346</v>
          </cell>
          <cell r="Z30">
            <v>121798.67200185833</v>
          </cell>
          <cell r="AA30">
            <v>111130.33485777948</v>
          </cell>
          <cell r="AB30">
            <v>123424.55207582148</v>
          </cell>
          <cell r="AC30">
            <v>109618.80480167249</v>
          </cell>
          <cell r="AD30">
            <v>110289.64248844334</v>
          </cell>
          <cell r="AE30">
            <v>110964.58552194557</v>
          </cell>
          <cell r="AF30">
            <v>111643.65902580018</v>
          </cell>
          <cell r="AG30">
            <v>112326.88827737798</v>
          </cell>
          <cell r="AH30">
            <v>113014.29870874051</v>
          </cell>
          <cell r="AI30">
            <v>113705.91590758669</v>
          </cell>
          <cell r="AJ30">
            <v>114401.76561820533</v>
          </cell>
          <cell r="AK30">
            <v>115101.87374243335</v>
          </cell>
          <cell r="AL30">
            <v>115806.26634061999</v>
          </cell>
          <cell r="AM30">
            <v>116514.9696325968</v>
          </cell>
          <cell r="AN30">
            <v>117228.00999865371</v>
          </cell>
          <cell r="AO30">
            <v>117945.41398052093</v>
          </cell>
          <cell r="AP30">
            <v>118667.20828235694</v>
          </cell>
          <cell r="AQ30">
            <v>119393.41977174251</v>
          </cell>
          <cell r="AR30">
            <v>120124.07548068081</v>
          </cell>
          <cell r="AS30">
            <v>120859.20260660361</v>
          </cell>
          <cell r="AT30">
            <v>121598.82851338365</v>
          </cell>
          <cell r="AU30">
            <v>122342.98073235326</v>
          </cell>
          <cell r="AV30">
            <v>123091.68696332914</v>
          </cell>
          <cell r="AW30">
            <v>123844.97507564342</v>
          </cell>
          <cell r="AX30">
            <v>124602.87310918109</v>
          </cell>
          <cell r="AY30">
            <v>125365.40927542369</v>
          </cell>
          <cell r="AZ30">
            <v>126132.61195849947</v>
          </cell>
          <cell r="BA30">
            <v>126904.50971623996</v>
          </cell>
          <cell r="BB30">
            <v>127681.13128124292</v>
          </cell>
          <cell r="BC30">
            <v>128462.50556194194</v>
          </cell>
          <cell r="BD30">
            <v>129248.66164368244</v>
          </cell>
          <cell r="BE30">
            <v>130039.62878980435</v>
          </cell>
          <cell r="BF30">
            <v>130437.5326162679</v>
          </cell>
          <cell r="BG30">
            <v>130836.65397508359</v>
          </cell>
          <cell r="BH30">
            <v>131236.99659173717</v>
          </cell>
          <cell r="BI30">
            <v>131638.56420311387</v>
          </cell>
          <cell r="BJ30">
            <v>132041.36055753328</v>
          </cell>
          <cell r="BK30">
            <v>132445.38941478432</v>
          </cell>
          <cell r="BL30">
            <v>132850.6545461604</v>
          </cell>
          <cell r="BM30">
            <v>133257.15973449455</v>
          </cell>
          <cell r="BN30">
            <v>133664.9087741948</v>
          </cell>
          <cell r="BO30">
            <v>134073.90547127952</v>
          </cell>
          <cell r="BP30">
            <v>134484.15364341298</v>
          </cell>
          <cell r="BQ30">
            <v>134895.65711994105</v>
          </cell>
          <cell r="BR30">
            <v>135308.41974192683</v>
          </cell>
          <cell r="BS30">
            <v>135722.44536218658</v>
          </cell>
          <cell r="BT30">
            <v>136137.73784532567</v>
          </cell>
          <cell r="BU30">
            <v>136554.30106777462</v>
          </cell>
          <cell r="BV30">
            <v>136972.1389178253</v>
          </cell>
          <cell r="BW30">
            <v>137391.25529566727</v>
          </cell>
          <cell r="BX30">
            <v>137811.65411342413</v>
          </cell>
          <cell r="BY30">
            <v>138233.33929519003</v>
          </cell>
          <cell r="BZ30">
            <v>138656.31477706638</v>
          </cell>
          <cell r="CA30">
            <v>139080.58450719848</v>
          </cell>
          <cell r="CB30">
            <v>139506.15244581242</v>
          </cell>
          <cell r="CC30">
            <v>139933.02256525209</v>
          </cell>
          <cell r="CD30">
            <v>140361.1988500162</v>
          </cell>
          <cell r="CE30">
            <v>140790.68529679548</v>
          </cell>
          <cell r="CF30">
            <v>141221.48591451003</v>
          </cell>
          <cell r="CG30">
            <v>141653.60472434669</v>
          </cell>
          <cell r="CH30">
            <v>142087.04575979657</v>
          </cell>
          <cell r="CI30">
            <v>142521.81306669276</v>
          </cell>
          <cell r="CJ30">
            <v>142957.91070324802</v>
          </cell>
          <cell r="CK30">
            <v>143395.34274009275</v>
          </cell>
          <cell r="CL30">
            <v>143834.11326031288</v>
          </cell>
          <cell r="CM30">
            <v>144274.22635948804</v>
          </cell>
          <cell r="CN30">
            <v>144715.68614572982</v>
          </cell>
          <cell r="CO30">
            <v>145158.49673972005</v>
          </cell>
          <cell r="CP30">
            <v>145602.66227474931</v>
          </cell>
          <cell r="CQ30">
            <v>146048.18689675548</v>
          </cell>
          <cell r="CR30">
            <v>146495.07476436248</v>
          </cell>
          <cell r="CS30">
            <v>146943.33004891904</v>
          </cell>
          <cell r="CT30">
            <v>147392.95693453765</v>
          </cell>
          <cell r="CU30">
            <v>147843.95961813364</v>
          </cell>
          <cell r="CV30">
            <v>148296.34230946432</v>
          </cell>
          <cell r="CW30">
            <v>148750.10923116835</v>
          </cell>
          <cell r="CX30">
            <v>149205.264618805</v>
          </cell>
          <cell r="CY30">
            <v>149661.81272089388</v>
          </cell>
          <cell r="CZ30">
            <v>150119.75779895444</v>
          </cell>
          <cell r="DA30">
            <v>150579.10412754581</v>
          </cell>
          <cell r="DB30">
            <v>151039.85599430677</v>
          </cell>
          <cell r="DC30">
            <v>151502.01769999557</v>
          </cell>
        </row>
        <row r="31">
          <cell r="L31">
            <v>322410.06451293867</v>
          </cell>
          <cell r="M31">
            <v>389101.98397892824</v>
          </cell>
          <cell r="N31">
            <v>455454.95585807087</v>
          </cell>
          <cell r="O31">
            <v>501349.22649586981</v>
          </cell>
          <cell r="P31">
            <v>423333.30518858595</v>
          </cell>
          <cell r="Q31">
            <v>484075.64032394945</v>
          </cell>
          <cell r="R31">
            <v>570792.83577188535</v>
          </cell>
          <cell r="S31">
            <v>475555.33510088228</v>
          </cell>
          <cell r="T31">
            <v>460787.6036990587</v>
          </cell>
          <cell r="U31">
            <v>548443.52765793691</v>
          </cell>
          <cell r="V31">
            <v>607971.81096691207</v>
          </cell>
          <cell r="W31">
            <v>580414.02282031963</v>
          </cell>
          <cell r="X31">
            <v>593530.52887753386</v>
          </cell>
          <cell r="Y31">
            <v>636797.0852822864</v>
          </cell>
          <cell r="Z31">
            <v>620937.26888789772</v>
          </cell>
          <cell r="AA31">
            <v>512429.20986608829</v>
          </cell>
          <cell r="AB31">
            <v>530791.08253763814</v>
          </cell>
          <cell r="AC31">
            <v>558843.54199910793</v>
          </cell>
          <cell r="AD31">
            <v>566878.78655336192</v>
          </cell>
          <cell r="AE31">
            <v>575029.56461600307</v>
          </cell>
          <cell r="AF31">
            <v>583297.53736753063</v>
          </cell>
          <cell r="AG31">
            <v>591684.38987346808</v>
          </cell>
          <cell r="AH31">
            <v>600191.83142779034</v>
          </cell>
          <cell r="AI31">
            <v>608821.59590128867</v>
          </cell>
          <cell r="AJ31">
            <v>617575.44209494453</v>
          </cell>
          <cell r="AK31">
            <v>626455.15409838443</v>
          </cell>
          <cell r="AL31">
            <v>635462.54165348911</v>
          </cell>
          <cell r="AM31">
            <v>644599.44052322989</v>
          </cell>
          <cell r="AN31">
            <v>653867.71286580921</v>
          </cell>
          <cell r="AO31">
            <v>663269.24761418044</v>
          </cell>
          <cell r="AP31">
            <v>672805.9608610241</v>
          </cell>
          <cell r="AQ31">
            <v>682479.79624926008</v>
          </cell>
          <cell r="AR31">
            <v>692292.72536817426</v>
          </cell>
          <cell r="AS31">
            <v>702246.74815524102</v>
          </cell>
          <cell r="AT31">
            <v>712343.89330372331</v>
          </cell>
          <cell r="AU31">
            <v>722586.21867613308</v>
          </cell>
          <cell r="AV31">
            <v>732975.81172363693</v>
          </cell>
          <cell r="AW31">
            <v>743514.78991149191</v>
          </cell>
          <cell r="AX31">
            <v>754205.30115059845</v>
          </cell>
          <cell r="AY31">
            <v>765049.52423525834</v>
          </cell>
          <cell r="AZ31">
            <v>776049.66928722663</v>
          </cell>
          <cell r="BA31">
            <v>787207.97820614895</v>
          </cell>
          <cell r="BB31">
            <v>798526.72512647451</v>
          </cell>
          <cell r="BC31">
            <v>810008.21688093944</v>
          </cell>
          <cell r="BD31">
            <v>821654.79347071401</v>
          </cell>
          <cell r="BE31">
            <v>833468.8285423097</v>
          </cell>
          <cell r="BF31">
            <v>839460.77920682658</v>
          </cell>
          <cell r="BG31">
            <v>845495.80703456351</v>
          </cell>
          <cell r="BH31">
            <v>851574.2217146511</v>
          </cell>
          <cell r="BI31">
            <v>857696.33516262809</v>
          </cell>
          <cell r="BJ31">
            <v>863862.46153644787</v>
          </cell>
          <cell r="BK31">
            <v>870072.91725259915</v>
          </cell>
          <cell r="BL31">
            <v>876328.02100234327</v>
          </cell>
          <cell r="BM31">
            <v>882628.09376806777</v>
          </cell>
          <cell r="BN31">
            <v>888973.45883975783</v>
          </cell>
          <cell r="BO31">
            <v>895364.44183158583</v>
          </cell>
          <cell r="BP31">
            <v>901801.37069862045</v>
          </cell>
          <cell r="BQ31">
            <v>908284.57575365575</v>
          </cell>
          <cell r="BR31">
            <v>914814.38968416105</v>
          </cell>
          <cell r="BS31">
            <v>921391.14756935334</v>
          </cell>
          <cell r="BT31">
            <v>928015.18689739145</v>
          </cell>
          <cell r="BU31">
            <v>934686.84758269484</v>
          </cell>
          <cell r="BV31">
            <v>941406.47198338585</v>
          </cell>
          <cell r="BW31">
            <v>948174.40491885855</v>
          </cell>
          <cell r="BX31">
            <v>954990.99368747266</v>
          </cell>
          <cell r="BY31">
            <v>961856.58808437549</v>
          </cell>
          <cell r="BZ31">
            <v>968771.54041945189</v>
          </cell>
          <cell r="CA31">
            <v>975736.2055354031</v>
          </cell>
          <cell r="CB31">
            <v>982750.94082595536</v>
          </cell>
          <cell r="CC31">
            <v>989816.10625419999</v>
          </cell>
          <cell r="CD31">
            <v>996932.06437106465</v>
          </cell>
          <cell r="CE31">
            <v>1004099.1803339181</v>
          </cell>
          <cell r="CF31">
            <v>1011317.8219253081</v>
          </cell>
          <cell r="CG31">
            <v>1018588.3595718344</v>
          </cell>
          <cell r="CH31">
            <v>1025911.1663631573</v>
          </cell>
          <cell r="CI31">
            <v>1033286.6180711427</v>
          </cell>
          <cell r="CJ31">
            <v>1040715.0931691451</v>
          </cell>
          <cell r="CK31">
            <v>1048196.9728514288</v>
          </cell>
          <cell r="CL31">
            <v>1055732.6410527295</v>
          </cell>
          <cell r="CM31">
            <v>1063322.4844679555</v>
          </cell>
          <cell r="CN31">
            <v>1070966.8925720314</v>
          </cell>
          <cell r="CO31">
            <v>1078666.2576398838</v>
          </cell>
          <cell r="CP31">
            <v>1086420.9747665713</v>
          </cell>
          <cell r="CQ31">
            <v>1094231.4418875587</v>
          </cell>
          <cell r="CR31">
            <v>1102098.0597991373</v>
          </cell>
          <cell r="CS31">
            <v>1110021.2321789919</v>
          </cell>
          <cell r="CT31">
            <v>1118001.3656069154</v>
          </cell>
          <cell r="CU31">
            <v>1126038.8695856729</v>
          </cell>
          <cell r="CV31">
            <v>1134134.1565620149</v>
          </cell>
          <cell r="CW31">
            <v>1142287.6419478431</v>
          </cell>
          <cell r="CX31">
            <v>1150499.7441415263</v>
          </cell>
          <cell r="CY31">
            <v>1158770.884549371</v>
          </cell>
          <cell r="CZ31">
            <v>1167101.4876072463</v>
          </cell>
          <cell r="DA31">
            <v>1175491.9808023637</v>
          </cell>
          <cell r="DB31">
            <v>1183942.7946952139</v>
          </cell>
          <cell r="DC31">
            <v>1192454.3629416607</v>
          </cell>
        </row>
        <row r="35">
          <cell r="L35">
            <v>1620955.6886113749</v>
          </cell>
          <cell r="M35">
            <v>1926400.73766545</v>
          </cell>
          <cell r="N35">
            <v>1941975.6147192589</v>
          </cell>
          <cell r="O35">
            <v>1955426.0512257845</v>
          </cell>
          <cell r="P35">
            <v>1854302.1055213802</v>
          </cell>
          <cell r="Q35">
            <v>2071824.5659803553</v>
          </cell>
          <cell r="R35">
            <v>2508085.8336360813</v>
          </cell>
          <cell r="S35">
            <v>2120505.1193376267</v>
          </cell>
          <cell r="T35">
            <v>1884355.1727073111</v>
          </cell>
          <cell r="U35">
            <v>1948950.5779588218</v>
          </cell>
          <cell r="V35">
            <v>2124391.4698498268</v>
          </cell>
          <cell r="W35">
            <v>2186078.6621965682</v>
          </cell>
          <cell r="X35">
            <v>2141921.9465620508</v>
          </cell>
          <cell r="Y35">
            <v>2292240.6627518479</v>
          </cell>
          <cell r="Z35">
            <v>2216781.8806036282</v>
          </cell>
          <cell r="AA35">
            <v>1988183.1670076689</v>
          </cell>
          <cell r="AB35">
            <v>2116374.5999863166</v>
          </cell>
          <cell r="AC35">
            <v>1995103.6925432654</v>
          </cell>
          <cell r="AD35">
            <v>2008637.6209808209</v>
          </cell>
          <cell r="AE35">
            <v>2022263.3577888573</v>
          </cell>
          <cell r="AF35">
            <v>2035981.525756015</v>
          </cell>
          <cell r="AG35">
            <v>2049792.7518956657</v>
          </cell>
          <cell r="AH35">
            <v>2063697.6674745707</v>
          </cell>
          <cell r="AI35">
            <v>2077696.9080417349</v>
          </cell>
          <cell r="AJ35">
            <v>2091791.1134574553</v>
          </cell>
          <cell r="AK35">
            <v>2105980.9279225669</v>
          </cell>
          <cell r="AL35">
            <v>2120267.0000078864</v>
          </cell>
          <cell r="AM35">
            <v>2134649.9826838584</v>
          </cell>
          <cell r="AN35">
            <v>2149130.5333503978</v>
          </cell>
          <cell r="AO35">
            <v>2163709.3138669394</v>
          </cell>
          <cell r="AP35">
            <v>2178386.9905826887</v>
          </cell>
          <cell r="AQ35">
            <v>2193164.2343670786</v>
          </cell>
          <cell r="AR35">
            <v>2208041.7206404326</v>
          </cell>
          <cell r="AS35">
            <v>2223020.1294048363</v>
          </cell>
          <cell r="AT35">
            <v>2238100.1452752184</v>
          </cell>
          <cell r="AU35">
            <v>2253282.4575106413</v>
          </cell>
          <cell r="AV35">
            <v>2268567.7600458059</v>
          </cell>
          <cell r="AW35">
            <v>2283956.7515227688</v>
          </cell>
          <cell r="AX35">
            <v>2299450.1353228744</v>
          </cell>
          <cell r="AY35">
            <v>2315048.6195989051</v>
          </cell>
          <cell r="AZ35">
            <v>2330752.9173074481</v>
          </cell>
          <cell r="BA35">
            <v>2346563.7462414829</v>
          </cell>
          <cell r="BB35">
            <v>2362481.8290631888</v>
          </cell>
          <cell r="BC35">
            <v>2378507.893336975</v>
          </cell>
          <cell r="BD35">
            <v>2394642.6715627364</v>
          </cell>
          <cell r="BE35">
            <v>2410886.9012093334</v>
          </cell>
          <cell r="BF35">
            <v>2419064.112978816</v>
          </cell>
          <cell r="BG35">
            <v>2427269.0600984264</v>
          </cell>
          <cell r="BH35">
            <v>2435501.8366405289</v>
          </cell>
          <cell r="BI35">
            <v>2443762.5369965611</v>
          </cell>
          <cell r="BJ35">
            <v>2452051.2558781169</v>
          </cell>
          <cell r="BK35">
            <v>2460368.0883180308</v>
          </cell>
          <cell r="BL35">
            <v>2468713.1296714689</v>
          </cell>
          <cell r="BM35">
            <v>2477086.4756170209</v>
          </cell>
          <cell r="BN35">
            <v>2485488.2221577987</v>
          </cell>
          <cell r="BO35">
            <v>2493918.4656225354</v>
          </cell>
          <cell r="BP35">
            <v>2502377.3026666907</v>
          </cell>
          <cell r="BQ35">
            <v>2510864.8302735593</v>
          </cell>
          <cell r="BR35">
            <v>2519381.1457553823</v>
          </cell>
          <cell r="BS35">
            <v>2527926.3467544625</v>
          </cell>
          <cell r="BT35">
            <v>2536500.5312442849</v>
          </cell>
          <cell r="BU35">
            <v>2545103.7975306404</v>
          </cell>
          <cell r="BV35">
            <v>2553736.2442527502</v>
          </cell>
          <cell r="BW35">
            <v>2562397.9703844003</v>
          </cell>
          <cell r="BX35">
            <v>2571089.0752350739</v>
          </cell>
          <cell r="BY35">
            <v>2579809.6584510906</v>
          </cell>
          <cell r="BZ35">
            <v>2588559.8200167487</v>
          </cell>
          <cell r="CA35">
            <v>2597339.6602554731</v>
          </cell>
          <cell r="CB35">
            <v>2606149.2798309624</v>
          </cell>
          <cell r="CC35">
            <v>2614988.7797483467</v>
          </cell>
          <cell r="CD35">
            <v>2623858.2613553423</v>
          </cell>
          <cell r="CE35">
            <v>2632757.8263434162</v>
          </cell>
          <cell r="CF35">
            <v>2641687.5767489513</v>
          </cell>
          <cell r="CG35">
            <v>2650647.6149544148</v>
          </cell>
          <cell r="CH35">
            <v>2659638.0436895345</v>
          </cell>
          <cell r="CI35">
            <v>2668658.9660324748</v>
          </cell>
          <cell r="CJ35">
            <v>2677710.4854110195</v>
          </cell>
          <cell r="CK35">
            <v>2686792.7056037569</v>
          </cell>
          <cell r="CL35">
            <v>2695905.7307412708</v>
          </cell>
          <cell r="CM35">
            <v>2705049.6653073323</v>
          </cell>
          <cell r="CN35">
            <v>2714224.6141401003</v>
          </cell>
          <cell r="CO35">
            <v>2723430.6824333216</v>
          </cell>
          <cell r="CP35">
            <v>2732667.9757375377</v>
          </cell>
          <cell r="CQ35">
            <v>2741936.5999612957</v>
          </cell>
          <cell r="CR35">
            <v>2751236.6613723608</v>
          </cell>
          <cell r="CS35">
            <v>2760568.2665989357</v>
          </cell>
          <cell r="CT35">
            <v>2769931.5226308838</v>
          </cell>
          <cell r="CU35">
            <v>2779326.5368209551</v>
          </cell>
          <cell r="CV35">
            <v>2788753.4168860163</v>
          </cell>
          <cell r="CW35">
            <v>2798212.2709082877</v>
          </cell>
          <cell r="CX35">
            <v>2807703.2073365808</v>
          </cell>
          <cell r="CY35">
            <v>2817226.3349875421</v>
          </cell>
          <cell r="CZ35">
            <v>2826781.7630469012</v>
          </cell>
          <cell r="DA35">
            <v>2836369.6010707216</v>
          </cell>
          <cell r="DB35">
            <v>2845989.9589866586</v>
          </cell>
          <cell r="DC35">
            <v>2855642.9470952181</v>
          </cell>
        </row>
        <row r="38">
          <cell r="L38">
            <v>233582979.38692454</v>
          </cell>
          <cell r="M38">
            <v>225104523.57637328</v>
          </cell>
          <cell r="N38">
            <v>224839335.01215494</v>
          </cell>
          <cell r="O38">
            <v>223801807.63863263</v>
          </cell>
          <cell r="P38">
            <v>208531293.91717601</v>
          </cell>
          <cell r="Q38">
            <v>221766507.07156402</v>
          </cell>
          <cell r="R38">
            <v>231630598.80197915</v>
          </cell>
          <cell r="S38">
            <v>241494931.14730975</v>
          </cell>
          <cell r="T38">
            <v>251387478.20963663</v>
          </cell>
          <cell r="U38">
            <v>268567267.18666291</v>
          </cell>
          <cell r="V38">
            <v>277395793.04339653</v>
          </cell>
          <cell r="W38">
            <v>294715688.47016448</v>
          </cell>
          <cell r="X38">
            <v>299159957.55844504</v>
          </cell>
          <cell r="Y38">
            <v>269094070.31427747</v>
          </cell>
          <cell r="Z38">
            <v>279975754.79050583</v>
          </cell>
          <cell r="AA38">
            <v>246024039.70793337</v>
          </cell>
          <cell r="AB38">
            <v>266762510.07637596</v>
          </cell>
          <cell r="AC38">
            <v>251978179.31145522</v>
          </cell>
          <cell r="AD38">
            <v>253058534.44786856</v>
          </cell>
          <cell r="AE38">
            <v>254146954.39281067</v>
          </cell>
          <cell r="AF38">
            <v>255243485.33211392</v>
          </cell>
          <cell r="AG38">
            <v>256348174.1896334</v>
          </cell>
          <cell r="AH38">
            <v>257461068.62982258</v>
          </cell>
          <cell r="AI38">
            <v>258582217.06042245</v>
          </cell>
          <cell r="AJ38">
            <v>259711668.63526267</v>
          </cell>
          <cell r="AK38">
            <v>260849473.25717574</v>
          </cell>
          <cell r="AL38">
            <v>261995681.58102345</v>
          </cell>
          <cell r="AM38">
            <v>263150345.01683637</v>
          </cell>
          <cell r="AN38">
            <v>264313515.73306492</v>
          </cell>
          <cell r="AO38">
            <v>265485246.65994439</v>
          </cell>
          <cell r="AP38">
            <v>266665591.49297133</v>
          </cell>
          <cell r="AQ38">
            <v>267854604.69649369</v>
          </cell>
          <cell r="AR38">
            <v>269052341.50741297</v>
          </cell>
          <cell r="AS38">
            <v>270258857.93899977</v>
          </cell>
          <cell r="AT38">
            <v>271474210.78482246</v>
          </cell>
          <cell r="AU38">
            <v>272698457.62278861</v>
          </cell>
          <cell r="AV38">
            <v>273931656.81930041</v>
          </cell>
          <cell r="AW38">
            <v>275173867.53352296</v>
          </cell>
          <cell r="AX38">
            <v>276425149.72176743</v>
          </cell>
          <cell r="AY38">
            <v>277685564.14198703</v>
          </cell>
          <cell r="AZ38">
            <v>278955172.35838813</v>
          </cell>
          <cell r="BA38">
            <v>280234036.74615568</v>
          </cell>
          <cell r="BB38">
            <v>281522220.4962939</v>
          </cell>
          <cell r="BC38">
            <v>282819787.62058103</v>
          </cell>
          <cell r="BD38">
            <v>284126802.95664144</v>
          </cell>
          <cell r="BE38">
            <v>285443332.17313159</v>
          </cell>
          <cell r="BF38">
            <v>286106386.97408783</v>
          </cell>
          <cell r="BG38">
            <v>286771853.70808667</v>
          </cell>
          <cell r="BH38">
            <v>287439740.89938325</v>
          </cell>
          <cell r="BI38">
            <v>288110057.12554199</v>
          </cell>
          <cell r="BJ38">
            <v>288782811.01761663</v>
          </cell>
          <cell r="BK38">
            <v>289458011.26033306</v>
          </cell>
          <cell r="BL38">
            <v>290135666.59227294</v>
          </cell>
          <cell r="BM38">
            <v>290815785.80605996</v>
          </cell>
          <cell r="BN38">
            <v>291498377.74854732</v>
          </cell>
          <cell r="BO38">
            <v>292183451.32100779</v>
          </cell>
          <cell r="BP38">
            <v>292871015.47932506</v>
          </cell>
          <cell r="BQ38">
            <v>293561079.23418713</v>
          </cell>
          <cell r="BR38">
            <v>294253651.65128183</v>
          </cell>
          <cell r="BS38">
            <v>294948741.85149384</v>
          </cell>
          <cell r="BT38">
            <v>295646359.01110381</v>
          </cell>
          <cell r="BU38">
            <v>296346512.3619895</v>
          </cell>
          <cell r="BV38">
            <v>297049211.19182819</v>
          </cell>
          <cell r="BW38">
            <v>297754464.84430212</v>
          </cell>
          <cell r="BX38">
            <v>298462282.71930462</v>
          </cell>
          <cell r="BY38">
            <v>299172674.27314925</v>
          </cell>
          <cell r="BZ38">
            <v>299885649.01877987</v>
          </cell>
          <cell r="CA38">
            <v>300601216.52598292</v>
          </cell>
          <cell r="CB38">
            <v>301319386.42160243</v>
          </cell>
          <cell r="CC38">
            <v>302040168.38975602</v>
          </cell>
          <cell r="CD38">
            <v>302763572.17205298</v>
          </cell>
          <cell r="CE38">
            <v>303489607.56781477</v>
          </cell>
          <cell r="CF38">
            <v>304218284.43429649</v>
          </cell>
          <cell r="CG38">
            <v>304949612.68691212</v>
          </cell>
          <cell r="CH38">
            <v>305683602.29945946</v>
          </cell>
          <cell r="CI38">
            <v>306420263.30434871</v>
          </cell>
          <cell r="CJ38">
            <v>307159605.79283237</v>
          </cell>
          <cell r="CK38">
            <v>307901639.91523731</v>
          </cell>
          <cell r="CL38">
            <v>308646375.88119817</v>
          </cell>
          <cell r="CM38">
            <v>309393823.95989424</v>
          </cell>
          <cell r="CN38">
            <v>310143994.48028666</v>
          </cell>
          <cell r="CO38">
            <v>310896897.83135849</v>
          </cell>
          <cell r="CP38">
            <v>311652544.46235698</v>
          </cell>
          <cell r="CQ38">
            <v>312410944.88303727</v>
          </cell>
          <cell r="CR38">
            <v>313172109.66390789</v>
          </cell>
          <cell r="CS38">
            <v>313936049.43648005</v>
          </cell>
          <cell r="CT38">
            <v>314702774.8935166</v>
          </cell>
          <cell r="CU38">
            <v>315472296.78928423</v>
          </cell>
          <cell r="CV38">
            <v>316244625.93980819</v>
          </cell>
          <cell r="CW38">
            <v>317019773.22312796</v>
          </cell>
          <cell r="CX38">
            <v>317797749.57955575</v>
          </cell>
          <cell r="CY38">
            <v>318578566.01193637</v>
          </cell>
          <cell r="CZ38">
            <v>319362233.58591026</v>
          </cell>
          <cell r="DA38">
            <v>320148763.43017775</v>
          </cell>
          <cell r="DB38">
            <v>320938166.73676556</v>
          </cell>
          <cell r="DC38">
            <v>321730454.76129526</v>
          </cell>
        </row>
        <row r="39">
          <cell r="L39">
            <v>19420335.973457307</v>
          </cell>
          <cell r="M39">
            <v>14995765.06517013</v>
          </cell>
          <cell r="N39">
            <v>17363017.850872554</v>
          </cell>
          <cell r="O39">
            <v>17932903.113835525</v>
          </cell>
          <cell r="P39">
            <v>13730509.676457759</v>
          </cell>
          <cell r="Q39">
            <v>13779424.247536067</v>
          </cell>
          <cell r="R39">
            <v>12846756.002892096</v>
          </cell>
          <cell r="S39">
            <v>14402217.044193026</v>
          </cell>
          <cell r="T39">
            <v>16449549.165931778</v>
          </cell>
          <cell r="U39">
            <v>17515214.969539352</v>
          </cell>
          <cell r="V39">
            <v>18279816.780264005</v>
          </cell>
          <cell r="W39">
            <v>21239806.664241236</v>
          </cell>
          <cell r="X39">
            <v>23342111.443037469</v>
          </cell>
          <cell r="Y39">
            <v>20660339.658587225</v>
          </cell>
          <cell r="Z39">
            <v>21807158.799254555</v>
          </cell>
          <cell r="AA39">
            <v>19742589.438867711</v>
          </cell>
          <cell r="AB39">
            <v>23206221.364770096</v>
          </cell>
          <cell r="AC39">
            <v>19626442.919329099</v>
          </cell>
          <cell r="AD39">
            <v>19675396.351374216</v>
          </cell>
          <cell r="AE39">
            <v>19724471.88595818</v>
          </cell>
          <cell r="AF39">
            <v>19773669.82763635</v>
          </cell>
          <cell r="AG39">
            <v>19822990.481723722</v>
          </cell>
          <cell r="AH39">
            <v>19872434.154296827</v>
          </cell>
          <cell r="AI39">
            <v>19922001.152195632</v>
          </cell>
          <cell r="AJ39">
            <v>19971691.783025444</v>
          </cell>
          <cell r="AK39">
            <v>20021506.355158813</v>
          </cell>
          <cell r="AL39">
            <v>20071445.177737452</v>
          </cell>
          <cell r="AM39">
            <v>20121508.560674153</v>
          </cell>
          <cell r="AN39">
            <v>20171696.814654712</v>
          </cell>
          <cell r="AO39">
            <v>20222010.251139853</v>
          </cell>
          <cell r="AP39">
            <v>20272449.182367165</v>
          </cell>
          <cell r="AQ39">
            <v>20323013.921353042</v>
          </cell>
          <cell r="AR39">
            <v>20373704.781894617</v>
          </cell>
          <cell r="AS39">
            <v>20424522.078571718</v>
          </cell>
          <cell r="AT39">
            <v>20475466.126748815</v>
          </cell>
          <cell r="AU39">
            <v>20526537.242576979</v>
          </cell>
          <cell r="AV39">
            <v>20577735.742995843</v>
          </cell>
          <cell r="AW39">
            <v>20629061.945735566</v>
          </cell>
          <cell r="AX39">
            <v>20680516.169318818</v>
          </cell>
          <cell r="AY39">
            <v>20732098.733062737</v>
          </cell>
          <cell r="AZ39">
            <v>20783809.957080927</v>
          </cell>
          <cell r="BA39">
            <v>20835650.162285436</v>
          </cell>
          <cell r="BB39">
            <v>20887619.670388747</v>
          </cell>
          <cell r="BC39">
            <v>20939718.803905785</v>
          </cell>
          <cell r="BD39">
            <v>20991947.886155903</v>
          </cell>
          <cell r="BE39">
            <v>21044307.241264898</v>
          </cell>
          <cell r="BF39">
            <v>21070552.217715964</v>
          </cell>
          <cell r="BG39">
            <v>21096829.925051492</v>
          </cell>
          <cell r="BH39">
            <v>21123140.404091135</v>
          </cell>
          <cell r="BI39">
            <v>21149483.695705451</v>
          </cell>
          <cell r="BJ39">
            <v>21175859.840815973</v>
          </cell>
          <cell r="BK39">
            <v>21202268.88039526</v>
          </cell>
          <cell r="BL39">
            <v>21228710.855466977</v>
          </cell>
          <cell r="BM39">
            <v>21255185.807105951</v>
          </cell>
          <cell r="BN39">
            <v>21281693.776438229</v>
          </cell>
          <cell r="BO39">
            <v>21308234.804641154</v>
          </cell>
          <cell r="BP39">
            <v>21334808.932943415</v>
          </cell>
          <cell r="BQ39">
            <v>21361416.202625122</v>
          </cell>
          <cell r="BR39">
            <v>21388056.655017871</v>
          </cell>
          <cell r="BS39">
            <v>21414730.331504799</v>
          </cell>
          <cell r="BT39">
            <v>21441437.273520652</v>
          </cell>
          <cell r="BU39">
            <v>21468177.522551853</v>
          </cell>
          <cell r="BV39">
            <v>21494951.120136563</v>
          </cell>
          <cell r="BW39">
            <v>21521758.107864749</v>
          </cell>
          <cell r="BX39">
            <v>21548598.527378242</v>
          </cell>
          <cell r="BY39">
            <v>21575472.42037081</v>
          </cell>
          <cell r="BZ39">
            <v>21602379.828588217</v>
          </cell>
          <cell r="CA39">
            <v>21629320.793828286</v>
          </cell>
          <cell r="CB39">
            <v>21656295.357940972</v>
          </cell>
          <cell r="CC39">
            <v>21683303.562828418</v>
          </cell>
          <cell r="CD39">
            <v>21710345.45044503</v>
          </cell>
          <cell r="CE39">
            <v>21737421.062797531</v>
          </cell>
          <cell r="CF39">
            <v>21764530.441945035</v>
          </cell>
          <cell r="CG39">
            <v>21791673.629999109</v>
          </cell>
          <cell r="CH39">
            <v>21818850.669123836</v>
          </cell>
          <cell r="CI39">
            <v>21846061.601535887</v>
          </cell>
          <cell r="CJ39">
            <v>21873306.469504576</v>
          </cell>
          <cell r="CK39">
            <v>21900585.315351941</v>
          </cell>
          <cell r="CL39">
            <v>21927898.181452796</v>
          </cell>
          <cell r="CM39">
            <v>21955245.110234804</v>
          </cell>
          <cell r="CN39">
            <v>21982626.14417854</v>
          </cell>
          <cell r="CO39">
            <v>22010041.325817555</v>
          </cell>
          <cell r="CP39">
            <v>22037490.69773845</v>
          </cell>
          <cell r="CQ39">
            <v>22064974.30258093</v>
          </cell>
          <cell r="CR39">
            <v>22092492.183037885</v>
          </cell>
          <cell r="CS39">
            <v>22120044.381855447</v>
          </cell>
          <cell r="CT39">
            <v>22147630.941833053</v>
          </cell>
          <cell r="CU39">
            <v>22175251.905823518</v>
          </cell>
          <cell r="CV39">
            <v>22202907.316733103</v>
          </cell>
          <cell r="CW39">
            <v>22230597.217521578</v>
          </cell>
          <cell r="CX39">
            <v>22258321.651202288</v>
          </cell>
          <cell r="CY39">
            <v>22286080.660842221</v>
          </cell>
          <cell r="CZ39">
            <v>22313874.28956208</v>
          </cell>
          <cell r="DA39">
            <v>22341702.580536336</v>
          </cell>
          <cell r="DB39">
            <v>22369565.576993313</v>
          </cell>
          <cell r="DC39">
            <v>22397463.322215237</v>
          </cell>
        </row>
        <row r="40">
          <cell r="L40">
            <v>45374768.072500795</v>
          </cell>
          <cell r="M40">
            <v>47967909.957160644</v>
          </cell>
          <cell r="N40">
            <v>51646559.722056247</v>
          </cell>
          <cell r="O40">
            <v>49057356.269718096</v>
          </cell>
          <cell r="P40">
            <v>49649677.209092908</v>
          </cell>
          <cell r="Q40">
            <v>54138647.182854772</v>
          </cell>
          <cell r="R40">
            <v>52587331.8142564</v>
          </cell>
          <cell r="S40">
            <v>55516026.744303063</v>
          </cell>
          <cell r="T40">
            <v>60604513.898868836</v>
          </cell>
          <cell r="U40">
            <v>69223775.521235764</v>
          </cell>
          <cell r="V40">
            <v>63781169.151202135</v>
          </cell>
          <cell r="W40">
            <v>61007095.235574603</v>
          </cell>
          <cell r="X40">
            <v>61433327.107324436</v>
          </cell>
          <cell r="Y40">
            <v>57439123.847808719</v>
          </cell>
          <cell r="Z40">
            <v>60965953.88940081</v>
          </cell>
          <cell r="AA40">
            <v>48972265.015914157</v>
          </cell>
          <cell r="AB40">
            <v>50022930.35671597</v>
          </cell>
          <cell r="AC40">
            <v>54869358.500460729</v>
          </cell>
          <cell r="AD40">
            <v>55220322.945101738</v>
          </cell>
          <cell r="AE40">
            <v>55573532.286434971</v>
          </cell>
          <cell r="AF40">
            <v>55929000.883639075</v>
          </cell>
          <cell r="AG40">
            <v>56286743.187739246</v>
          </cell>
          <cell r="AH40">
            <v>56646773.742194705</v>
          </cell>
          <cell r="AI40">
            <v>57009107.183489949</v>
          </cell>
          <cell r="AJ40">
            <v>57373758.241729774</v>
          </cell>
          <cell r="AK40">
            <v>57740741.741238102</v>
          </cell>
          <cell r="AL40">
            <v>58110072.601160645</v>
          </cell>
          <cell r="AM40">
            <v>58481765.836071417</v>
          </cell>
          <cell r="AN40">
            <v>58855836.556583121</v>
          </cell>
          <cell r="AO40">
            <v>59232299.969961464</v>
          </cell>
          <cell r="AP40">
            <v>59611171.380743362</v>
          </cell>
          <cell r="AQ40">
            <v>59992466.191359147</v>
          </cell>
          <cell r="AR40">
            <v>60376199.90275871</v>
          </cell>
          <cell r="AS40">
            <v>60762388.115041681</v>
          </cell>
          <cell r="AT40">
            <v>61151046.528091617</v>
          </cell>
          <cell r="AU40">
            <v>61542190.942214265</v>
          </cell>
          <cell r="AV40">
            <v>61935837.258779891</v>
          </cell>
          <cell r="AW40">
            <v>62332001.480869733</v>
          </cell>
          <cell r="AX40">
            <v>62730699.713926576</v>
          </cell>
          <cell r="AY40">
            <v>63131948.166409492</v>
          </cell>
          <cell r="AZ40">
            <v>63535763.150452778</v>
          </cell>
          <cell r="BA40">
            <v>63942161.082529098</v>
          </cell>
          <cell r="BB40">
            <v>64351158.48411686</v>
          </cell>
          <cell r="BC40">
            <v>64762771.982371882</v>
          </cell>
          <cell r="BD40">
            <v>65177018.310803346</v>
          </cell>
          <cell r="BE40">
            <v>65593914.309954055</v>
          </cell>
          <cell r="BF40">
            <v>65803695.619019575</v>
          </cell>
          <cell r="BG40">
            <v>66014147.846997254</v>
          </cell>
          <cell r="BH40">
            <v>66225273.139608219</v>
          </cell>
          <cell r="BI40">
            <v>66437073.649436012</v>
          </cell>
          <cell r="BJ40">
            <v>66649551.535948507</v>
          </cell>
          <cell r="BK40">
            <v>66862708.96551998</v>
          </cell>
          <cell r="BL40">
            <v>67076548.111453146</v>
          </cell>
          <cell r="BM40">
            <v>67291071.15400134</v>
          </cell>
          <cell r="BN40">
            <v>67506280.280390754</v>
          </cell>
          <cell r="BO40">
            <v>67722177.684842721</v>
          </cell>
          <cell r="BP40">
            <v>67938765.56859611</v>
          </cell>
          <cell r="BQ40">
            <v>68156046.139929727</v>
          </cell>
          <cell r="BR40">
            <v>68374021.614184886</v>
          </cell>
          <cell r="BS40">
            <v>68592694.213787943</v>
          </cell>
          <cell r="BT40">
            <v>68812066.168272987</v>
          </cell>
          <cell r="BU40">
            <v>69032139.714304566</v>
          </cell>
          <cell r="BV40">
            <v>69252917.095700502</v>
          </cell>
          <cell r="BW40">
            <v>69474400.563454717</v>
          </cell>
          <cell r="BX40">
            <v>69696592.375760272</v>
          </cell>
          <cell r="BY40">
            <v>69919494.798032299</v>
          </cell>
          <cell r="BZ40">
            <v>70143110.102931172</v>
          </cell>
          <cell r="CA40">
            <v>70367440.570385635</v>
          </cell>
          <cell r="CB40">
            <v>70592488.487616047</v>
          </cell>
          <cell r="CC40">
            <v>70818256.149157748</v>
          </cell>
          <cell r="CD40">
            <v>71044745.85688439</v>
          </cell>
          <cell r="CE40">
            <v>71271959.920031443</v>
          </cell>
          <cell r="CF40">
            <v>71499900.655219749</v>
          </cell>
          <cell r="CG40">
            <v>71728570.38647911</v>
          </cell>
          <cell r="CH40">
            <v>71957971.445271999</v>
          </cell>
          <cell r="CI40">
            <v>72188106.170517355</v>
          </cell>
          <cell r="CJ40">
            <v>72418976.908614382</v>
          </cell>
          <cell r="CK40">
            <v>72650586.013466492</v>
          </cell>
          <cell r="CL40">
            <v>72882935.846505344</v>
          </cell>
          <cell r="CM40">
            <v>73116028.776714846</v>
          </cell>
          <cell r="CN40">
            <v>73349867.180655375</v>
          </cell>
          <cell r="CO40">
            <v>73584453.44248797</v>
          </cell>
          <cell r="CP40">
            <v>73819789.95399867</v>
          </cell>
          <cell r="CQ40">
            <v>74055879.114622846</v>
          </cell>
          <cell r="CR40">
            <v>74292723.331469744</v>
          </cell>
          <cell r="CS40">
            <v>74530325.019346952</v>
          </cell>
          <cell r="CT40">
            <v>74768686.600785077</v>
          </cell>
          <cell r="CU40">
            <v>75007810.506062403</v>
          </cell>
          <cell r="CV40">
            <v>75247699.173229694</v>
          </cell>
          <cell r="CW40">
            <v>75488355.048135042</v>
          </cell>
          <cell r="CX40">
            <v>75729780.584448814</v>
          </cell>
          <cell r="CY40">
            <v>75971978.243688658</v>
          </cell>
          <cell r="CZ40">
            <v>76214950.495244622</v>
          </cell>
          <cell r="DA40">
            <v>76458699.816404283</v>
          </cell>
          <cell r="DB40">
            <v>76703228.692378059</v>
          </cell>
          <cell r="DC40">
            <v>76948539.616324514</v>
          </cell>
        </row>
        <row r="41">
          <cell r="L41">
            <v>12075561.190738095</v>
          </cell>
          <cell r="M41">
            <v>13754482.147544837</v>
          </cell>
          <cell r="N41">
            <v>12979587.04201499</v>
          </cell>
          <cell r="O41">
            <v>12196452.146574236</v>
          </cell>
          <cell r="P41">
            <v>13217199.382139156</v>
          </cell>
          <cell r="Q41">
            <v>14229335.24653073</v>
          </cell>
          <cell r="R41">
            <v>14156631.677144283</v>
          </cell>
          <cell r="S41">
            <v>15172443.073104136</v>
          </cell>
          <cell r="T41">
            <v>18378958.18154414</v>
          </cell>
          <cell r="U41">
            <v>19346748.781707007</v>
          </cell>
          <cell r="V41">
            <v>20707876.059264466</v>
          </cell>
          <cell r="W41">
            <v>21133254.479336347</v>
          </cell>
          <cell r="X41">
            <v>22145668.419039086</v>
          </cell>
          <cell r="Y41">
            <v>20163192.162870351</v>
          </cell>
          <cell r="Z41">
            <v>20946983.978208065</v>
          </cell>
          <cell r="AA41">
            <v>19644608.12172132</v>
          </cell>
          <cell r="AB41">
            <v>20772288.604761608</v>
          </cell>
          <cell r="AC41">
            <v>18852285.580387261</v>
          </cell>
          <cell r="AD41">
            <v>19079236.113324836</v>
          </cell>
          <cell r="AE41">
            <v>19308918.757665087</v>
          </cell>
          <cell r="AF41">
            <v>19541366.403538827</v>
          </cell>
          <cell r="AG41">
            <v>19776612.337019987</v>
          </cell>
          <cell r="AH41">
            <v>20014690.244892117</v>
          </cell>
          <cell r="AI41">
            <v>20255634.219472278</v>
          </cell>
          <cell r="AJ41">
            <v>20499478.763492994</v>
          </cell>
          <cell r="AK41">
            <v>20746258.795042977</v>
          </cell>
          <cell r="AL41">
            <v>20996009.652567338</v>
          </cell>
          <cell r="AM41">
            <v>21248767.099927988</v>
          </cell>
          <cell r="AN41">
            <v>21504567.33152495</v>
          </cell>
          <cell r="AO41">
            <v>21763446.977479335</v>
          </cell>
          <cell r="AP41">
            <v>22025443.108878706</v>
          </cell>
          <cell r="AQ41">
            <v>22290593.243085597</v>
          </cell>
          <cell r="AR41">
            <v>22558935.349109914</v>
          </cell>
          <cell r="AS41">
            <v>22830507.853046048</v>
          </cell>
          <cell r="AT41">
            <v>23105349.6435754</v>
          </cell>
          <cell r="AU41">
            <v>23383500.077535182</v>
          </cell>
          <cell r="AV41">
            <v>23664998.985554241</v>
          </cell>
          <cell r="AW41">
            <v>23949886.677756727</v>
          </cell>
          <cell r="AX41">
            <v>24238203.949534435</v>
          </cell>
          <cell r="AY41">
            <v>24529992.08738862</v>
          </cell>
          <cell r="AZ41">
            <v>24825292.874842159</v>
          </cell>
          <cell r="BA41">
            <v>25124148.59842287</v>
          </cell>
          <cell r="BB41">
            <v>25426602.053718861</v>
          </cell>
          <cell r="BC41">
            <v>25732696.551506788</v>
          </cell>
          <cell r="BD41">
            <v>26042475.923953861</v>
          </cell>
          <cell r="BE41">
            <v>26355984.530894555</v>
          </cell>
          <cell r="BF41">
            <v>26514625.89853869</v>
          </cell>
          <cell r="BG41">
            <v>26674222.156845268</v>
          </cell>
          <cell r="BH41">
            <v>26834779.053471349</v>
          </cell>
          <cell r="BI41">
            <v>26996302.37067017</v>
          </cell>
          <cell r="BJ41">
            <v>27158797.92549938</v>
          </cell>
          <cell r="BK41">
            <v>27322271.570030529</v>
          </cell>
          <cell r="BL41">
            <v>27486729.191559836</v>
          </cell>
          <cell r="BM41">
            <v>27652176.712820202</v>
          </cell>
          <cell r="BN41">
            <v>27818620.092194512</v>
          </cell>
          <cell r="BO41">
            <v>27986065.323930223</v>
          </cell>
          <cell r="BP41">
            <v>28154518.438355226</v>
          </cell>
          <cell r="BQ41">
            <v>28323985.502095044</v>
          </cell>
          <cell r="BR41">
            <v>28494472.618291289</v>
          </cell>
          <cell r="BS41">
            <v>28665985.926821474</v>
          </cell>
          <cell r="BT41">
            <v>28838531.604520131</v>
          </cell>
          <cell r="BU41">
            <v>29012115.865401257</v>
          </cell>
          <cell r="BV41">
            <v>29186744.960882109</v>
          </cell>
          <cell r="BW41">
            <v>29362425.180008333</v>
          </cell>
          <cell r="BX41">
            <v>29539162.849680468</v>
          </cell>
          <cell r="BY41">
            <v>29716964.334881794</v>
          </cell>
          <cell r="BZ41">
            <v>29895836.038907554</v>
          </cell>
          <cell r="CA41">
            <v>30075784.40359557</v>
          </cell>
          <cell r="CB41">
            <v>30256815.909558237</v>
          </cell>
          <cell r="CC41">
            <v>30438937.076415904</v>
          </cell>
          <cell r="CD41">
            <v>30622154.463031683</v>
          </cell>
          <cell r="CE41">
            <v>30806474.66774765</v>
          </cell>
          <cell r="CF41">
            <v>30991904.328622475</v>
          </cell>
          <cell r="CG41">
            <v>31178450.123670489</v>
          </cell>
          <cell r="CH41">
            <v>31366118.771102183</v>
          </cell>
          <cell r="CI41">
            <v>31554917.029566146</v>
          </cell>
          <cell r="CJ41">
            <v>31744851.698392488</v>
          </cell>
          <cell r="CK41">
            <v>31935929.61783769</v>
          </cell>
          <cell r="CL41">
            <v>32128157.669330962</v>
          </cell>
          <cell r="CM41">
            <v>32321542.775722057</v>
          </cell>
          <cell r="CN41">
            <v>32516091.901530597</v>
          </cell>
          <cell r="CO41">
            <v>32711812.053196892</v>
          </cell>
          <cell r="CP41">
            <v>32908710.279334262</v>
          </cell>
          <cell r="CQ41">
            <v>33106793.670982886</v>
          </cell>
          <cell r="CR41">
            <v>33306069.361865178</v>
          </cell>
          <cell r="CS41">
            <v>33506544.528642695</v>
          </cell>
          <cell r="CT41">
            <v>33708226.391174607</v>
          </cell>
          <cell r="CU41">
            <v>33911122.212777697</v>
          </cell>
          <cell r="CV41">
            <v>34115239.300487943</v>
          </cell>
          <cell r="CW41">
            <v>34320585.005323686</v>
          </cell>
          <cell r="CX41">
            <v>34527166.72255034</v>
          </cell>
          <cell r="CY41">
            <v>34734991.891946755</v>
          </cell>
          <cell r="CZ41">
            <v>34944067.998073131</v>
          </cell>
          <cell r="DA41">
            <v>35154402.570540562</v>
          </cell>
          <cell r="DB41">
            <v>35366003.184282228</v>
          </cell>
          <cell r="DC41">
            <v>35578877.459826164</v>
          </cell>
        </row>
        <row r="42">
          <cell r="L42">
            <v>10127349.988310011</v>
          </cell>
          <cell r="M42">
            <v>9667813.5772519764</v>
          </cell>
          <cell r="N42">
            <v>8912337.7525303289</v>
          </cell>
          <cell r="O42">
            <v>9341177.980000345</v>
          </cell>
          <cell r="P42">
            <v>8869084.7325805854</v>
          </cell>
          <cell r="Q42">
            <v>9432623.3573257439</v>
          </cell>
          <cell r="R42">
            <v>10371371.398927504</v>
          </cell>
          <cell r="S42">
            <v>12227971.352982478</v>
          </cell>
          <cell r="T42">
            <v>10852718.557592833</v>
          </cell>
          <cell r="U42">
            <v>12217975.120617976</v>
          </cell>
          <cell r="V42">
            <v>11659359.037370985</v>
          </cell>
          <cell r="W42">
            <v>15034260.976366838</v>
          </cell>
          <cell r="X42">
            <v>15722191.256058771</v>
          </cell>
          <cell r="Y42">
            <v>13382346.784276851</v>
          </cell>
          <cell r="Z42">
            <v>13757387.57347106</v>
          </cell>
          <cell r="AA42">
            <v>12906005.631530667</v>
          </cell>
          <cell r="AB42">
            <v>12862361.130038388</v>
          </cell>
          <cell r="AC42">
            <v>12381648.816123955</v>
          </cell>
          <cell r="AD42">
            <v>12463822.020885359</v>
          </cell>
          <cell r="AE42">
            <v>12546540.583997741</v>
          </cell>
          <cell r="AF42">
            <v>12629808.124837173</v>
          </cell>
          <cell r="AG42">
            <v>12713628.286800414</v>
          </cell>
          <cell r="AH42">
            <v>12798004.737464331</v>
          </cell>
          <cell r="AI42">
            <v>12882941.168746371</v>
          </cell>
          <cell r="AJ42">
            <v>12968441.297066107</v>
          </cell>
          <cell r="AK42">
            <v>13054508.863507848</v>
          </cell>
          <cell r="AL42">
            <v>13141147.633984331</v>
          </cell>
          <cell r="AM42">
            <v>13228361.399401503</v>
          </cell>
          <cell r="AN42">
            <v>13316153.975824386</v>
          </cell>
          <cell r="AO42">
            <v>13404529.20464406</v>
          </cell>
          <cell r="AP42">
            <v>13493490.952745736</v>
          </cell>
          <cell r="AQ42">
            <v>13583043.112677956</v>
          </cell>
          <cell r="AR42">
            <v>13673189.602822915</v>
          </cell>
          <cell r="AS42">
            <v>13763934.367567906</v>
          </cell>
          <cell r="AT42">
            <v>13855281.377477912</v>
          </cell>
          <cell r="AU42">
            <v>13947234.629469335</v>
          </cell>
          <cell r="AV42">
            <v>14039798.146984888</v>
          </cell>
          <cell r="AW42">
            <v>14132975.980169639</v>
          </cell>
          <cell r="AX42">
            <v>14226772.206048224</v>
          </cell>
          <cell r="AY42">
            <v>14321190.928703243</v>
          </cell>
          <cell r="AZ42">
            <v>14416236.279454831</v>
          </cell>
          <cell r="BA42">
            <v>14511912.41704143</v>
          </cell>
          <cell r="BB42">
            <v>14608223.52780175</v>
          </cell>
          <cell r="BC42">
            <v>14705173.82585795</v>
          </cell>
          <cell r="BD42">
            <v>14802767.553300023</v>
          </cell>
          <cell r="BE42">
            <v>14901008.980371412</v>
          </cell>
          <cell r="BF42">
            <v>14950455.693013635</v>
          </cell>
          <cell r="BG42">
            <v>15000066.486987151</v>
          </cell>
          <cell r="BH42">
            <v>15049841.906770691</v>
          </cell>
          <cell r="BI42">
            <v>15099782.498649754</v>
          </cell>
          <cell r="BJ42">
            <v>15149888.810722601</v>
          </cell>
          <cell r="BK42">
            <v>15200161.392906277</v>
          </cell>
          <cell r="BL42">
            <v>15250600.79694264</v>
          </cell>
          <cell r="BM42">
            <v>15301207.576404421</v>
          </cell>
          <cell r="BN42">
            <v>15351982.286701294</v>
          </cell>
          <cell r="BO42">
            <v>15402925.485085977</v>
          </cell>
          <cell r="BP42">
            <v>15454037.730660345</v>
          </cell>
          <cell r="BQ42">
            <v>15505319.584381567</v>
          </cell>
          <cell r="BR42">
            <v>15556771.609068261</v>
          </cell>
          <cell r="BS42">
            <v>15608394.369406676</v>
          </cell>
          <cell r="BT42">
            <v>15660188.431956882</v>
          </cell>
          <cell r="BU42">
            <v>15712154.365158992</v>
          </cell>
          <cell r="BV42">
            <v>15764292.739339402</v>
          </cell>
          <cell r="BW42">
            <v>15816604.126717048</v>
          </cell>
          <cell r="BX42">
            <v>15869089.101409685</v>
          </cell>
          <cell r="BY42">
            <v>15921748.239440193</v>
          </cell>
          <cell r="BZ42">
            <v>15974582.118742894</v>
          </cell>
          <cell r="CA42">
            <v>16027591.319169896</v>
          </cell>
          <cell r="CB42">
            <v>16080776.422497457</v>
          </cell>
          <cell r="CC42">
            <v>16134138.01243237</v>
          </cell>
          <cell r="CD42">
            <v>16187676.674618373</v>
          </cell>
          <cell r="CE42">
            <v>16241392.996642567</v>
          </cell>
          <cell r="CF42">
            <v>16295287.568041876</v>
          </cell>
          <cell r="CG42">
            <v>16349360.980309511</v>
          </cell>
          <cell r="CH42">
            <v>16403613.826901458</v>
          </cell>
          <cell r="CI42">
            <v>16458046.703243</v>
          </cell>
          <cell r="CJ42">
            <v>16512660.206735248</v>
          </cell>
          <cell r="CK42">
            <v>16567454.936761694</v>
          </cell>
          <cell r="CL42">
            <v>16622431.494694794</v>
          </cell>
          <cell r="CM42">
            <v>16677590.483902564</v>
          </cell>
          <cell r="CN42">
            <v>16732932.509755207</v>
          </cell>
          <cell r="CO42">
            <v>16788458.179631755</v>
          </cell>
          <cell r="CP42">
            <v>16844168.102926727</v>
          </cell>
          <cell r="CQ42">
            <v>16900062.891056836</v>
          </cell>
          <cell r="CR42">
            <v>16956143.157467678</v>
          </cell>
          <cell r="CS42">
            <v>17012409.517640475</v>
          </cell>
          <cell r="CT42">
            <v>17068862.589098834</v>
          </cell>
          <cell r="CU42">
            <v>17125502.991415516</v>
          </cell>
          <cell r="CV42">
            <v>17182331.346219242</v>
          </cell>
          <cell r="CW42">
            <v>17239348.277201507</v>
          </cell>
          <cell r="CX42">
            <v>17296554.410123434</v>
          </cell>
          <cell r="CY42">
            <v>17353950.372822639</v>
          </cell>
          <cell r="CZ42">
            <v>17411536.795220122</v>
          </cell>
          <cell r="DA42">
            <v>17469314.309327174</v>
          </cell>
          <cell r="DB42">
            <v>17527283.549252324</v>
          </cell>
          <cell r="DC42">
            <v>17585445.151208289</v>
          </cell>
        </row>
        <row r="43">
          <cell r="L43">
            <v>83065659.620480537</v>
          </cell>
          <cell r="M43">
            <v>76786744.139053866</v>
          </cell>
          <cell r="N43">
            <v>74504584.756158561</v>
          </cell>
          <cell r="O43">
            <v>73229639.848303765</v>
          </cell>
          <cell r="P43">
            <v>67802292.43629162</v>
          </cell>
          <cell r="Q43">
            <v>73632270.851637542</v>
          </cell>
          <cell r="R43">
            <v>78289511.78907156</v>
          </cell>
          <cell r="S43">
            <v>81846844.943461284</v>
          </cell>
          <cell r="T43">
            <v>84745802.870465785</v>
          </cell>
          <cell r="U43">
            <v>86679828.273507833</v>
          </cell>
          <cell r="V43">
            <v>90666548.51259312</v>
          </cell>
          <cell r="W43">
            <v>94459427.917655617</v>
          </cell>
          <cell r="X43">
            <v>95303646.429966733</v>
          </cell>
          <cell r="Y43">
            <v>88045736.669774786</v>
          </cell>
          <cell r="Z43">
            <v>90977727.08839561</v>
          </cell>
          <cell r="AA43">
            <v>81995758.444792598</v>
          </cell>
          <cell r="AB43">
            <v>92877119.895892307</v>
          </cell>
          <cell r="AC43">
            <v>81879954.379556045</v>
          </cell>
          <cell r="AD43">
            <v>82040110.917089671</v>
          </cell>
          <cell r="AE43">
            <v>82200580.719532996</v>
          </cell>
          <cell r="AF43">
            <v>82361364.399629682</v>
          </cell>
          <cell r="AG43">
            <v>82522462.57132192</v>
          </cell>
          <cell r="AH43">
            <v>82683875.849752754</v>
          </cell>
          <cell r="AI43">
            <v>82845604.851268455</v>
          </cell>
          <cell r="AJ43">
            <v>83007650.193420857</v>
          </cell>
          <cell r="AK43">
            <v>83170012.494969726</v>
          </cell>
          <cell r="AL43">
            <v>83332692.375885099</v>
          </cell>
          <cell r="AM43">
            <v>83495690.457349703</v>
          </cell>
          <cell r="AN43">
            <v>83659007.361761257</v>
          </cell>
          <cell r="AO43">
            <v>83822643.712734908</v>
          </cell>
          <cell r="AP43">
            <v>83986600.135105595</v>
          </cell>
          <cell r="AQ43">
            <v>84150877.254930407</v>
          </cell>
          <cell r="AR43">
            <v>84315475.699490994</v>
          </cell>
          <cell r="AS43">
            <v>84480396.097295985</v>
          </cell>
          <cell r="AT43">
            <v>84645639.078083366</v>
          </cell>
          <cell r="AU43">
            <v>84811205.272822872</v>
          </cell>
          <cell r="AV43">
            <v>84977095.313718408</v>
          </cell>
          <cell r="AW43">
            <v>85143309.83421047</v>
          </cell>
          <cell r="AX43">
            <v>85309849.468978569</v>
          </cell>
          <cell r="AY43">
            <v>85476714.853943631</v>
          </cell>
          <cell r="AZ43">
            <v>85643906.626270443</v>
          </cell>
          <cell r="BA43">
            <v>85811425.42437008</v>
          </cell>
          <cell r="BB43">
            <v>85979271.887902349</v>
          </cell>
          <cell r="BC43">
            <v>86147446.657778218</v>
          </cell>
          <cell r="BD43">
            <v>86315950.376162276</v>
          </cell>
          <cell r="BE43">
            <v>86484783.686475188</v>
          </cell>
          <cell r="BF43">
            <v>86569365.459935665</v>
          </cell>
          <cell r="BG43">
            <v>86654029.954033196</v>
          </cell>
          <cell r="BH43">
            <v>86738777.249668226</v>
          </cell>
          <cell r="BI43">
            <v>86823607.42782034</v>
          </cell>
          <cell r="BJ43">
            <v>86908520.569548294</v>
          </cell>
          <cell r="BK43">
            <v>86993516.755990148</v>
          </cell>
          <cell r="BL43">
            <v>87078596.068363294</v>
          </cell>
          <cell r="BM43">
            <v>87163758.587964565</v>
          </cell>
          <cell r="BN43">
            <v>87249004.396170288</v>
          </cell>
          <cell r="BO43">
            <v>87334333.574436396</v>
          </cell>
          <cell r="BP43">
            <v>87419746.204298481</v>
          </cell>
          <cell r="BQ43">
            <v>87505242.367371857</v>
          </cell>
          <cell r="BR43">
            <v>87590822.145351678</v>
          </cell>
          <cell r="BS43">
            <v>87676485.620012984</v>
          </cell>
          <cell r="BT43">
            <v>87762232.873210803</v>
          </cell>
          <cell r="BU43">
            <v>87848063.986880213</v>
          </cell>
          <cell r="BV43">
            <v>87933979.043036416</v>
          </cell>
          <cell r="BW43">
            <v>88019978.123774827</v>
          </cell>
          <cell r="BX43">
            <v>88106061.311271146</v>
          </cell>
          <cell r="BY43">
            <v>88192228.687781453</v>
          </cell>
          <cell r="BZ43">
            <v>88278480.335642278</v>
          </cell>
          <cell r="CA43">
            <v>88364816.337270647</v>
          </cell>
          <cell r="CB43">
            <v>88451236.775164217</v>
          </cell>
          <cell r="CC43">
            <v>88537741.731901318</v>
          </cell>
          <cell r="CD43">
            <v>88624331.290141046</v>
          </cell>
          <cell r="CE43">
            <v>88711005.532623336</v>
          </cell>
          <cell r="CF43">
            <v>88797764.54216902</v>
          </cell>
          <cell r="CG43">
            <v>88884608.401679963</v>
          </cell>
          <cell r="CH43">
            <v>88971537.194139093</v>
          </cell>
          <cell r="CI43">
            <v>89058551.00261049</v>
          </cell>
          <cell r="CJ43">
            <v>89145649.910239473</v>
          </cell>
          <cell r="CK43">
            <v>89232834.000252694</v>
          </cell>
          <cell r="CL43">
            <v>89320103.355958164</v>
          </cell>
          <cell r="CM43">
            <v>89407458.060745403</v>
          </cell>
          <cell r="CN43">
            <v>89494898.198085472</v>
          </cell>
          <cell r="CO43">
            <v>89582423.851531059</v>
          </cell>
          <cell r="CP43">
            <v>89670035.104716584</v>
          </cell>
          <cell r="CQ43">
            <v>89757732.041358247</v>
          </cell>
          <cell r="CR43">
            <v>89845514.745254129</v>
          </cell>
          <cell r="CS43">
            <v>89933383.300284252</v>
          </cell>
          <cell r="CT43">
            <v>90021337.790410697</v>
          </cell>
          <cell r="CU43">
            <v>90109378.299677625</v>
          </cell>
          <cell r="CV43">
            <v>90197504.912211433</v>
          </cell>
          <cell r="CW43">
            <v>90285717.712220758</v>
          </cell>
          <cell r="CX43">
            <v>90374016.783996627</v>
          </cell>
          <cell r="CY43">
            <v>90462402.211912468</v>
          </cell>
          <cell r="CZ43">
            <v>90550874.080424234</v>
          </cell>
          <cell r="DA43">
            <v>90639432.474070504</v>
          </cell>
          <cell r="DB43">
            <v>90728077.477472499</v>
          </cell>
          <cell r="DC43">
            <v>90816809.175334215</v>
          </cell>
        </row>
        <row r="44">
          <cell r="L44">
            <v>45147475.311732665</v>
          </cell>
          <cell r="M44">
            <v>46581647.074882075</v>
          </cell>
          <cell r="N44">
            <v>45034233.55250793</v>
          </cell>
          <cell r="O44">
            <v>48263479.02982489</v>
          </cell>
          <cell r="P44">
            <v>42099376.283280738</v>
          </cell>
          <cell r="Q44">
            <v>43017758.963386863</v>
          </cell>
          <cell r="R44">
            <v>46558030.496611089</v>
          </cell>
          <cell r="S44">
            <v>48807915.530749679</v>
          </cell>
          <cell r="T44">
            <v>47165772.15882618</v>
          </cell>
          <cell r="U44">
            <v>48598367.374879651</v>
          </cell>
          <cell r="V44">
            <v>55857734.976678938</v>
          </cell>
          <cell r="W44">
            <v>64397890.840816513</v>
          </cell>
          <cell r="X44">
            <v>64903128.10889677</v>
          </cell>
          <cell r="Y44">
            <v>54434757.929124631</v>
          </cell>
          <cell r="Z44">
            <v>56604465.73378095</v>
          </cell>
          <cell r="AA44">
            <v>49585854.72237286</v>
          </cell>
          <cell r="AB44">
            <v>53984394.588877387</v>
          </cell>
          <cell r="AC44">
            <v>50944019.160402857</v>
          </cell>
          <cell r="AD44">
            <v>51192906.186692126</v>
          </cell>
          <cell r="AE44">
            <v>51443009.150649369</v>
          </cell>
          <cell r="AF44">
            <v>51694333.99273856</v>
          </cell>
          <cell r="AG44">
            <v>51946886.682445802</v>
          </cell>
          <cell r="AH44">
            <v>52200673.218421139</v>
          </cell>
          <cell r="AI44">
            <v>52455699.628621005</v>
          </cell>
          <cell r="AJ44">
            <v>52711971.970451437</v>
          </cell>
          <cell r="AK44">
            <v>52969496.330911912</v>
          </cell>
          <cell r="AL44">
            <v>53228278.826739959</v>
          </cell>
          <cell r="AM44">
            <v>53488325.604556434</v>
          </cell>
          <cell r="AN44">
            <v>53749642.841011494</v>
          </cell>
          <cell r="AO44">
            <v>54012236.742931344</v>
          </cell>
          <cell r="AP44">
            <v>54276113.547465622</v>
          </cell>
          <cell r="AQ44">
            <v>54541279.52223558</v>
          </cell>
          <cell r="AR44">
            <v>54807740.96548292</v>
          </cell>
          <cell r="AS44">
            <v>55075504.20621942</v>
          </cell>
          <cell r="AT44">
            <v>55344575.604377232</v>
          </cell>
          <cell r="AU44">
            <v>55614961.550959982</v>
          </cell>
          <cell r="AV44">
            <v>55886668.468194522</v>
          </cell>
          <cell r="AW44">
            <v>56159702.809683517</v>
          </cell>
          <cell r="AX44">
            <v>56434071.060558699</v>
          </cell>
          <cell r="AY44">
            <v>56709779.737634912</v>
          </cell>
          <cell r="AZ44">
            <v>56986835.389564909</v>
          </cell>
          <cell r="BA44">
            <v>57265244.596994877</v>
          </cell>
          <cell r="BB44">
            <v>57545013.972720772</v>
          </cell>
          <cell r="BC44">
            <v>57826150.161845349</v>
          </cell>
          <cell r="BD44">
            <v>58108659.841936022</v>
          </cell>
          <cell r="BE44">
            <v>58392549.723183468</v>
          </cell>
          <cell r="BF44">
            <v>58535188.13587223</v>
          </cell>
          <cell r="BG44">
            <v>58678174.97857254</v>
          </cell>
          <cell r="BH44">
            <v>58821511.102411881</v>
          </cell>
          <cell r="BI44">
            <v>58965197.360596821</v>
          </cell>
          <cell r="BJ44">
            <v>59109234.608418107</v>
          </cell>
          <cell r="BK44">
            <v>59253623.70325575</v>
          </cell>
          <cell r="BL44">
            <v>59398365.504584111</v>
          </cell>
          <cell r="BM44">
            <v>59543460.87397705</v>
          </cell>
          <cell r="BN44">
            <v>59688910.675113022</v>
          </cell>
          <cell r="BO44">
            <v>59834715.773780242</v>
          </cell>
          <cell r="BP44">
            <v>59980877.037881829</v>
          </cell>
          <cell r="BQ44">
            <v>60127395.337440968</v>
          </cell>
          <cell r="BR44">
            <v>60274271.544606097</v>
          </cell>
          <cell r="BS44">
            <v>60421506.53365609</v>
          </cell>
          <cell r="BT44">
            <v>60569101.18100547</v>
          </cell>
          <cell r="BU44">
            <v>60717056.365209624</v>
          </cell>
          <cell r="BV44">
            <v>60865372.966970019</v>
          </cell>
          <cell r="BW44">
            <v>61014051.86913947</v>
          </cell>
          <cell r="BX44">
            <v>61163093.956727378</v>
          </cell>
          <cell r="BY44">
            <v>61312500.116904989</v>
          </cell>
          <cell r="BZ44">
            <v>61462271.239010699</v>
          </cell>
          <cell r="CA44">
            <v>61612408.214555338</v>
          </cell>
          <cell r="CB44">
            <v>61762911.937227465</v>
          </cell>
          <cell r="CC44">
            <v>61913783.302898698</v>
          </cell>
          <cell r="CD44">
            <v>62065023.209629044</v>
          </cell>
          <cell r="CE44">
            <v>62216632.557672255</v>
          </cell>
          <cell r="CF44">
            <v>62368612.249481171</v>
          </cell>
          <cell r="CG44">
            <v>62520963.189713106</v>
          </cell>
          <cell r="CH44">
            <v>62673686.285235211</v>
          </cell>
          <cell r="CI44">
            <v>62826782.445129909</v>
          </cell>
          <cell r="CJ44">
            <v>62980252.580700263</v>
          </cell>
          <cell r="CK44">
            <v>63134097.605475433</v>
          </cell>
          <cell r="CL44">
            <v>63288318.435216099</v>
          </cell>
          <cell r="CM44">
            <v>63442915.987919919</v>
          </cell>
          <cell r="CN44">
            <v>63597891.183826983</v>
          </cell>
          <cell r="CO44">
            <v>63753244.945425309</v>
          </cell>
          <cell r="CP44">
            <v>63908978.197456308</v>
          </cell>
          <cell r="CQ44">
            <v>64065091.866920322</v>
          </cell>
          <cell r="CR44">
            <v>64221586.883082107</v>
          </cell>
          <cell r="CS44">
            <v>64378464.177476384</v>
          </cell>
          <cell r="CT44">
            <v>64535724.683913387</v>
          </cell>
          <cell r="CU44">
            <v>64693369.338484406</v>
          </cell>
          <cell r="CV44">
            <v>64851399.07956738</v>
          </cell>
          <cell r="CW44">
            <v>65009814.847832456</v>
          </cell>
          <cell r="CX44">
            <v>65168617.586247623</v>
          </cell>
          <cell r="CY44">
            <v>65327808.240084283</v>
          </cell>
          <cell r="CZ44">
            <v>65487387.756922916</v>
          </cell>
          <cell r="DA44">
            <v>65647357.086658694</v>
          </cell>
          <cell r="DB44">
            <v>65807717.181507155</v>
          </cell>
          <cell r="DC44">
            <v>65968468.996009864</v>
          </cell>
        </row>
        <row r="45">
          <cell r="L45">
            <v>6913494.4621129008</v>
          </cell>
          <cell r="M45">
            <v>6029583.3525852272</v>
          </cell>
          <cell r="N45">
            <v>5035456.2092794608</v>
          </cell>
          <cell r="O45">
            <v>4498311.1419895655</v>
          </cell>
          <cell r="P45">
            <v>4333192.2368511083</v>
          </cell>
          <cell r="Q45">
            <v>4476539.3603061177</v>
          </cell>
          <cell r="R45">
            <v>5823014.8464577859</v>
          </cell>
          <cell r="S45">
            <v>4567543.2162151793</v>
          </cell>
          <cell r="T45">
            <v>3660282.1542532486</v>
          </cell>
          <cell r="U45">
            <v>4145589.8431486883</v>
          </cell>
          <cell r="V45">
            <v>4228459.9761067675</v>
          </cell>
          <cell r="W45">
            <v>5029524.2882542871</v>
          </cell>
          <cell r="X45">
            <v>4028469.770406737</v>
          </cell>
          <cell r="Y45">
            <v>3370332.1491161906</v>
          </cell>
          <cell r="Z45">
            <v>3196711.0096858349</v>
          </cell>
          <cell r="AA45">
            <v>3522690.5275612073</v>
          </cell>
          <cell r="AB45">
            <v>3361812.1222459753</v>
          </cell>
          <cell r="AC45">
            <v>2877039.9087172514</v>
          </cell>
          <cell r="AD45">
            <v>2830771.6679198891</v>
          </cell>
          <cell r="AE45">
            <v>2785247.5079049994</v>
          </cell>
          <cell r="AF45">
            <v>2740455.4624469099</v>
          </cell>
          <cell r="AG45">
            <v>2696383.7577594789</v>
          </cell>
          <cell r="AH45">
            <v>2653020.8094013049</v>
          </cell>
          <cell r="AI45">
            <v>2610355.2192307045</v>
          </cell>
          <cell r="AJ45">
            <v>2568375.7724096603</v>
          </cell>
          <cell r="AK45">
            <v>2527071.4344559526</v>
          </cell>
          <cell r="AL45">
            <v>2486431.3483426967</v>
          </cell>
          <cell r="AM45">
            <v>2446444.8316445244</v>
          </cell>
          <cell r="AN45">
            <v>2407101.3737296639</v>
          </cell>
          <cell r="AO45">
            <v>2368390.632997172</v>
          </cell>
          <cell r="AP45">
            <v>2330302.4341585999</v>
          </cell>
          <cell r="AQ45">
            <v>2292826.765563373</v>
          </cell>
          <cell r="AR45">
            <v>2255953.7765671858</v>
          </cell>
          <cell r="AS45">
            <v>2219673.7749427152</v>
          </cell>
          <cell r="AT45">
            <v>2183977.2243319768</v>
          </cell>
          <cell r="AU45">
            <v>2148854.7417396517</v>
          </cell>
          <cell r="AV45">
            <v>2114297.0950667239</v>
          </cell>
          <cell r="AW45">
            <v>2080295.2006837828</v>
          </cell>
          <cell r="AX45">
            <v>2046840.1210433517</v>
          </cell>
          <cell r="AY45">
            <v>2013923.0623306138</v>
          </cell>
          <cell r="AZ45">
            <v>1981535.3721519194</v>
          </cell>
          <cell r="BA45">
            <v>1949668.5372604658</v>
          </cell>
          <cell r="BB45">
            <v>1918314.1813185532</v>
          </cell>
          <cell r="BC45">
            <v>1887464.062695828</v>
          </cell>
          <cell r="BD45">
            <v>1857110.0723029333</v>
          </cell>
          <cell r="BE45">
            <v>1827244.2314599992</v>
          </cell>
          <cell r="BF45">
            <v>1812551.4606297058</v>
          </cell>
          <cell r="BG45">
            <v>1797976.8335652838</v>
          </cell>
          <cell r="BH45">
            <v>1783519.4002791799</v>
          </cell>
          <cell r="BI45">
            <v>1769178.2184226385</v>
          </cell>
          <cell r="BJ45">
            <v>1754952.3532242787</v>
          </cell>
          <cell r="BK45">
            <v>1740840.8774291652</v>
          </cell>
          <cell r="BL45">
            <v>1726842.871238369</v>
          </cell>
          <cell r="BM45">
            <v>1712957.4222490138</v>
          </cell>
          <cell r="BN45">
            <v>1699183.6253948051</v>
          </cell>
          <cell r="BO45">
            <v>1685520.5828870365</v>
          </cell>
          <cell r="BP45">
            <v>1671967.4041560716</v>
          </cell>
          <cell r="BQ45">
            <v>1658523.205793296</v>
          </cell>
          <cell r="BR45">
            <v>1645187.1114935351</v>
          </cell>
          <cell r="BS45">
            <v>1631958.2519979367</v>
          </cell>
          <cell r="BT45">
            <v>1618835.7650373112</v>
          </cell>
          <cell r="BU45">
            <v>1605818.7952759285</v>
          </cell>
          <cell r="BV45">
            <v>1592906.4942557658</v>
          </cell>
          <cell r="BW45">
            <v>1580098.0203412056</v>
          </cell>
          <cell r="BX45">
            <v>1567392.5386641757</v>
          </cell>
          <cell r="BY45">
            <v>1554789.2210697324</v>
          </cell>
          <cell r="BZ45">
            <v>1542287.2460620811</v>
          </cell>
          <cell r="CA45">
            <v>1529885.7987510292</v>
          </cell>
          <cell r="CB45">
            <v>1517584.070798872</v>
          </cell>
          <cell r="CC45">
            <v>1505381.2603677041</v>
          </cell>
          <cell r="CD45">
            <v>1493276.5720671543</v>
          </cell>
          <cell r="CE45">
            <v>1481269.2169025422</v>
          </cell>
          <cell r="CF45">
            <v>1469358.4122234504</v>
          </cell>
          <cell r="CG45">
            <v>1457543.3816727106</v>
          </cell>
          <cell r="CH45">
            <v>1445823.3551358001</v>
          </cell>
          <cell r="CI45">
            <v>1434197.5686906446</v>
          </cell>
          <cell r="CJ45">
            <v>1422665.2645578256</v>
          </cell>
          <cell r="CK45">
            <v>1411225.6910511877</v>
          </cell>
          <cell r="CL45">
            <v>1399878.1025288422</v>
          </cell>
          <cell r="CM45">
            <v>1388621.7593445661</v>
          </cell>
          <cell r="CN45">
            <v>1377455.9277995918</v>
          </cell>
          <cell r="CO45">
            <v>1366379.8800947824</v>
          </cell>
          <cell r="CP45">
            <v>1355392.8942831948</v>
          </cell>
          <cell r="CQ45">
            <v>1344494.2542230212</v>
          </cell>
          <cell r="CR45">
            <v>1333683.2495309112</v>
          </cell>
          <cell r="CS45">
            <v>1322959.1755356679</v>
          </cell>
          <cell r="CT45">
            <v>1312321.3332323169</v>
          </cell>
          <cell r="CU45">
            <v>1301769.0292365444</v>
          </cell>
          <cell r="CV45">
            <v>1291301.5757395022</v>
          </cell>
          <cell r="CW45">
            <v>1280918.2904629754</v>
          </cell>
          <cell r="CX45">
            <v>1270618.4966149104</v>
          </cell>
          <cell r="CY45">
            <v>1260401.5228453022</v>
          </cell>
          <cell r="CZ45">
            <v>1250266.7032024339</v>
          </cell>
          <cell r="DA45">
            <v>1240213.3770894697</v>
          </cell>
          <cell r="DB45">
            <v>1230240.8892213975</v>
          </cell>
          <cell r="DC45">
            <v>1220348.5895823154</v>
          </cell>
        </row>
        <row r="46">
          <cell r="L46">
            <v>6518510.5633285791</v>
          </cell>
          <cell r="M46">
            <v>5135224.6240968462</v>
          </cell>
          <cell r="N46">
            <v>5139010.7578018494</v>
          </cell>
          <cell r="O46">
            <v>4835595.0992432432</v>
          </cell>
          <cell r="P46">
            <v>4927531.6531991577</v>
          </cell>
          <cell r="Q46">
            <v>4901032.6786595602</v>
          </cell>
          <cell r="R46">
            <v>5899368.0090297395</v>
          </cell>
          <cell r="S46">
            <v>5133684.9908781089</v>
          </cell>
          <cell r="T46">
            <v>5644795.062969354</v>
          </cell>
          <cell r="U46">
            <v>5936477.5582535872</v>
          </cell>
          <cell r="V46">
            <v>6276770.5998883573</v>
          </cell>
          <cell r="W46">
            <v>6304231.7209683191</v>
          </cell>
          <cell r="X46">
            <v>6434218.0109574404</v>
          </cell>
          <cell r="Y46">
            <v>5803443.9014466442</v>
          </cell>
          <cell r="Z46">
            <v>5747885.3948571654</v>
          </cell>
          <cell r="AA46">
            <v>5100919.6391837364</v>
          </cell>
          <cell r="AB46">
            <v>5490418.7634055885</v>
          </cell>
          <cell r="AC46">
            <v>5173096.8553714491</v>
          </cell>
          <cell r="AD46">
            <v>5159212.6060469979</v>
          </cell>
          <cell r="AE46">
            <v>5145365.6211281223</v>
          </cell>
          <cell r="AF46">
            <v>5131555.8005996272</v>
          </cell>
          <cell r="AG46">
            <v>5117783.0447147489</v>
          </cell>
          <cell r="AH46">
            <v>5104047.2539944397</v>
          </cell>
          <cell r="AI46">
            <v>5090348.3292266466</v>
          </cell>
          <cell r="AJ46">
            <v>5076686.1714655943</v>
          </cell>
          <cell r="AK46">
            <v>5063060.6820310717</v>
          </cell>
          <cell r="AL46">
            <v>5049471.7625077199</v>
          </cell>
          <cell r="AM46">
            <v>5035919.3147443188</v>
          </cell>
          <cell r="AN46">
            <v>5022403.2408530805</v>
          </cell>
          <cell r="AO46">
            <v>5008923.4432089422</v>
          </cell>
          <cell r="AP46">
            <v>4995479.8244488584</v>
          </cell>
          <cell r="AQ46">
            <v>4982072.2874711007</v>
          </cell>
          <cell r="AR46">
            <v>4968700.7354345554</v>
          </cell>
          <cell r="AS46">
            <v>4955365.0717580235</v>
          </cell>
          <cell r="AT46">
            <v>4942065.2001195233</v>
          </cell>
          <cell r="AU46">
            <v>4928801.0244555967</v>
          </cell>
          <cell r="AV46">
            <v>4915572.4489606107</v>
          </cell>
          <cell r="AW46">
            <v>4902379.3780860705</v>
          </cell>
          <cell r="AX46">
            <v>4889221.7165399268</v>
          </cell>
          <cell r="AY46">
            <v>4876099.3692858871</v>
          </cell>
          <cell r="AZ46">
            <v>4863012.2415427305</v>
          </cell>
          <cell r="BA46">
            <v>4849960.2387836231</v>
          </cell>
          <cell r="BB46">
            <v>4836943.2667354336</v>
          </cell>
          <cell r="BC46">
            <v>4823961.2313780542</v>
          </cell>
          <cell r="BD46">
            <v>4811014.0389437201</v>
          </cell>
          <cell r="BE46">
            <v>4798101.5959163345</v>
          </cell>
          <cell r="BF46">
            <v>4791662.7024735622</v>
          </cell>
          <cell r="BG46">
            <v>4785232.4498125529</v>
          </cell>
          <cell r="BH46">
            <v>4778810.8263376644</v>
          </cell>
          <cell r="BI46">
            <v>4772397.8204688141</v>
          </cell>
          <cell r="BJ46">
            <v>4765993.4206414595</v>
          </cell>
          <cell r="BK46">
            <v>4759597.6153065786</v>
          </cell>
          <cell r="BL46">
            <v>4753210.3929306464</v>
          </cell>
          <cell r="BM46">
            <v>4746831.7419956168</v>
          </cell>
          <cell r="BN46">
            <v>4740461.6509989006</v>
          </cell>
          <cell r="BO46">
            <v>4734100.1084533436</v>
          </cell>
          <cell r="BP46">
            <v>4727747.1028872067</v>
          </cell>
          <cell r="BQ46">
            <v>4721402.6228441466</v>
          </cell>
          <cell r="BR46">
            <v>4715066.6568831941</v>
          </cell>
          <cell r="BS46">
            <v>4708739.1935787331</v>
          </cell>
          <cell r="BT46">
            <v>4702420.2215204798</v>
          </cell>
          <cell r="BU46">
            <v>4696109.729313463</v>
          </cell>
          <cell r="BV46">
            <v>4689807.7055780031</v>
          </cell>
          <cell r="BW46">
            <v>4683514.1389496913</v>
          </cell>
          <cell r="BX46">
            <v>4677229.0180793703</v>
          </cell>
          <cell r="BY46">
            <v>4670952.3316331124</v>
          </cell>
          <cell r="BZ46">
            <v>4664684.0682922006</v>
          </cell>
          <cell r="CA46">
            <v>4658424.2167531056</v>
          </cell>
          <cell r="CB46">
            <v>4652172.7657274688</v>
          </cell>
          <cell r="CC46">
            <v>4645929.7039420782</v>
          </cell>
          <cell r="CD46">
            <v>4639695.0201388523</v>
          </cell>
          <cell r="CE46">
            <v>4633468.7030748157</v>
          </cell>
          <cell r="CF46">
            <v>4627250.7415220821</v>
          </cell>
          <cell r="CG46">
            <v>4621041.1242678314</v>
          </cell>
          <cell r="CH46">
            <v>4614839.8401142918</v>
          </cell>
          <cell r="CI46">
            <v>4608646.8778787181</v>
          </cell>
          <cell r="CJ46">
            <v>4602462.2263933718</v>
          </cell>
          <cell r="CK46">
            <v>4596285.8745055022</v>
          </cell>
          <cell r="CL46">
            <v>4590117.8110773228</v>
          </cell>
          <cell r="CM46">
            <v>4583958.0249859961</v>
          </cell>
          <cell r="CN46">
            <v>4577806.5051236106</v>
          </cell>
          <cell r="CO46">
            <v>4571663.2403971599</v>
          </cell>
          <cell r="CP46">
            <v>4565528.2197285257</v>
          </cell>
          <cell r="CQ46">
            <v>4559401.4320544545</v>
          </cell>
          <cell r="CR46">
            <v>4553282.8663265407</v>
          </cell>
          <cell r="CS46">
            <v>4547172.5115112057</v>
          </cell>
          <cell r="CT46">
            <v>4541070.3565896759</v>
          </cell>
          <cell r="CU46">
            <v>4534976.3905579653</v>
          </cell>
          <cell r="CV46">
            <v>4528890.6024268549</v>
          </cell>
          <cell r="CW46">
            <v>4522812.9812218733</v>
          </cell>
          <cell r="CX46">
            <v>4516743.5159832761</v>
          </cell>
          <cell r="CY46">
            <v>4510682.1957660262</v>
          </cell>
          <cell r="CZ46">
            <v>4504629.0096397744</v>
          </cell>
          <cell r="DA46">
            <v>4498583.9466888411</v>
          </cell>
          <cell r="DB46">
            <v>4492546.9960121932</v>
          </cell>
          <cell r="DC46">
            <v>4486518.1467234269</v>
          </cell>
        </row>
        <row r="47">
          <cell r="L47">
            <v>710144.8063281721</v>
          </cell>
          <cell r="M47">
            <v>503776.920817237</v>
          </cell>
          <cell r="N47">
            <v>487150.35866407905</v>
          </cell>
          <cell r="O47">
            <v>464341.70594967552</v>
          </cell>
          <cell r="P47">
            <v>352984.06047916779</v>
          </cell>
          <cell r="Q47">
            <v>366149.23529313691</v>
          </cell>
          <cell r="R47">
            <v>566561.14445423766</v>
          </cell>
          <cell r="S47">
            <v>567769.75017986132</v>
          </cell>
          <cell r="T47">
            <v>514817.48859539401</v>
          </cell>
          <cell r="U47">
            <v>645545.95889061992</v>
          </cell>
          <cell r="V47">
            <v>720933.5322965089</v>
          </cell>
          <cell r="W47">
            <v>744132.54718373332</v>
          </cell>
          <cell r="X47">
            <v>773414.332727256</v>
          </cell>
          <cell r="Y47">
            <v>733738.47195296653</v>
          </cell>
          <cell r="Z47">
            <v>689205.52933666727</v>
          </cell>
          <cell r="AA47">
            <v>657173.59085404396</v>
          </cell>
          <cell r="AB47">
            <v>664591.26838462998</v>
          </cell>
          <cell r="AC47">
            <v>620284.97640300053</v>
          </cell>
          <cell r="AD47">
            <v>619887.58544369205</v>
          </cell>
          <cell r="AE47">
            <v>619490.44907635427</v>
          </cell>
          <cell r="AF47">
            <v>619093.5671378806</v>
          </cell>
          <cell r="AG47">
            <v>618696.9394652691</v>
          </cell>
          <cell r="AH47">
            <v>618300.56589562201</v>
          </cell>
          <cell r="AI47">
            <v>617904.44626614614</v>
          </cell>
          <cell r="AJ47">
            <v>617508.58041415247</v>
          </cell>
          <cell r="AK47">
            <v>617112.96817705617</v>
          </cell>
          <cell r="AL47">
            <v>616717.60939237673</v>
          </cell>
          <cell r="AM47">
            <v>616322.50389773771</v>
          </cell>
          <cell r="AN47">
            <v>615927.65153086663</v>
          </cell>
          <cell r="AO47">
            <v>615533.05212959496</v>
          </cell>
          <cell r="AP47">
            <v>615138.70553185802</v>
          </cell>
          <cell r="AQ47">
            <v>614744.6115756951</v>
          </cell>
          <cell r="AR47">
            <v>614350.7700992492</v>
          </cell>
          <cell r="AS47">
            <v>613957.18094076694</v>
          </cell>
          <cell r="AT47">
            <v>613563.84393859864</v>
          </cell>
          <cell r="AU47">
            <v>613170.75893119816</v>
          </cell>
          <cell r="AV47">
            <v>612777.92575712292</v>
          </cell>
          <cell r="AW47">
            <v>612385.34425503365</v>
          </cell>
          <cell r="AX47">
            <v>611993.01426369452</v>
          </cell>
          <cell r="AY47">
            <v>611600.93562197301</v>
          </cell>
          <cell r="AZ47">
            <v>611209.10816883983</v>
          </cell>
          <cell r="BA47">
            <v>610817.53174336872</v>
          </cell>
          <cell r="BB47">
            <v>610426.20618473669</v>
          </cell>
          <cell r="BC47">
            <v>610035.13133222377</v>
          </cell>
          <cell r="BD47">
            <v>609644.30702521291</v>
          </cell>
          <cell r="BE47">
            <v>609253.73310318985</v>
          </cell>
          <cell r="BF47">
            <v>609058.57125446654</v>
          </cell>
          <cell r="BG47">
            <v>608863.4719218103</v>
          </cell>
          <cell r="BH47">
            <v>608668.43508519535</v>
          </cell>
          <cell r="BI47">
            <v>608473.46072460234</v>
          </cell>
          <cell r="BJ47">
            <v>608278.5488200183</v>
          </cell>
          <cell r="BK47">
            <v>608083.69935143681</v>
          </cell>
          <cell r="BL47">
            <v>607888.91229885782</v>
          </cell>
          <cell r="BM47">
            <v>607694.1876422877</v>
          </cell>
          <cell r="BN47">
            <v>607499.5253617391</v>
          </cell>
          <cell r="BO47">
            <v>607304.92543723108</v>
          </cell>
          <cell r="BP47">
            <v>607110.38784878922</v>
          </cell>
          <cell r="BQ47">
            <v>606915.91257644549</v>
          </cell>
          <cell r="BR47">
            <v>606721.49960023828</v>
          </cell>
          <cell r="BS47">
            <v>606527.14890021214</v>
          </cell>
          <cell r="BT47">
            <v>606332.86045641825</v>
          </cell>
          <cell r="BU47">
            <v>606138.6342489142</v>
          </cell>
          <cell r="BV47">
            <v>605944.47025776375</v>
          </cell>
          <cell r="BW47">
            <v>605750.3684630373</v>
          </cell>
          <cell r="BX47">
            <v>605556.32884481142</v>
          </cell>
          <cell r="BY47">
            <v>605362.35138316918</v>
          </cell>
          <cell r="BZ47">
            <v>605168.43605819996</v>
          </cell>
          <cell r="CA47">
            <v>604974.58284999966</v>
          </cell>
          <cell r="CB47">
            <v>604780.79173867032</v>
          </cell>
          <cell r="CC47">
            <v>604587.06270432065</v>
          </cell>
          <cell r="CD47">
            <v>604393.39572706551</v>
          </cell>
          <cell r="CE47">
            <v>604199.79078702617</v>
          </cell>
          <cell r="CF47">
            <v>604006.24786433019</v>
          </cell>
          <cell r="CG47">
            <v>603812.76693911175</v>
          </cell>
          <cell r="CH47">
            <v>603619.34799151123</v>
          </cell>
          <cell r="CI47">
            <v>603425.99100167525</v>
          </cell>
          <cell r="CJ47">
            <v>603232.69594975701</v>
          </cell>
          <cell r="CK47">
            <v>603039.46281591593</v>
          </cell>
          <cell r="CL47">
            <v>602846.29158031789</v>
          </cell>
          <cell r="CM47">
            <v>602653.18222313514</v>
          </cell>
          <cell r="CN47">
            <v>602460.13472454611</v>
          </cell>
          <cell r="CO47">
            <v>602267.14906473563</v>
          </cell>
          <cell r="CP47">
            <v>602074.22522389505</v>
          </cell>
          <cell r="CQ47">
            <v>601881.36318222177</v>
          </cell>
          <cell r="CR47">
            <v>601688.56291991984</v>
          </cell>
          <cell r="CS47">
            <v>601495.82441719947</v>
          </cell>
          <cell r="CT47">
            <v>601303.14765427727</v>
          </cell>
          <cell r="CU47">
            <v>601110.53261137614</v>
          </cell>
          <cell r="CV47">
            <v>600917.97926872538</v>
          </cell>
          <cell r="CW47">
            <v>600725.48760656058</v>
          </cell>
          <cell r="CX47">
            <v>600533.05760512373</v>
          </cell>
          <cell r="CY47">
            <v>600340.68924466299</v>
          </cell>
          <cell r="CZ47">
            <v>600148.38250543294</v>
          </cell>
          <cell r="DA47">
            <v>599956.13736769452</v>
          </cell>
          <cell r="DB47">
            <v>599763.95381171501</v>
          </cell>
          <cell r="DC47">
            <v>599571.83181776793</v>
          </cell>
        </row>
        <row r="48">
          <cell r="L48">
            <v>4229679.3979354706</v>
          </cell>
          <cell r="M48">
            <v>3681576.7178104827</v>
          </cell>
          <cell r="N48">
            <v>3737397.0102689569</v>
          </cell>
          <cell r="O48">
            <v>3982551.303193301</v>
          </cell>
          <cell r="P48">
            <v>3549446.2468038304</v>
          </cell>
          <cell r="Q48">
            <v>3792725.9480334693</v>
          </cell>
          <cell r="R48">
            <v>4532021.6231344398</v>
          </cell>
          <cell r="S48">
            <v>3252514.5012429459</v>
          </cell>
          <cell r="T48">
            <v>3370268.6705890866</v>
          </cell>
          <cell r="U48">
            <v>4257743.7848824505</v>
          </cell>
          <cell r="V48">
            <v>5217124.4177312087</v>
          </cell>
          <cell r="W48">
            <v>5366063.7997670174</v>
          </cell>
          <cell r="X48">
            <v>5073782.6800303683</v>
          </cell>
          <cell r="Y48">
            <v>5061058.7393191606</v>
          </cell>
          <cell r="Z48">
            <v>5282275.7941150572</v>
          </cell>
          <cell r="AA48">
            <v>3896174.5751350392</v>
          </cell>
          <cell r="AB48">
            <v>3520371.9812840442</v>
          </cell>
          <cell r="AC48">
            <v>4754048.2147035515</v>
          </cell>
          <cell r="AD48">
            <v>4776868.0539900437</v>
          </cell>
          <cell r="AE48">
            <v>4799797.4304628549</v>
          </cell>
          <cell r="AF48">
            <v>4822836.869909876</v>
          </cell>
          <cell r="AG48">
            <v>4845986.9006428262</v>
          </cell>
          <cell r="AH48">
            <v>4869248.0535093648</v>
          </cell>
          <cell r="AI48">
            <v>4892620.8619052675</v>
          </cell>
          <cell r="AJ48">
            <v>4916105.8617866542</v>
          </cell>
          <cell r="AK48">
            <v>4939703.5916822795</v>
          </cell>
          <cell r="AL48">
            <v>4963414.5927058831</v>
          </cell>
          <cell r="AM48">
            <v>4987239.4085685974</v>
          </cell>
          <cell r="AN48">
            <v>5011178.5855914149</v>
          </cell>
          <cell r="AO48">
            <v>5035232.6727177147</v>
          </cell>
          <cell r="AP48">
            <v>5059402.2215258516</v>
          </cell>
          <cell r="AQ48">
            <v>5083687.7862418042</v>
          </cell>
          <cell r="AR48">
            <v>5108089.9237518832</v>
          </cell>
          <cell r="AS48">
            <v>5132609.1936155017</v>
          </cell>
          <cell r="AT48">
            <v>5157246.1580780046</v>
          </cell>
          <cell r="AU48">
            <v>5182001.382083565</v>
          </cell>
          <cell r="AV48">
            <v>5206875.4332881346</v>
          </cell>
          <cell r="AW48">
            <v>5231868.8820724627</v>
          </cell>
          <cell r="AX48">
            <v>5256982.3015551763</v>
          </cell>
          <cell r="AY48">
            <v>5282216.2676059194</v>
          </cell>
          <cell r="AZ48">
            <v>5307571.3588585602</v>
          </cell>
          <cell r="BA48">
            <v>5333048.1567244595</v>
          </cell>
          <cell r="BB48">
            <v>5358647.2454058025</v>
          </cell>
          <cell r="BC48">
            <v>5384369.2119089942</v>
          </cell>
          <cell r="BD48">
            <v>5410214.6460581226</v>
          </cell>
          <cell r="BE48">
            <v>5436184.1405084794</v>
          </cell>
          <cell r="BF48">
            <v>5449231.2156343162</v>
          </cell>
          <cell r="BG48">
            <v>5462309.6043001181</v>
          </cell>
          <cell r="BH48">
            <v>5475419.3816597238</v>
          </cell>
          <cell r="BI48">
            <v>5488560.6230473444</v>
          </cell>
          <cell r="BJ48">
            <v>5501733.4039779976</v>
          </cell>
          <cell r="BK48">
            <v>5514937.8001479395</v>
          </cell>
          <cell r="BL48">
            <v>5528173.8874351</v>
          </cell>
          <cell r="BM48">
            <v>5541441.7418995202</v>
          </cell>
          <cell r="BN48">
            <v>5554741.4397837883</v>
          </cell>
          <cell r="BO48">
            <v>5568073.0575134773</v>
          </cell>
          <cell r="BP48">
            <v>5581436.6716975858</v>
          </cell>
          <cell r="BQ48">
            <v>5594832.3591289772</v>
          </cell>
          <cell r="BR48">
            <v>5608260.1967848204</v>
          </cell>
          <cell r="BS48">
            <v>5621720.2618270339</v>
          </cell>
          <cell r="BT48">
            <v>5635212.6316027269</v>
          </cell>
          <cell r="BU48">
            <v>5648737.3836446451</v>
          </cell>
          <cell r="BV48">
            <v>5662294.5956716165</v>
          </cell>
          <cell r="BW48">
            <v>5675884.3455889979</v>
          </cell>
          <cell r="BX48">
            <v>5689506.7114891224</v>
          </cell>
          <cell r="BY48">
            <v>5703161.7716517476</v>
          </cell>
          <cell r="BZ48">
            <v>5716849.6045445055</v>
          </cell>
          <cell r="CA48">
            <v>5730570.288823355</v>
          </cell>
          <cell r="CB48">
            <v>5744323.9033330306</v>
          </cell>
          <cell r="CC48">
            <v>5758110.5271074995</v>
          </cell>
          <cell r="CD48">
            <v>5771930.2393704141</v>
          </cell>
          <cell r="CE48">
            <v>5785783.1195355644</v>
          </cell>
          <cell r="CF48">
            <v>5799669.2472073399</v>
          </cell>
          <cell r="CG48">
            <v>5813588.7021811819</v>
          </cell>
          <cell r="CH48">
            <v>5827541.5644440446</v>
          </cell>
          <cell r="CI48">
            <v>5841527.9141748557</v>
          </cell>
          <cell r="CJ48">
            <v>5855547.8317449735</v>
          </cell>
          <cell r="CK48">
            <v>5869601.3977186531</v>
          </cell>
          <cell r="CL48">
            <v>5883688.6928535067</v>
          </cell>
          <cell r="CM48">
            <v>5897809.798100967</v>
          </cell>
          <cell r="CN48">
            <v>5911964.7946067555</v>
          </cell>
          <cell r="CO48">
            <v>5926153.7637113454</v>
          </cell>
          <cell r="CP48">
            <v>5940376.7869504318</v>
          </cell>
          <cell r="CQ48">
            <v>5954633.9460553974</v>
          </cell>
          <cell r="CR48">
            <v>5968925.3229537848</v>
          </cell>
          <cell r="CS48">
            <v>5983250.9997697659</v>
          </cell>
          <cell r="CT48">
            <v>5997611.0588246146</v>
          </cell>
          <cell r="CU48">
            <v>6012005.5826371787</v>
          </cell>
          <cell r="CV48">
            <v>6026434.6539243562</v>
          </cell>
          <cell r="CW48">
            <v>6040898.3556015668</v>
          </cell>
          <cell r="CX48">
            <v>6055396.7707832325</v>
          </cell>
          <cell r="CY48">
            <v>6069929.9827832533</v>
          </cell>
          <cell r="CZ48">
            <v>6084498.0751154851</v>
          </cell>
          <cell r="DA48">
            <v>6099101.1314942222</v>
          </cell>
          <cell r="DB48">
            <v>6113739.2358346758</v>
          </cell>
          <cell r="DC48">
            <v>6128412.4722534576</v>
          </cell>
        </row>
        <row r="52">
          <cell r="L52">
            <v>18371829.217678193</v>
          </cell>
          <cell r="M52">
            <v>15350161.603181643</v>
          </cell>
          <cell r="N52">
            <v>14399014.355405618</v>
          </cell>
          <cell r="O52">
            <v>13780799.247299341</v>
          </cell>
          <cell r="P52">
            <v>13163154.169653591</v>
          </cell>
          <cell r="Q52">
            <v>13536447.218591755</v>
          </cell>
          <cell r="R52">
            <v>16820965.638024896</v>
          </cell>
          <cell r="S52">
            <v>13521512.436309565</v>
          </cell>
          <cell r="T52">
            <v>13190163.387784507</v>
          </cell>
          <cell r="U52">
            <v>14985357.135819929</v>
          </cell>
          <cell r="V52">
            <v>16443288.534895688</v>
          </cell>
          <cell r="W52">
            <v>17443952.354842223</v>
          </cell>
          <cell r="X52">
            <v>16309884.791030137</v>
          </cell>
          <cell r="Y52">
            <v>14968573.285804376</v>
          </cell>
          <cell r="Z52">
            <v>14916077.713940173</v>
          </cell>
          <cell r="AA52">
            <v>13176958.349138243</v>
          </cell>
          <cell r="AB52">
            <v>13037194.146574294</v>
          </cell>
          <cell r="AC52">
            <v>13424469.942546157</v>
          </cell>
          <cell r="AD52">
            <v>13364970.096661801</v>
          </cell>
          <cell r="AE52">
            <v>13305733.965596383</v>
          </cell>
          <cell r="AF52">
            <v>13246760.380514851</v>
          </cell>
          <cell r="AG52">
            <v>13188048.177762646</v>
          </cell>
          <cell r="AH52">
            <v>13129596.19884276</v>
          </cell>
          <cell r="AI52">
            <v>13071403.290392863</v>
          </cell>
          <cell r="AJ52">
            <v>13013468.304162551</v>
          </cell>
          <cell r="AK52">
            <v>12955790.096990688</v>
          </cell>
          <cell r="AL52">
            <v>12898367.530782847</v>
          </cell>
          <cell r="AM52">
            <v>12841199.47248886</v>
          </cell>
          <cell r="AN52">
            <v>12784284.794080451</v>
          </cell>
          <cell r="AO52">
            <v>12727622.372528987</v>
          </cell>
          <cell r="AP52">
            <v>12671211.089783315</v>
          </cell>
          <cell r="AQ52">
            <v>12615049.832747698</v>
          </cell>
          <cell r="AR52">
            <v>12559137.493259856</v>
          </cell>
          <cell r="AS52">
            <v>12503472.968069101</v>
          </cell>
          <cell r="AT52">
            <v>12448055.158814561</v>
          </cell>
          <cell r="AU52">
            <v>12392882.972003514</v>
          </cell>
          <cell r="AV52">
            <v>12337955.31898981</v>
          </cell>
          <cell r="AW52">
            <v>12283271.115952387</v>
          </cell>
          <cell r="AX52">
            <v>12228829.28387389</v>
          </cell>
          <cell r="AY52">
            <v>12174628.748519374</v>
          </cell>
          <cell r="AZ52">
            <v>12120668.440415114</v>
          </cell>
          <cell r="BA52">
            <v>12066947.294827498</v>
          </cell>
          <cell r="BB52">
            <v>12013464.251742022</v>
          </cell>
          <cell r="BC52">
            <v>11960218.255842365</v>
          </cell>
          <cell r="BD52">
            <v>11907208.256489579</v>
          </cell>
          <cell r="BE52">
            <v>11854433.207701344</v>
          </cell>
          <cell r="BF52">
            <v>11828162.637916343</v>
          </cell>
          <cell r="BG52">
            <v>11801950.286253182</v>
          </cell>
          <cell r="BH52">
            <v>11775796.023694875</v>
          </cell>
          <cell r="BI52">
            <v>11749699.721510351</v>
          </cell>
          <cell r="BJ52">
            <v>11723661.251253821</v>
          </cell>
          <cell r="BK52">
            <v>11697680.484764142</v>
          </cell>
          <cell r="BL52">
            <v>11671757.29416419</v>
          </cell>
          <cell r="BM52">
            <v>11645891.551860228</v>
          </cell>
          <cell r="BN52">
            <v>11620083.130541278</v>
          </cell>
          <cell r="BO52">
            <v>11594331.903178498</v>
          </cell>
          <cell r="BP52">
            <v>11568637.743024554</v>
          </cell>
          <cell r="BQ52">
            <v>11543000.523612993</v>
          </cell>
          <cell r="BR52">
            <v>11517420.118757628</v>
          </cell>
          <cell r="BS52">
            <v>11491896.40255191</v>
          </cell>
          <cell r="BT52">
            <v>11466429.249368314</v>
          </cell>
          <cell r="BU52">
            <v>11441018.533857713</v>
          </cell>
          <cell r="BV52">
            <v>11415664.130948771</v>
          </cell>
          <cell r="BW52">
            <v>11390365.915847318</v>
          </cell>
          <cell r="BX52">
            <v>11365123.764035743</v>
          </cell>
          <cell r="BY52">
            <v>11339937.551272377</v>
          </cell>
          <cell r="BZ52">
            <v>11314807.153590882</v>
          </cell>
          <cell r="CA52">
            <v>11289732.447299641</v>
          </cell>
          <cell r="CB52">
            <v>11264713.30898115</v>
          </cell>
          <cell r="CC52">
            <v>11239749.615491413</v>
          </cell>
          <cell r="CD52">
            <v>11214841.243959328</v>
          </cell>
          <cell r="CE52">
            <v>11189988.071786091</v>
          </cell>
          <cell r="CF52">
            <v>11165189.976644587</v>
          </cell>
          <cell r="CG52">
            <v>11140446.836478788</v>
          </cell>
          <cell r="CH52">
            <v>11115758.529503159</v>
          </cell>
          <cell r="CI52">
            <v>11091124.934202051</v>
          </cell>
          <cell r="CJ52">
            <v>11066545.929329103</v>
          </cell>
          <cell r="CK52">
            <v>11042021.393906651</v>
          </cell>
          <cell r="CL52">
            <v>11017551.207225127</v>
          </cell>
          <cell r="CM52">
            <v>10993135.248842468</v>
          </cell>
          <cell r="CN52">
            <v>10968773.398583524</v>
          </cell>
          <cell r="CO52">
            <v>10944465.536539461</v>
          </cell>
          <cell r="CP52">
            <v>10920211.543067178</v>
          </cell>
          <cell r="CQ52">
            <v>10896011.298788711</v>
          </cell>
          <cell r="CR52">
            <v>10871864.684590654</v>
          </cell>
          <cell r="CS52">
            <v>10847771.581623565</v>
          </cell>
          <cell r="CT52">
            <v>10823731.871301383</v>
          </cell>
          <cell r="CU52">
            <v>10799745.435300846</v>
          </cell>
          <cell r="CV52">
            <v>10775812.155560909</v>
          </cell>
          <cell r="CW52">
            <v>10751931.91428216</v>
          </cell>
          <cell r="CX52">
            <v>10728104.593926242</v>
          </cell>
          <cell r="CY52">
            <v>10704330.077215275</v>
          </cell>
          <cell r="CZ52">
            <v>10680608.247131279</v>
          </cell>
          <cell r="DA52">
            <v>10656938.986915596</v>
          </cell>
          <cell r="DB52">
            <v>10633322.180068316</v>
          </cell>
          <cell r="DC52">
            <v>10609757.710347705</v>
          </cell>
        </row>
        <row r="55">
          <cell r="L55">
            <v>352140000</v>
          </cell>
          <cell r="M55">
            <v>352477004.12038654</v>
          </cell>
          <cell r="N55">
            <v>358832000</v>
          </cell>
          <cell r="O55">
            <v>340092000.00000006</v>
          </cell>
          <cell r="P55">
            <v>299829003.6449002</v>
          </cell>
          <cell r="Q55">
            <v>341325000.00000006</v>
          </cell>
          <cell r="R55">
            <v>352090996.15108114</v>
          </cell>
          <cell r="S55">
            <v>371074000</v>
          </cell>
          <cell r="T55">
            <v>386132000</v>
          </cell>
          <cell r="U55">
            <v>415462000.00000006</v>
          </cell>
          <cell r="V55">
            <v>411813000</v>
          </cell>
          <cell r="W55">
            <v>395888995.12990743</v>
          </cell>
          <cell r="X55">
            <v>423663995.44772416</v>
          </cell>
          <cell r="Y55">
            <v>448318995.28891432</v>
          </cell>
          <cell r="Z55">
            <v>451277000.00000006</v>
          </cell>
          <cell r="AA55">
            <v>420233004.6645357</v>
          </cell>
          <cell r="AB55">
            <v>424185995.20407814</v>
          </cell>
          <cell r="AC55">
            <v>451277000.00000006</v>
          </cell>
          <cell r="AD55">
            <v>454207659.60763973</v>
          </cell>
          <cell r="AE55">
            <v>457197645.27510518</v>
          </cell>
          <cell r="AF55">
            <v>460247957.13777184</v>
          </cell>
          <cell r="AG55">
            <v>463359613.5590322</v>
          </cell>
          <cell r="AH55">
            <v>466533651.46136957</v>
          </cell>
          <cell r="AI55">
            <v>469771126.66353333</v>
          </cell>
          <cell r="AJ55">
            <v>473073114.22393042</v>
          </cell>
          <cell r="AK55">
            <v>476440708.79034686</v>
          </cell>
          <cell r="AL55">
            <v>479875024.95611745</v>
          </cell>
          <cell r="AM55">
            <v>483377197.62286401</v>
          </cell>
          <cell r="AN55">
            <v>486948382.36992168</v>
          </cell>
          <cell r="AO55">
            <v>490589755.83057946</v>
          </cell>
          <cell r="AP55">
            <v>494302516.07526135</v>
          </cell>
          <cell r="AQ55">
            <v>498087883.00177538</v>
          </cell>
          <cell r="AR55">
            <v>501947098.73276287</v>
          </cell>
          <cell r="AS55">
            <v>505881428.02048153</v>
          </cell>
          <cell r="AT55">
            <v>509892158.65905821</v>
          </cell>
          <cell r="AU55">
            <v>513980601.90434957</v>
          </cell>
          <cell r="AV55">
            <v>518148092.90155333</v>
          </cell>
          <cell r="AW55">
            <v>522395991.12071204</v>
          </cell>
          <cell r="AX55">
            <v>526725680.80025756</v>
          </cell>
          <cell r="AY55">
            <v>531138571.3987453</v>
          </cell>
          <cell r="AZ55">
            <v>535636098.05492908</v>
          </cell>
          <cell r="BA55">
            <v>540219722.0563339</v>
          </cell>
          <cell r="BB55">
            <v>544890931.31648147</v>
          </cell>
          <cell r="BC55">
            <v>549651240.86093223</v>
          </cell>
          <cell r="BD55">
            <v>554502193.32230628</v>
          </cell>
          <cell r="BE55">
            <v>559445359.44444895</v>
          </cell>
          <cell r="BF55">
            <v>561963849.02018166</v>
          </cell>
          <cell r="BG55">
            <v>564506198.9823035</v>
          </cell>
          <cell r="BH55">
            <v>567072616.60538292</v>
          </cell>
          <cell r="BI55">
            <v>569663311.05291367</v>
          </cell>
          <cell r="BJ55">
            <v>572278493.39458036</v>
          </cell>
          <cell r="BK55">
            <v>574918376.62368405</v>
          </cell>
          <cell r="BL55">
            <v>577583175.67472827</v>
          </cell>
          <cell r="BM55">
            <v>580273107.44116938</v>
          </cell>
          <cell r="BN55">
            <v>582988390.79332912</v>
          </cell>
          <cell r="BO55">
            <v>585729246.59647393</v>
          </cell>
          <cell r="BP55">
            <v>588495897.72906077</v>
          </cell>
          <cell r="BQ55">
            <v>591288569.1011523</v>
          </cell>
          <cell r="BR55">
            <v>594107487.67300165</v>
          </cell>
          <cell r="BS55">
            <v>596952882.4738096</v>
          </cell>
          <cell r="BT55">
            <v>599824984.62065482</v>
          </cell>
          <cell r="BU55">
            <v>602724027.33759999</v>
          </cell>
          <cell r="BV55">
            <v>605650245.97497404</v>
          </cell>
          <cell r="BW55">
            <v>608603878.02883184</v>
          </cell>
          <cell r="BX55">
            <v>611585163.16059589</v>
          </cell>
          <cell r="BY55">
            <v>614594343.21687806</v>
          </cell>
          <cell r="BZ55">
            <v>617631662.24948621</v>
          </cell>
          <cell r="CA55">
            <v>620697366.53561378</v>
          </cell>
          <cell r="CB55">
            <v>623791704.5982182</v>
          </cell>
          <cell r="CC55">
            <v>626914927.22658741</v>
          </cell>
          <cell r="CD55">
            <v>630067287.49709535</v>
          </cell>
          <cell r="CE55">
            <v>633249040.79415178</v>
          </cell>
          <cell r="CF55">
            <v>636460444.83134329</v>
          </cell>
          <cell r="CG55">
            <v>639701759.67277312</v>
          </cell>
          <cell r="CH55">
            <v>642973247.75459588</v>
          </cell>
          <cell r="CI55">
            <v>646275173.90675187</v>
          </cell>
          <cell r="CJ55">
            <v>649607805.37490463</v>
          </cell>
          <cell r="CK55">
            <v>652971411.84257936</v>
          </cell>
          <cell r="CL55">
            <v>656366265.45350718</v>
          </cell>
          <cell r="CM55">
            <v>659792640.83417642</v>
          </cell>
          <cell r="CN55">
            <v>663250815.11659229</v>
          </cell>
          <cell r="CO55">
            <v>666741067.96124673</v>
          </cell>
          <cell r="CP55">
            <v>670263681.58030355</v>
          </cell>
          <cell r="CQ55">
            <v>673818940.76099432</v>
          </cell>
          <cell r="CR55">
            <v>677407132.88923407</v>
          </cell>
          <cell r="CS55">
            <v>681028547.97345459</v>
          </cell>
          <cell r="CT55">
            <v>684683478.66865826</v>
          </cell>
          <cell r="CU55">
            <v>688372220.30069458</v>
          </cell>
          <cell r="CV55">
            <v>692095070.89076245</v>
          </cell>
          <cell r="CW55">
            <v>695852331.18013847</v>
          </cell>
          <cell r="CX55">
            <v>699644304.65513468</v>
          </cell>
          <cell r="CY55">
            <v>703471297.57228816</v>
          </cell>
          <cell r="CZ55">
            <v>707333618.98378158</v>
          </cell>
          <cell r="DA55">
            <v>711231580.76310325</v>
          </cell>
          <cell r="DB55">
            <v>715165497.63094151</v>
          </cell>
          <cell r="DC55">
            <v>719135687.18131983</v>
          </cell>
        </row>
        <row r="56">
          <cell r="L56">
            <v>23103822.288707718</v>
          </cell>
          <cell r="M56">
            <v>21621637.738138229</v>
          </cell>
          <cell r="N56">
            <v>20535176.686440319</v>
          </cell>
          <cell r="O56">
            <v>28562080.13134589</v>
          </cell>
          <cell r="P56">
            <v>19842296.867657226</v>
          </cell>
          <cell r="Q56">
            <v>26667100.244840275</v>
          </cell>
          <cell r="R56">
            <v>31954609.700795915</v>
          </cell>
          <cell r="S56">
            <v>33653922.556966327</v>
          </cell>
          <cell r="T56">
            <v>28278695.361283198</v>
          </cell>
          <cell r="U56">
            <v>36933156.995506421</v>
          </cell>
          <cell r="V56">
            <v>38494626.37318664</v>
          </cell>
          <cell r="W56">
            <v>47742754.229689568</v>
          </cell>
          <cell r="X56">
            <v>62195327.304971881</v>
          </cell>
          <cell r="Y56">
            <v>58914481.095281921</v>
          </cell>
          <cell r="Z56">
            <v>57699762.137046732</v>
          </cell>
          <cell r="AA56">
            <v>53407108.965451397</v>
          </cell>
          <cell r="AB56">
            <v>54119420.253445566</v>
          </cell>
          <cell r="AC56">
            <v>57699762.137046732</v>
          </cell>
          <cell r="AD56">
            <v>58479397.443596937</v>
          </cell>
          <cell r="AE56">
            <v>59269567.129990436</v>
          </cell>
          <cell r="AF56">
            <v>60070413.536059402</v>
          </cell>
          <cell r="AG56">
            <v>60882080.924922235</v>
          </cell>
          <cell r="AH56">
            <v>61704715.508970894</v>
          </cell>
          <cell r="AI56">
            <v>62538465.47620935</v>
          </cell>
          <cell r="AJ56">
            <v>63383481.016947925</v>
          </cell>
          <cell r="AK56">
            <v>64239914.350858308</v>
          </cell>
          <cell r="AL56">
            <v>65107919.754394166</v>
          </cell>
          <cell r="AM56">
            <v>65987653.588582225</v>
          </cell>
          <cell r="AN56">
            <v>66879274.327188894</v>
          </cell>
          <cell r="AO56">
            <v>67782942.585267469</v>
          </cell>
          <cell r="AP56">
            <v>68698821.148091033</v>
          </cell>
          <cell r="AQ56">
            <v>69627075.000476345</v>
          </cell>
          <cell r="AR56">
            <v>70567871.356503904</v>
          </cell>
          <cell r="AS56">
            <v>71521379.689639628</v>
          </cell>
          <cell r="AT56">
            <v>72487771.763263509</v>
          </cell>
          <cell r="AU56">
            <v>73467221.661610797</v>
          </cell>
          <cell r="AV56">
            <v>74459905.8211312</v>
          </cell>
          <cell r="AW56">
            <v>75466003.062271893</v>
          </cell>
          <cell r="AX56">
            <v>76485694.621689901</v>
          </cell>
          <cell r="AY56">
            <v>77519164.184899762</v>
          </cell>
          <cell r="AZ56">
            <v>78566597.919362351</v>
          </cell>
          <cell r="BA56">
            <v>79628184.508020759</v>
          </cell>
          <cell r="BB56">
            <v>80704115.183289304</v>
          </cell>
          <cell r="BC56">
            <v>81794583.761501834</v>
          </cell>
          <cell r="BD56">
            <v>82899786.677825481</v>
          </cell>
          <cell r="BE56">
            <v>84019923.021646127</v>
          </cell>
          <cell r="BF56">
            <v>84587558.797039106</v>
          </cell>
          <cell r="BG56">
            <v>85159029.500648126</v>
          </cell>
          <cell r="BH56">
            <v>85734361.041119307</v>
          </cell>
          <cell r="BI56">
            <v>86313579.502136692</v>
          </cell>
          <cell r="BJ56">
            <v>86896711.14360483</v>
          </cell>
          <cell r="BK56">
            <v>87483782.402839288</v>
          </cell>
          <cell r="BL56">
            <v>88074819.895765245</v>
          </cell>
          <cell r="BM56">
            <v>88669850.418124199</v>
          </cell>
          <cell r="BN56">
            <v>89268900.946688756</v>
          </cell>
          <cell r="BO56">
            <v>89871998.640485704</v>
          </cell>
          <cell r="BP56">
            <v>90479170.842027307</v>
          </cell>
          <cell r="BQ56">
            <v>91090445.078550905</v>
          </cell>
          <cell r="BR56">
            <v>91705849.063266933</v>
          </cell>
          <cell r="BS56">
            <v>92325410.696615338</v>
          </cell>
          <cell r="BT56">
            <v>92949158.067530528</v>
          </cell>
          <cell r="BU56">
            <v>93577119.454714775</v>
          </cell>
          <cell r="BV56">
            <v>94209323.327920347</v>
          </cell>
          <cell r="BW56">
            <v>94845798.349240169</v>
          </cell>
          <cell r="BX56">
            <v>95486573.374407306</v>
          </cell>
          <cell r="BY56">
            <v>96131677.454103217</v>
          </cell>
          <cell r="BZ56">
            <v>96781139.835274756</v>
          </cell>
          <cell r="CA56">
            <v>97434989.962460175</v>
          </cell>
          <cell r="CB56">
            <v>98093257.479124039</v>
          </cell>
          <cell r="CC56">
            <v>98755972.229001164</v>
          </cell>
          <cell r="CD56">
            <v>99423164.257449627</v>
          </cell>
          <cell r="CE56">
            <v>100094863.81281295</v>
          </cell>
          <cell r="CF56">
            <v>100771101.34779145</v>
          </cell>
          <cell r="CG56">
            <v>101451907.52082282</v>
          </cell>
          <cell r="CH56">
            <v>102137313.19747218</v>
          </cell>
          <cell r="CI56">
            <v>102827349.45183136</v>
          </cell>
          <cell r="CJ56">
            <v>103522047.56792767</v>
          </cell>
          <cell r="CK56">
            <v>104221439.0411423</v>
          </cell>
          <cell r="CL56">
            <v>104925555.57963817</v>
          </cell>
          <cell r="CM56">
            <v>105634429.10579745</v>
          </cell>
          <cell r="CN56">
            <v>106348091.75766891</v>
          </cell>
          <cell r="CO56">
            <v>107066575.89042485</v>
          </cell>
          <cell r="CP56">
            <v>107789914.07782802</v>
          </cell>
          <cell r="CQ56">
            <v>108518139.11370847</v>
          </cell>
          <cell r="CR56">
            <v>109251284.01345019</v>
          </cell>
          <cell r="CS56">
            <v>109989382.01548806</v>
          </cell>
          <cell r="CT56">
            <v>110732466.58281468</v>
          </cell>
          <cell r="CU56">
            <v>111480571.4044975</v>
          </cell>
          <cell r="CV56">
            <v>112233730.39720619</v>
          </cell>
          <cell r="CW56">
            <v>112991977.70675027</v>
          </cell>
          <cell r="CX56">
            <v>113755347.70962724</v>
          </cell>
          <cell r="CY56">
            <v>114523875.01458104</v>
          </cell>
          <cell r="CZ56">
            <v>115297594.46417113</v>
          </cell>
          <cell r="DA56">
            <v>116076541.13635212</v>
          </cell>
          <cell r="DB56">
            <v>116860750.34606412</v>
          </cell>
          <cell r="DC56">
            <v>117650257.64683376</v>
          </cell>
        </row>
        <row r="57">
          <cell r="L57">
            <v>148910787.94533023</v>
          </cell>
          <cell r="M57">
            <v>162108343.05579665</v>
          </cell>
          <cell r="N57">
            <v>174995259.43401963</v>
          </cell>
          <cell r="O57">
            <v>156443546.11343795</v>
          </cell>
          <cell r="P57">
            <v>129389927.0339812</v>
          </cell>
          <cell r="Q57">
            <v>113064750.20687409</v>
          </cell>
          <cell r="R57">
            <v>124919244.51411739</v>
          </cell>
          <cell r="S57">
            <v>152767798.23704714</v>
          </cell>
          <cell r="T57">
            <v>158618350.60011676</v>
          </cell>
          <cell r="U57">
            <v>162464858.43675104</v>
          </cell>
          <cell r="V57">
            <v>146547559.43991882</v>
          </cell>
          <cell r="W57">
            <v>114768893.13916768</v>
          </cell>
          <cell r="X57">
            <v>117308255.75115888</v>
          </cell>
          <cell r="Y57">
            <v>112125778.48418066</v>
          </cell>
          <cell r="Z57">
            <v>114378453.12060961</v>
          </cell>
          <cell r="AA57">
            <v>110547367.06201144</v>
          </cell>
          <cell r="AB57">
            <v>110279217.43852875</v>
          </cell>
          <cell r="AC57">
            <v>114378453.12060961</v>
          </cell>
          <cell r="AD57">
            <v>113951389.8085981</v>
          </cell>
          <cell r="AE57">
            <v>113525921.054543</v>
          </cell>
          <cell r="AF57">
            <v>113102040.90472504</v>
          </cell>
          <cell r="AG57">
            <v>112679743.42765477</v>
          </cell>
          <cell r="AH57">
            <v>112259022.7139896</v>
          </cell>
          <cell r="AI57">
            <v>111839872.87645108</v>
          </cell>
          <cell r="AJ57">
            <v>111422288.0497425</v>
          </cell>
          <cell r="AK57">
            <v>111006262.39046691</v>
          </cell>
          <cell r="AL57">
            <v>110591790.07704525</v>
          </cell>
          <cell r="AM57">
            <v>110178865.30963489</v>
          </cell>
          <cell r="AN57">
            <v>109767482.31004855</v>
          </cell>
          <cell r="AO57">
            <v>109357635.32167336</v>
          </cell>
          <cell r="AP57">
            <v>108949318.60939038</v>
          </cell>
          <cell r="AQ57">
            <v>108542526.45949428</v>
          </cell>
          <cell r="AR57">
            <v>108137253.17961343</v>
          </cell>
          <cell r="AS57">
            <v>107733493.0986302</v>
          </cell>
          <cell r="AT57">
            <v>107331240.56660169</v>
          </cell>
          <cell r="AU57">
            <v>106930489.95468056</v>
          </cell>
          <cell r="AV57">
            <v>106531235.65503633</v>
          </cell>
          <cell r="AW57">
            <v>106133472.0807769</v>
          </cell>
          <cell r="AX57">
            <v>105737193.66587035</v>
          </cell>
          <cell r="AY57">
            <v>105342394.86506709</v>
          </cell>
          <cell r="AZ57">
            <v>104949070.15382221</v>
          </cell>
          <cell r="BA57">
            <v>104557214.02821822</v>
          </cell>
          <cell r="BB57">
            <v>104166821.00488801</v>
          </cell>
          <cell r="BC57">
            <v>103777885.62093814</v>
          </cell>
          <cell r="BD57">
            <v>103390402.43387234</v>
          </cell>
          <cell r="BE57">
            <v>103004366.02151544</v>
          </cell>
          <cell r="BF57">
            <v>102812068.50172642</v>
          </cell>
          <cell r="BG57">
            <v>102620129.97969201</v>
          </cell>
          <cell r="BH57">
            <v>102428549.78520395</v>
          </cell>
          <cell r="BI57">
            <v>102237327.24930516</v>
          </cell>
          <cell r="BJ57">
            <v>102046461.70428745</v>
          </cell>
          <cell r="BK57">
            <v>101855952.48368917</v>
          </cell>
          <cell r="BL57">
            <v>101665798.92229286</v>
          </cell>
          <cell r="BM57">
            <v>101476000.35612293</v>
          </cell>
          <cell r="BN57">
            <v>101286556.12244339</v>
          </cell>
          <cell r="BO57">
            <v>101097465.5597555</v>
          </cell>
          <cell r="BP57">
            <v>100908728.00779547</v>
          </cell>
          <cell r="BQ57">
            <v>100720342.8075321</v>
          </cell>
          <cell r="BR57">
            <v>100532309.3011646</v>
          </cell>
          <cell r="BS57">
            <v>100344626.83212015</v>
          </cell>
          <cell r="BT57">
            <v>100157294.74505171</v>
          </cell>
          <cell r="BU57">
            <v>99970312.385835707</v>
          </cell>
          <cell r="BV57">
            <v>99783679.101569742</v>
          </cell>
          <cell r="BW57">
            <v>99597394.240570292</v>
          </cell>
          <cell r="BX57">
            <v>99411457.152370453</v>
          </cell>
          <cell r="BY57">
            <v>99225867.187717691</v>
          </cell>
          <cell r="BZ57">
            <v>99040623.698571548</v>
          </cell>
          <cell r="CA57">
            <v>98855726.03810136</v>
          </cell>
          <cell r="CB57">
            <v>98671173.560684055</v>
          </cell>
          <cell r="CC57">
            <v>98486965.621901855</v>
          </cell>
          <cell r="CD57">
            <v>98303101.578540027</v>
          </cell>
          <cell r="CE57">
            <v>98119580.78858465</v>
          </cell>
          <cell r="CF57">
            <v>97936402.61122039</v>
          </cell>
          <cell r="CG57">
            <v>97753566.40682821</v>
          </cell>
          <cell r="CH57">
            <v>97571071.536983207</v>
          </cell>
          <cell r="CI57">
            <v>97388917.364452317</v>
          </cell>
          <cell r="CJ57">
            <v>97207103.253192127</v>
          </cell>
          <cell r="CK57">
            <v>97025628.568346635</v>
          </cell>
          <cell r="CL57">
            <v>96844492.676245064</v>
          </cell>
          <cell r="CM57">
            <v>96663694.944399625</v>
          </cell>
          <cell r="CN57">
            <v>96483234.741503298</v>
          </cell>
          <cell r="CO57">
            <v>96303111.437427655</v>
          </cell>
          <cell r="CP57">
            <v>96123324.403220639</v>
          </cell>
          <cell r="CQ57">
            <v>95943873.011104375</v>
          </cell>
          <cell r="CR57">
            <v>95764756.634472981</v>
          </cell>
          <cell r="CS57">
            <v>95585974.647890374</v>
          </cell>
          <cell r="CT57">
            <v>95407526.427088097</v>
          </cell>
          <cell r="CU57">
            <v>95229411.348963141</v>
          </cell>
          <cell r="CV57">
            <v>95051628.79157573</v>
          </cell>
          <cell r="CW57">
            <v>94874178.134147197</v>
          </cell>
          <cell r="CX57">
            <v>94697058.757057816</v>
          </cell>
          <cell r="CY57">
            <v>94520270.041844591</v>
          </cell>
          <cell r="CZ57">
            <v>94343811.371199131</v>
          </cell>
          <cell r="DA57">
            <v>94167682.128965512</v>
          </cell>
          <cell r="DB57">
            <v>93991881.700138077</v>
          </cell>
          <cell r="DC57">
            <v>93816409.470859334</v>
          </cell>
        </row>
        <row r="58">
          <cell r="L58">
            <v>21950508.319916971</v>
          </cell>
          <cell r="M58">
            <v>19472654.256799523</v>
          </cell>
          <cell r="N58">
            <v>12084878.420132319</v>
          </cell>
          <cell r="O58">
            <v>20582701.490749326</v>
          </cell>
          <cell r="P58">
            <v>17067470.846968427</v>
          </cell>
          <cell r="Q58">
            <v>36222844.605559915</v>
          </cell>
          <cell r="R58">
            <v>34442831.828718498</v>
          </cell>
          <cell r="S58">
            <v>27637833.778007179</v>
          </cell>
          <cell r="T58">
            <v>36884895.092805333</v>
          </cell>
          <cell r="U58">
            <v>40014920.392403163</v>
          </cell>
          <cell r="V58">
            <v>46516042.4392538</v>
          </cell>
          <cell r="W58">
            <v>47414870.378953055</v>
          </cell>
          <cell r="X58">
            <v>63799303.481942371</v>
          </cell>
          <cell r="Y58">
            <v>75301351.681864575</v>
          </cell>
          <cell r="Z58">
            <v>79758597.722094238</v>
          </cell>
          <cell r="AA58">
            <v>73257334.143476531</v>
          </cell>
          <cell r="AB58">
            <v>76898115.612074777</v>
          </cell>
          <cell r="AC58">
            <v>79758597.722094238</v>
          </cell>
          <cell r="AD58">
            <v>81298548.610385656</v>
          </cell>
          <cell r="AE58">
            <v>82868232.327564225</v>
          </cell>
          <cell r="AF58">
            <v>84468222.944608659</v>
          </cell>
          <cell r="AG58">
            <v>86099105.616457775</v>
          </cell>
          <cell r="AH58">
            <v>87761476.796015665</v>
          </cell>
          <cell r="AI58">
            <v>89455944.452288821</v>
          </cell>
          <cell r="AJ58">
            <v>91183128.29273501</v>
          </cell>
          <cell r="AK58">
            <v>92943659.989905134</v>
          </cell>
          <cell r="AL58">
            <v>94738183.412461013</v>
          </cell>
          <cell r="AM58">
            <v>96567354.860653624</v>
          </cell>
          <cell r="AN58">
            <v>98431843.306347817</v>
          </cell>
          <cell r="AO58">
            <v>100332330.63768141</v>
          </cell>
          <cell r="AP58">
            <v>102269511.90844798</v>
          </cell>
          <cell r="AQ58">
            <v>104244095.59229474</v>
          </cell>
          <cell r="AR58">
            <v>106256803.84182833</v>
          </cell>
          <cell r="AS58">
            <v>108308372.75272335</v>
          </cell>
          <cell r="AT58">
            <v>110399552.63293019</v>
          </cell>
          <cell r="AU58">
            <v>112531108.27708066</v>
          </cell>
          <cell r="AV58">
            <v>114703819.24619168</v>
          </cell>
          <cell r="AW58">
            <v>116918480.15276954</v>
          </cell>
          <cell r="AX58">
            <v>119175900.95141861</v>
          </cell>
          <cell r="AY58">
            <v>121476907.23506129</v>
          </cell>
          <cell r="AZ58">
            <v>123822340.53687705</v>
          </cell>
          <cell r="BA58">
            <v>126213058.63807137</v>
          </cell>
          <cell r="BB58">
            <v>128649935.88158682</v>
          </cell>
          <cell r="BC58">
            <v>131133863.49187131</v>
          </cell>
          <cell r="BD58">
            <v>133665749.90082021</v>
          </cell>
          <cell r="BE58">
            <v>136246521.08001167</v>
          </cell>
          <cell r="BF58">
            <v>137561820.97968417</v>
          </cell>
          <cell r="BG58">
            <v>138889818.55275315</v>
          </cell>
          <cell r="BH58">
            <v>140230636.38031945</v>
          </cell>
          <cell r="BI58">
            <v>141584398.22686031</v>
          </cell>
          <cell r="BJ58">
            <v>142951229.05165339</v>
          </cell>
          <cell r="BK58">
            <v>144331255.02031121</v>
          </cell>
          <cell r="BL58">
            <v>145724603.51642683</v>
          </cell>
          <cell r="BM58">
            <v>147131403.15333214</v>
          </cell>
          <cell r="BN58">
            <v>148551783.78596941</v>
          </cell>
          <cell r="BO58">
            <v>149985876.5228776</v>
          </cell>
          <cell r="BP58">
            <v>151433813.73829451</v>
          </cell>
          <cell r="BQ58">
            <v>152895729.08437541</v>
          </cell>
          <cell r="BR58">
            <v>154371757.50352994</v>
          </cell>
          <cell r="BS58">
            <v>155862035.24087796</v>
          </cell>
          <cell r="BT58">
            <v>157366699.85682574</v>
          </cell>
          <cell r="BU58">
            <v>158885890.23976347</v>
          </cell>
          <cell r="BV58">
            <v>160419746.61888534</v>
          </cell>
          <cell r="BW58">
            <v>161968410.57713348</v>
          </cell>
          <cell r="BX58">
            <v>163532025.06426677</v>
          </cell>
          <cell r="BY58">
            <v>165110734.41005591</v>
          </cell>
          <cell r="BZ58">
            <v>166704684.33760571</v>
          </cell>
          <cell r="CA58">
            <v>168314021.97680622</v>
          </cell>
          <cell r="CB58">
            <v>169938895.87791348</v>
          </cell>
          <cell r="CC58">
            <v>171579456.02526146</v>
          </cell>
          <cell r="CD58">
            <v>173235853.85110655</v>
          </cell>
          <cell r="CE58">
            <v>174908242.24960539</v>
          </cell>
          <cell r="CF58">
            <v>176596775.5909279</v>
          </cell>
          <cell r="CG58">
            <v>178301609.73550636</v>
          </cell>
          <cell r="CH58">
            <v>180022902.04842225</v>
          </cell>
          <cell r="CI58">
            <v>181760811.41393176</v>
          </cell>
          <cell r="CJ58">
            <v>183515498.25013173</v>
          </cell>
          <cell r="CK58">
            <v>185287124.52376696</v>
          </cell>
          <cell r="CL58">
            <v>187075853.76518074</v>
          </cell>
          <cell r="CM58">
            <v>188881851.08340943</v>
          </cell>
          <cell r="CN58">
            <v>190705283.18142292</v>
          </cell>
          <cell r="CO58">
            <v>192546318.37151217</v>
          </cell>
          <cell r="CP58">
            <v>194405126.59082541</v>
          </cell>
          <cell r="CQ58">
            <v>196281879.41705406</v>
          </cell>
          <cell r="CR58">
            <v>198176750.08427036</v>
          </cell>
          <cell r="CS58">
            <v>200089913.49891776</v>
          </cell>
          <cell r="CT58">
            <v>202021546.25595567</v>
          </cell>
          <cell r="CU58">
            <v>203971826.6551601</v>
          </cell>
          <cell r="CV58">
            <v>205940934.71758172</v>
          </cell>
          <cell r="CW58">
            <v>207929052.20216265</v>
          </cell>
          <cell r="CX58">
            <v>209936362.62251383</v>
          </cell>
          <cell r="CY58">
            <v>211963051.26385421</v>
          </cell>
          <cell r="CZ58">
            <v>214009305.20011362</v>
          </cell>
          <cell r="DA58">
            <v>216075313.31120062</v>
          </cell>
          <cell r="DB58">
            <v>218161266.30043712</v>
          </cell>
          <cell r="DC58">
            <v>220267356.7121613</v>
          </cell>
        </row>
        <row r="59">
          <cell r="L59">
            <v>15995917.526807621</v>
          </cell>
          <cell r="M59">
            <v>14947011.215278424</v>
          </cell>
          <cell r="N59">
            <v>12343135.905313859</v>
          </cell>
          <cell r="O59">
            <v>12006576.749926461</v>
          </cell>
          <cell r="P59">
            <v>23531515.339296624</v>
          </cell>
          <cell r="Q59">
            <v>32606276.853286929</v>
          </cell>
          <cell r="R59">
            <v>33026860.763883326</v>
          </cell>
          <cell r="S59">
            <v>30322762.164059959</v>
          </cell>
          <cell r="T59">
            <v>30240128.671928648</v>
          </cell>
          <cell r="U59">
            <v>36540295.555192813</v>
          </cell>
          <cell r="V59">
            <v>40847454.141054235</v>
          </cell>
          <cell r="W59">
            <v>40073123.074631564</v>
          </cell>
          <cell r="X59">
            <v>45569027.556911312</v>
          </cell>
          <cell r="Y59">
            <v>51775146.49613224</v>
          </cell>
          <cell r="Z59">
            <v>52456419.708426654</v>
          </cell>
          <cell r="AA59">
            <v>45429223.095055081</v>
          </cell>
          <cell r="AB59">
            <v>44958936.42279274</v>
          </cell>
          <cell r="AC59">
            <v>52456419.708426654</v>
          </cell>
          <cell r="AD59">
            <v>53385257.873985104</v>
          </cell>
          <cell r="AE59">
            <v>54330542.841338143</v>
          </cell>
          <cell r="AF59">
            <v>55292565.831604041</v>
          </cell>
          <cell r="AG59">
            <v>56271623.222510897</v>
          </cell>
          <cell r="AH59">
            <v>57268016.639703974</v>
          </cell>
          <cell r="AI59">
            <v>58282053.049669802</v>
          </cell>
          <cell r="AJ59">
            <v>59314044.85430567</v>
          </cell>
          <cell r="AK59">
            <v>60364309.987163655</v>
          </cell>
          <cell r="AL59">
            <v>61433172.01139883</v>
          </cell>
          <cell r="AM59">
            <v>62520960.219451815</v>
          </cell>
          <cell r="AN59">
            <v>63628009.734496392</v>
          </cell>
          <cell r="AO59">
            <v>64754661.61368347</v>
          </cell>
          <cell r="AP59">
            <v>65901262.953213133</v>
          </cell>
          <cell r="AQ59">
            <v>67068166.995267197</v>
          </cell>
          <cell r="AR59">
            <v>68255733.236835241</v>
          </cell>
          <cell r="AS59">
            <v>69464327.54046753</v>
          </cell>
          <cell r="AT59">
            <v>70694322.246989116</v>
          </cell>
          <cell r="AU59">
            <v>71946096.290209666</v>
          </cell>
          <cell r="AV59">
            <v>73220035.313664511</v>
          </cell>
          <cell r="AW59">
            <v>74516531.789422736</v>
          </cell>
          <cell r="AX59">
            <v>75835985.138999075</v>
          </cell>
          <cell r="AY59">
            <v>77178801.856406704</v>
          </cell>
          <cell r="AZ59">
            <v>78545395.633388937</v>
          </cell>
          <cell r="BA59">
            <v>79936187.486868411</v>
          </cell>
          <cell r="BB59">
            <v>81351605.888652936</v>
          </cell>
          <cell r="BC59">
            <v>82792086.897438064</v>
          </cell>
          <cell r="BD59">
            <v>84258074.293147027</v>
          </cell>
          <cell r="BE59">
            <v>85750019.713649347</v>
          </cell>
          <cell r="BF59">
            <v>86509201.253774866</v>
          </cell>
          <cell r="BG59">
            <v>87275104.152248651</v>
          </cell>
          <cell r="BH59">
            <v>88047787.916126221</v>
          </cell>
          <cell r="BI59">
            <v>88827312.579304457</v>
          </cell>
          <cell r="BJ59">
            <v>89613738.707185939</v>
          </cell>
          <cell r="BK59">
            <v>90407127.401384652</v>
          </cell>
          <cell r="BL59">
            <v>91207540.304473251</v>
          </cell>
          <cell r="BM59">
            <v>92015039.604772389</v>
          </cell>
          <cell r="BN59">
            <v>92829688.041182503</v>
          </cell>
          <cell r="BO59">
            <v>93651548.908058286</v>
          </cell>
          <cell r="BP59">
            <v>94480686.060126394</v>
          </cell>
          <cell r="BQ59">
            <v>95317163.917446628</v>
          </cell>
          <cell r="BR59">
            <v>96161047.470417112</v>
          </cell>
          <cell r="BS59">
            <v>97012402.284823686</v>
          </cell>
          <cell r="BT59">
            <v>97871294.506934106</v>
          </cell>
          <cell r="BU59">
            <v>98737790.868637264</v>
          </cell>
          <cell r="BV59">
            <v>99611958.692627996</v>
          </cell>
          <cell r="BW59">
            <v>100493865.89763767</v>
          </cell>
          <cell r="BX59">
            <v>101383581.00371118</v>
          </cell>
          <cell r="BY59">
            <v>102281173.13753065</v>
          </cell>
          <cell r="BZ59">
            <v>103186712.03778626</v>
          </cell>
          <cell r="CA59">
            <v>104100268.06059456</v>
          </cell>
          <cell r="CB59">
            <v>105021912.18496484</v>
          </cell>
          <cell r="CC59">
            <v>105951716.01831388</v>
          </cell>
          <cell r="CD59">
            <v>106889751.80202952</v>
          </cell>
          <cell r="CE59">
            <v>107836092.41708341</v>
          </cell>
          <cell r="CF59">
            <v>108790811.3896936</v>
          </cell>
          <cell r="CG59">
            <v>109753982.89703712</v>
          </cell>
          <cell r="CH59">
            <v>110725681.77301322</v>
          </cell>
          <cell r="CI59">
            <v>111705983.51405764</v>
          </cell>
          <cell r="CJ59">
            <v>112694964.28500828</v>
          </cell>
          <cell r="CK59">
            <v>113692700.92502289</v>
          </cell>
          <cell r="CL59">
            <v>114699270.95354906</v>
          </cell>
          <cell r="CM59">
            <v>115714752.57634719</v>
          </cell>
          <cell r="CN59">
            <v>116739224.69156666</v>
          </cell>
          <cell r="CO59">
            <v>117772766.89587586</v>
          </cell>
          <cell r="CP59">
            <v>118815459.49064644</v>
          </cell>
          <cell r="CQ59">
            <v>119867383.48819242</v>
          </cell>
          <cell r="CR59">
            <v>120928620.61806443</v>
          </cell>
          <cell r="CS59">
            <v>121999253.33339968</v>
          </cell>
          <cell r="CT59">
            <v>123079364.81732824</v>
          </cell>
          <cell r="CU59">
            <v>124169038.98943594</v>
          </cell>
          <cell r="CV59">
            <v>125268360.51228452</v>
          </cell>
          <cell r="CW59">
            <v>126377414.79798955</v>
          </cell>
          <cell r="CX59">
            <v>127496288.01485653</v>
          </cell>
          <cell r="CY59">
            <v>128625067.09407577</v>
          </cell>
          <cell r="CZ59">
            <v>129763839.73647651</v>
          </cell>
          <cell r="DA59">
            <v>130912694.41934088</v>
          </cell>
          <cell r="DB59">
            <v>132071720.40327819</v>
          </cell>
          <cell r="DC59">
            <v>133241007.73916002</v>
          </cell>
        </row>
        <row r="60">
          <cell r="L60">
            <v>83063435.858770937</v>
          </cell>
          <cell r="M60">
            <v>75318226.745043218</v>
          </cell>
          <cell r="N60">
            <v>74594305.763528973</v>
          </cell>
          <cell r="O60">
            <v>66897196.377282105</v>
          </cell>
          <cell r="P60">
            <v>51779181.537626363</v>
          </cell>
          <cell r="Q60">
            <v>65530937.048540287</v>
          </cell>
          <cell r="R60">
            <v>63218045.946793519</v>
          </cell>
          <cell r="S60">
            <v>61064807.264226951</v>
          </cell>
          <cell r="T60">
            <v>69896795.377067268</v>
          </cell>
          <cell r="U60">
            <v>78777057.475921303</v>
          </cell>
          <cell r="V60">
            <v>83034836.903211817</v>
          </cell>
          <cell r="W60">
            <v>88072482.480557725</v>
          </cell>
          <cell r="X60">
            <v>81998482.810829595</v>
          </cell>
          <cell r="Y60">
            <v>90293495.951449051</v>
          </cell>
          <cell r="Z60">
            <v>91284752.896167994</v>
          </cell>
          <cell r="AA60">
            <v>87835057.462810233</v>
          </cell>
          <cell r="AB60">
            <v>90299561.070673183</v>
          </cell>
          <cell r="AC60">
            <v>91284752.896167994</v>
          </cell>
          <cell r="AD60">
            <v>91408245.529455289</v>
          </cell>
          <cell r="AE60">
            <v>91531905.227120727</v>
          </cell>
          <cell r="AF60">
            <v>91655732.215173781</v>
          </cell>
          <cell r="AG60">
            <v>91779726.71992971</v>
          </cell>
          <cell r="AH60">
            <v>91903888.968009889</v>
          </cell>
          <cell r="AI60">
            <v>92028219.186342329</v>
          </cell>
          <cell r="AJ60">
            <v>92152717.602161989</v>
          </cell>
          <cell r="AK60">
            <v>92277384.443011254</v>
          </cell>
          <cell r="AL60">
            <v>92402219.936740354</v>
          </cell>
          <cell r="AM60">
            <v>92527224.311507732</v>
          </cell>
          <cell r="AN60">
            <v>92652397.79578051</v>
          </cell>
          <cell r="AO60">
            <v>92777740.618334875</v>
          </cell>
          <cell r="AP60">
            <v>92903253.00825651</v>
          </cell>
          <cell r="AQ60">
            <v>93028935.194941014</v>
          </cell>
          <cell r="AR60">
            <v>93154787.408094332</v>
          </cell>
          <cell r="AS60">
            <v>93280809.877733141</v>
          </cell>
          <cell r="AT60">
            <v>93407002.834185302</v>
          </cell>
          <cell r="AU60">
            <v>93533366.508090273</v>
          </cell>
          <cell r="AV60">
            <v>93659901.130399525</v>
          </cell>
          <cell r="AW60">
            <v>93786606.932376966</v>
          </cell>
          <cell r="AX60">
            <v>93913484.14559935</v>
          </cell>
          <cell r="AY60">
            <v>94040533.001956731</v>
          </cell>
          <cell r="AZ60">
            <v>94167753.733652875</v>
          </cell>
          <cell r="BA60">
            <v>94295146.57320568</v>
          </cell>
          <cell r="BB60">
            <v>94422711.753447577</v>
          </cell>
          <cell r="BC60">
            <v>94550449.507525995</v>
          </cell>
          <cell r="BD60">
            <v>94678360.068903789</v>
          </cell>
          <cell r="BE60">
            <v>94806443.671359628</v>
          </cell>
          <cell r="BF60">
            <v>94870572.110174015</v>
          </cell>
          <cell r="BG60">
            <v>94934743.926384553</v>
          </cell>
          <cell r="BH60">
            <v>94998959.149332345</v>
          </cell>
          <cell r="BI60">
            <v>95063217.808378324</v>
          </cell>
          <cell r="BJ60">
            <v>95127519.932903275</v>
          </cell>
          <cell r="BK60">
            <v>95191865.552307889</v>
          </cell>
          <cell r="BL60">
            <v>95256254.69601272</v>
          </cell>
          <cell r="BM60">
            <v>95320687.393458232</v>
          </cell>
          <cell r="BN60">
            <v>95385163.674104795</v>
          </cell>
          <cell r="BO60">
            <v>95449683.567432716</v>
          </cell>
          <cell r="BP60">
            <v>95514247.102942243</v>
          </cell>
          <cell r="BQ60">
            <v>95578854.310153559</v>
          </cell>
          <cell r="BR60">
            <v>95643505.218606845</v>
          </cell>
          <cell r="BS60">
            <v>95708199.857862234</v>
          </cell>
          <cell r="BT60">
            <v>95772938.257499889</v>
          </cell>
          <cell r="BU60">
            <v>95837720.447119936</v>
          </cell>
          <cell r="BV60">
            <v>95902546.456342563</v>
          </cell>
          <cell r="BW60">
            <v>95967416.314807981</v>
          </cell>
          <cell r="BX60">
            <v>96032330.052176431</v>
          </cell>
          <cell r="BY60">
            <v>96097287.698128238</v>
          </cell>
          <cell r="BZ60">
            <v>96162289.282363802</v>
          </cell>
          <cell r="CA60">
            <v>96227334.834603608</v>
          </cell>
          <cell r="CB60">
            <v>96292424.384588256</v>
          </cell>
          <cell r="CC60">
            <v>96357557.962078437</v>
          </cell>
          <cell r="CD60">
            <v>96422735.596854985</v>
          </cell>
          <cell r="CE60">
            <v>96487957.318718895</v>
          </cell>
          <cell r="CF60">
            <v>96553223.157491297</v>
          </cell>
          <cell r="CG60">
            <v>96618533.143013492</v>
          </cell>
          <cell r="CH60">
            <v>96683887.305146992</v>
          </cell>
          <cell r="CI60">
            <v>96749285.673773482</v>
          </cell>
          <cell r="CJ60">
            <v>96814728.27879487</v>
          </cell>
          <cell r="CK60">
            <v>96880215.150133282</v>
          </cell>
          <cell r="CL60">
            <v>96945746.317731097</v>
          </cell>
          <cell r="CM60">
            <v>97011321.811550945</v>
          </cell>
          <cell r="CN60">
            <v>97076941.661575705</v>
          </cell>
          <cell r="CO60">
            <v>97142605.897808552</v>
          </cell>
          <cell r="CP60">
            <v>97208314.550272971</v>
          </cell>
          <cell r="CQ60">
            <v>97274067.64901273</v>
          </cell>
          <cell r="CR60">
            <v>97339865.224091917</v>
          </cell>
          <cell r="CS60">
            <v>97405707.305594966</v>
          </cell>
          <cell r="CT60">
            <v>97471593.923626676</v>
          </cell>
          <cell r="CU60">
            <v>97537525.10831219</v>
          </cell>
          <cell r="CV60">
            <v>97603500.889797017</v>
          </cell>
          <cell r="CW60">
            <v>97669521.298247084</v>
          </cell>
          <cell r="CX60">
            <v>97735586.363848716</v>
          </cell>
          <cell r="CY60">
            <v>97801696.116808638</v>
          </cell>
          <cell r="CZ60">
            <v>97867850.587354034</v>
          </cell>
          <cell r="DA60">
            <v>97934049.805732518</v>
          </cell>
          <cell r="DB60">
            <v>98000293.802212164</v>
          </cell>
          <cell r="DC60">
            <v>98066582.607081518</v>
          </cell>
        </row>
        <row r="61">
          <cell r="L61">
            <v>37750028.944244243</v>
          </cell>
          <cell r="M61">
            <v>39208934.965034164</v>
          </cell>
          <cell r="N61">
            <v>42851563.647749759</v>
          </cell>
          <cell r="O61">
            <v>38815923.848334298</v>
          </cell>
          <cell r="P61">
            <v>41661088.215022273</v>
          </cell>
          <cell r="Q61">
            <v>44100923.735324956</v>
          </cell>
          <cell r="R61">
            <v>42553839.460299797</v>
          </cell>
          <cell r="S61">
            <v>45739945.551723659</v>
          </cell>
          <cell r="T61">
            <v>46126898.787984788</v>
          </cell>
          <cell r="U61">
            <v>43271290.359884463</v>
          </cell>
          <cell r="V61">
            <v>39543860.063953318</v>
          </cell>
          <cell r="W61">
            <v>40842938.603341423</v>
          </cell>
          <cell r="X61">
            <v>35238684.601084404</v>
          </cell>
          <cell r="Y61">
            <v>40911938.987679899</v>
          </cell>
          <cell r="Z61">
            <v>37499096.06259571</v>
          </cell>
          <cell r="AA61">
            <v>32377022.155203868</v>
          </cell>
          <cell r="AB61">
            <v>30930769.507179148</v>
          </cell>
          <cell r="AC61">
            <v>37499096.06259571</v>
          </cell>
          <cell r="AD61">
            <v>37495524.098851889</v>
          </cell>
          <cell r="AE61">
            <v>37491952.475354269</v>
          </cell>
          <cell r="AF61">
            <v>37488381.192070439</v>
          </cell>
          <cell r="AG61">
            <v>37484810.248967998</v>
          </cell>
          <cell r="AH61">
            <v>37481239.646014534</v>
          </cell>
          <cell r="AI61">
            <v>37477669.383177653</v>
          </cell>
          <cell r="AJ61">
            <v>37474099.460424952</v>
          </cell>
          <cell r="AK61">
            <v>37470529.877724037</v>
          </cell>
          <cell r="AL61">
            <v>37466960.635042518</v>
          </cell>
          <cell r="AM61">
            <v>37463391.73234801</v>
          </cell>
          <cell r="AN61">
            <v>37459823.169608124</v>
          </cell>
          <cell r="AO61">
            <v>37456254.946790472</v>
          </cell>
          <cell r="AP61">
            <v>37452687.063862681</v>
          </cell>
          <cell r="AQ61">
            <v>37449119.52079238</v>
          </cell>
          <cell r="AR61">
            <v>37445552.317547187</v>
          </cell>
          <cell r="AS61">
            <v>37441985.454094738</v>
          </cell>
          <cell r="AT61">
            <v>37438418.930402659</v>
          </cell>
          <cell r="AU61">
            <v>37434852.746438593</v>
          </cell>
          <cell r="AV61">
            <v>37431286.902170181</v>
          </cell>
          <cell r="AW61">
            <v>37427721.397565059</v>
          </cell>
          <cell r="AX61">
            <v>37424156.232590877</v>
          </cell>
          <cell r="AY61">
            <v>37420591.407215282</v>
          </cell>
          <cell r="AZ61">
            <v>37417026.921405926</v>
          </cell>
          <cell r="BA61">
            <v>37413462.775130458</v>
          </cell>
          <cell r="BB61">
            <v>37409898.968356542</v>
          </cell>
          <cell r="BC61">
            <v>37406335.501051843</v>
          </cell>
          <cell r="BD61">
            <v>37402772.373184018</v>
          </cell>
          <cell r="BE61">
            <v>37399209.584720731</v>
          </cell>
          <cell r="BF61">
            <v>37397428.360175192</v>
          </cell>
          <cell r="BG61">
            <v>37395647.220464624</v>
          </cell>
          <cell r="BH61">
            <v>37393866.165584989</v>
          </cell>
          <cell r="BI61">
            <v>37392085.195532247</v>
          </cell>
          <cell r="BJ61">
            <v>37390304.310302354</v>
          </cell>
          <cell r="BK61">
            <v>37388523.509891272</v>
          </cell>
          <cell r="BL61">
            <v>37386742.794294961</v>
          </cell>
          <cell r="BM61">
            <v>37384962.163509384</v>
          </cell>
          <cell r="BN61">
            <v>37383181.617530495</v>
          </cell>
          <cell r="BO61">
            <v>37381401.156354263</v>
          </cell>
          <cell r="BP61">
            <v>37379620.779976644</v>
          </cell>
          <cell r="BQ61">
            <v>37377840.488393597</v>
          </cell>
          <cell r="BR61">
            <v>37376060.281601094</v>
          </cell>
          <cell r="BS61">
            <v>37374280.159595087</v>
          </cell>
          <cell r="BT61">
            <v>37372500.122371539</v>
          </cell>
          <cell r="BU61">
            <v>37370720.169926412</v>
          </cell>
          <cell r="BV61">
            <v>37368940.302255675</v>
          </cell>
          <cell r="BW61">
            <v>37367160.519355282</v>
          </cell>
          <cell r="BX61">
            <v>37365380.821221203</v>
          </cell>
          <cell r="BY61">
            <v>37363601.207849391</v>
          </cell>
          <cell r="BZ61">
            <v>37361821.679235816</v>
          </cell>
          <cell r="CA61">
            <v>37360042.23537644</v>
          </cell>
          <cell r="CB61">
            <v>37358262.876267225</v>
          </cell>
          <cell r="CC61">
            <v>37356483.601904139</v>
          </cell>
          <cell r="CD61">
            <v>37354704.412283137</v>
          </cell>
          <cell r="CE61">
            <v>37352925.307400189</v>
          </cell>
          <cell r="CF61">
            <v>37351146.287251264</v>
          </cell>
          <cell r="CG61">
            <v>37349367.351832315</v>
          </cell>
          <cell r="CH61">
            <v>37347588.501139313</v>
          </cell>
          <cell r="CI61">
            <v>37345809.735168226</v>
          </cell>
          <cell r="CJ61">
            <v>37344031.053915016</v>
          </cell>
          <cell r="CK61">
            <v>37342252.457375646</v>
          </cell>
          <cell r="CL61">
            <v>37340473.945546083</v>
          </cell>
          <cell r="CM61">
            <v>37338695.518422291</v>
          </cell>
          <cell r="CN61">
            <v>37336917.176000237</v>
          </cell>
          <cell r="CO61">
            <v>37335138.918275885</v>
          </cell>
          <cell r="CP61">
            <v>37333360.745245203</v>
          </cell>
          <cell r="CQ61">
            <v>37331582.656904161</v>
          </cell>
          <cell r="CR61">
            <v>37329804.65324872</v>
          </cell>
          <cell r="CS61">
            <v>37328026.734274849</v>
          </cell>
          <cell r="CT61">
            <v>37326248.899978511</v>
          </cell>
          <cell r="CU61">
            <v>37324471.150355682</v>
          </cell>
          <cell r="CV61">
            <v>37322693.485402316</v>
          </cell>
          <cell r="CW61">
            <v>37320915.90511439</v>
          </cell>
          <cell r="CX61">
            <v>37319138.409487873</v>
          </cell>
          <cell r="CY61">
            <v>37317360.998518728</v>
          </cell>
          <cell r="CZ61">
            <v>37315583.672202922</v>
          </cell>
          <cell r="DA61">
            <v>37313806.430536427</v>
          </cell>
          <cell r="DB61">
            <v>37312029.27351521</v>
          </cell>
          <cell r="DC61">
            <v>37310252.20113524</v>
          </cell>
        </row>
        <row r="62">
          <cell r="L62">
            <v>15222865.797570575</v>
          </cell>
          <cell r="M62">
            <v>14463689.873734234</v>
          </cell>
          <cell r="N62">
            <v>13896469.626164172</v>
          </cell>
          <cell r="O62">
            <v>10727830.579210563</v>
          </cell>
          <cell r="P62">
            <v>11370109.227784188</v>
          </cell>
          <cell r="Q62">
            <v>15996995.259133372</v>
          </cell>
          <cell r="R62">
            <v>13849610.952923536</v>
          </cell>
          <cell r="S62">
            <v>13440026.904197047</v>
          </cell>
          <cell r="T62">
            <v>10530231.308430176</v>
          </cell>
          <cell r="U62">
            <v>11410385.809526149</v>
          </cell>
          <cell r="V62">
            <v>9965451.1852867417</v>
          </cell>
          <cell r="W62">
            <v>9717719.3546262849</v>
          </cell>
          <cell r="X62">
            <v>8944074.817793835</v>
          </cell>
          <cell r="Y62">
            <v>9408640.9820365608</v>
          </cell>
          <cell r="Z62">
            <v>8872286.6012220215</v>
          </cell>
          <cell r="AA62">
            <v>7894922.4399368614</v>
          </cell>
          <cell r="AB62">
            <v>7426398.438924578</v>
          </cell>
          <cell r="AC62">
            <v>8872286.6012220215</v>
          </cell>
          <cell r="AD62">
            <v>8805162.7503176033</v>
          </cell>
          <cell r="AE62">
            <v>8738546.7291940246</v>
          </cell>
          <cell r="AF62">
            <v>8672434.6958326455</v>
          </cell>
          <cell r="AG62">
            <v>8606822.8372818641</v>
          </cell>
          <cell r="AH62">
            <v>8541707.3694372065</v>
          </cell>
          <cell r="AI62">
            <v>8477084.5368230864</v>
          </cell>
          <cell r="AJ62">
            <v>8412950.6123762038</v>
          </cell>
          <cell r="AK62">
            <v>8349301.8972305954</v>
          </cell>
          <cell r="AL62">
            <v>8286134.7205043053</v>
          </cell>
          <cell r="AM62">
            <v>8223445.4390876694</v>
          </cell>
          <cell r="AN62">
            <v>8161230.4374332018</v>
          </cell>
          <cell r="AO62">
            <v>8099486.1273470717</v>
          </cell>
          <cell r="AP62">
            <v>8038208.9477821589</v>
          </cell>
          <cell r="AQ62">
            <v>7977395.3646326726</v>
          </cell>
          <cell r="AR62">
            <v>7917041.8705303241</v>
          </cell>
          <cell r="AS62">
            <v>7857144.9846420437</v>
          </cell>
          <cell r="AT62">
            <v>7797701.2524692267</v>
          </cell>
          <cell r="AU62">
            <v>7738707.2456484996</v>
          </cell>
          <cell r="AV62">
            <v>7680159.5617539883</v>
          </cell>
          <cell r="AW62">
            <v>7622054.8241010914</v>
          </cell>
          <cell r="AX62">
            <v>7564389.6815517293</v>
          </cell>
          <cell r="AY62">
            <v>7507160.8083210718</v>
          </cell>
          <cell r="AZ62">
            <v>7450364.9037857261</v>
          </cell>
          <cell r="BA62">
            <v>7393998.6922933757</v>
          </cell>
          <cell r="BB62">
            <v>7338058.9229738628</v>
          </cell>
          <cell r="BC62">
            <v>7282542.369551694</v>
          </cell>
          <cell r="BD62">
            <v>7227445.8301599696</v>
          </cell>
          <cell r="BE62">
            <v>7172766.1271557184</v>
          </cell>
          <cell r="BF62">
            <v>7145633.1170461737</v>
          </cell>
          <cell r="BG62">
            <v>7118602.7451970372</v>
          </cell>
          <cell r="BH62">
            <v>7091674.6233501518</v>
          </cell>
          <cell r="BI62">
            <v>7064848.3647160567</v>
          </cell>
          <cell r="BJ62">
            <v>7038123.5839684298</v>
          </cell>
          <cell r="BK62">
            <v>7011499.8972385572</v>
          </cell>
          <cell r="BL62">
            <v>6984976.9221098144</v>
          </cell>
          <cell r="BM62">
            <v>6958554.2776121758</v>
          </cell>
          <cell r="BN62">
            <v>6932231.5842167437</v>
          </cell>
          <cell r="BO62">
            <v>6906008.4638302941</v>
          </cell>
          <cell r="BP62">
            <v>6879884.5397898471</v>
          </cell>
          <cell r="BQ62">
            <v>6853859.436857258</v>
          </cell>
          <cell r="BR62">
            <v>6827932.7812138256</v>
          </cell>
          <cell r="BS62">
            <v>6802104.2004549224</v>
          </cell>
          <cell r="BT62">
            <v>6776373.3235846478</v>
          </cell>
          <cell r="BU62">
            <v>6750739.7810104974</v>
          </cell>
          <cell r="BV62">
            <v>6725203.2045380548</v>
          </cell>
          <cell r="BW62">
            <v>6699763.2273657015</v>
          </cell>
          <cell r="BX62">
            <v>6674419.4840793507</v>
          </cell>
          <cell r="BY62">
            <v>6649171.6106471969</v>
          </cell>
          <cell r="BZ62">
            <v>6624019.2444144888</v>
          </cell>
          <cell r="CA62">
            <v>6598962.0240983171</v>
          </cell>
          <cell r="CB62">
            <v>6573999.589782428</v>
          </cell>
          <cell r="CC62">
            <v>6549131.5829120521</v>
          </cell>
          <cell r="CD62">
            <v>6524357.6462887544</v>
          </cell>
          <cell r="CE62">
            <v>6499677.4240653049</v>
          </cell>
          <cell r="CF62">
            <v>6475090.5617405642</v>
          </cell>
          <cell r="CG62">
            <v>6450596.7061543949</v>
          </cell>
          <cell r="CH62">
            <v>6426195.5054825861</v>
          </cell>
          <cell r="CI62">
            <v>6401886.6092318017</v>
          </cell>
          <cell r="CJ62">
            <v>6377669.6682345467</v>
          </cell>
          <cell r="CK62">
            <v>6353544.3346441481</v>
          </cell>
          <cell r="CL62">
            <v>6329510.2619297635</v>
          </cell>
          <cell r="CM62">
            <v>6305567.1048713988</v>
          </cell>
          <cell r="CN62">
            <v>6281714.519554954</v>
          </cell>
          <cell r="CO62">
            <v>6257952.1633672798</v>
          </cell>
          <cell r="CP62">
            <v>6234279.6949912589</v>
          </cell>
          <cell r="CQ62">
            <v>6210696.774400901</v>
          </cell>
          <cell r="CR62">
            <v>6187203.06285646</v>
          </cell>
          <cell r="CS62">
            <v>6163798.2228995692</v>
          </cell>
          <cell r="CT62">
            <v>6140481.9183483925</v>
          </cell>
          <cell r="CU62">
            <v>6117253.8142927978</v>
          </cell>
          <cell r="CV62">
            <v>6094113.5770895425</v>
          </cell>
          <cell r="CW62">
            <v>6071060.8743574861</v>
          </cell>
          <cell r="CX62">
            <v>6048095.3749728128</v>
          </cell>
          <cell r="CY62">
            <v>6025216.7490642751</v>
          </cell>
          <cell r="CZ62">
            <v>6002424.6680084569</v>
          </cell>
          <cell r="DA62">
            <v>5979718.8044250542</v>
          </cell>
          <cell r="DB62">
            <v>5957098.8321721694</v>
          </cell>
          <cell r="DC62">
            <v>5934564.4263416287</v>
          </cell>
        </row>
        <row r="63">
          <cell r="L63">
            <v>6142633.3186517004</v>
          </cell>
          <cell r="M63">
            <v>5336506.2705620704</v>
          </cell>
          <cell r="N63">
            <v>7531210.5166509245</v>
          </cell>
          <cell r="O63">
            <v>6056144.7097134311</v>
          </cell>
          <cell r="P63">
            <v>5187414.5765638063</v>
          </cell>
          <cell r="Q63">
            <v>7135172.0464402046</v>
          </cell>
          <cell r="R63">
            <v>8125952.9835491618</v>
          </cell>
          <cell r="S63">
            <v>6446903.5437717568</v>
          </cell>
          <cell r="T63">
            <v>5556004.800383796</v>
          </cell>
          <cell r="U63">
            <v>6050034.9748147056</v>
          </cell>
          <cell r="V63">
            <v>6863169.4541345686</v>
          </cell>
          <cell r="W63">
            <v>7256213.8689401383</v>
          </cell>
          <cell r="X63">
            <v>8610839.1230318882</v>
          </cell>
          <cell r="Y63">
            <v>9588161.6102894749</v>
          </cell>
          <cell r="Z63">
            <v>9327631.7518370748</v>
          </cell>
          <cell r="AA63">
            <v>9484969.3405902442</v>
          </cell>
          <cell r="AB63">
            <v>9273576.4604594968</v>
          </cell>
          <cell r="AC63">
            <v>9327631.7518370748</v>
          </cell>
          <cell r="AD63">
            <v>9384133.4924491979</v>
          </cell>
          <cell r="AE63">
            <v>9440977.4900003951</v>
          </cell>
          <cell r="AF63">
            <v>9498165.8176978119</v>
          </cell>
          <cell r="AG63">
            <v>9555700.5613069609</v>
          </cell>
          <cell r="AH63">
            <v>9613583.8192277886</v>
          </cell>
          <cell r="AI63">
            <v>9671817.7025712151</v>
          </cell>
          <cell r="AJ63">
            <v>9730404.3352361247</v>
          </cell>
          <cell r="AK63">
            <v>9789345.8539868314</v>
          </cell>
          <cell r="AL63">
            <v>9848644.4085310102</v>
          </cell>
          <cell r="AM63">
            <v>9908302.1615981013</v>
          </cell>
          <cell r="AN63">
            <v>9968321.2890181877</v>
          </cell>
          <cell r="AO63">
            <v>10028703.979801353</v>
          </cell>
          <cell r="AP63">
            <v>10089452.436217517</v>
          </cell>
          <cell r="AQ63">
            <v>10150568.873876758</v>
          </cell>
          <cell r="AR63">
            <v>10212055.521810122</v>
          </cell>
          <cell r="AS63">
            <v>10273914.622550916</v>
          </cell>
          <cell r="AT63">
            <v>10336148.432216499</v>
          </cell>
          <cell r="AU63">
            <v>10398759.220590565</v>
          </cell>
          <cell r="AV63">
            <v>10461749.271205934</v>
          </cell>
          <cell r="AW63">
            <v>10525120.881427824</v>
          </cell>
          <cell r="AX63">
            <v>10588876.362537652</v>
          </cell>
          <cell r="AY63">
            <v>10653018.039817324</v>
          </cell>
          <cell r="AZ63">
            <v>10717548.252634043</v>
          </cell>
          <cell r="BA63">
            <v>10782469.354525633</v>
          </cell>
          <cell r="BB63">
            <v>10847783.713286376</v>
          </cell>
          <cell r="BC63">
            <v>10913493.711053366</v>
          </cell>
          <cell r="BD63">
            <v>10979601.744393397</v>
          </cell>
          <cell r="BE63">
            <v>11046110.224390363</v>
          </cell>
          <cell r="BF63">
            <v>11079565.900561783</v>
          </cell>
          <cell r="BG63">
            <v>11113122.904915283</v>
          </cell>
          <cell r="BH63">
            <v>11146781.544346482</v>
          </cell>
          <cell r="BI63">
            <v>11180542.126680503</v>
          </cell>
          <cell r="BJ63">
            <v>11214404.960674791</v>
          </cell>
          <cell r="BK63">
            <v>11248370.35602193</v>
          </cell>
          <cell r="BL63">
            <v>11282438.623352481</v>
          </cell>
          <cell r="BM63">
            <v>11316610.07423782</v>
          </cell>
          <cell r="BN63">
            <v>11350885.021192988</v>
          </cell>
          <cell r="BO63">
            <v>11385263.777679551</v>
          </cell>
          <cell r="BP63">
            <v>11419746.658108464</v>
          </cell>
          <cell r="BQ63">
            <v>11454333.977842946</v>
          </cell>
          <cell r="BR63">
            <v>11489026.05320137</v>
          </cell>
          <cell r="BS63">
            <v>11523823.201460147</v>
          </cell>
          <cell r="BT63">
            <v>11558725.740856636</v>
          </cell>
          <cell r="BU63">
            <v>11593733.990592049</v>
          </cell>
          <cell r="BV63">
            <v>11628848.270834371</v>
          </cell>
          <cell r="BW63">
            <v>11664068.902721293</v>
          </cell>
          <cell r="BX63">
            <v>11699396.20836314</v>
          </cell>
          <cell r="BY63">
            <v>11734830.510845825</v>
          </cell>
          <cell r="BZ63">
            <v>11770372.134233801</v>
          </cell>
          <cell r="CA63">
            <v>11806021.403573023</v>
          </cell>
          <cell r="CB63">
            <v>11841778.644893924</v>
          </cell>
          <cell r="CC63">
            <v>11877644.185214391</v>
          </cell>
          <cell r="CD63">
            <v>11913618.352542765</v>
          </cell>
          <cell r="CE63">
            <v>11949701.475880831</v>
          </cell>
          <cell r="CF63">
            <v>11985893.885226835</v>
          </cell>
          <cell r="CG63">
            <v>12022195.911578493</v>
          </cell>
          <cell r="CH63">
            <v>12058607.886936029</v>
          </cell>
          <cell r="CI63">
            <v>12095130.144305205</v>
          </cell>
          <cell r="CJ63">
            <v>12131763.017700363</v>
          </cell>
          <cell r="CK63">
            <v>12168506.842147488</v>
          </cell>
          <cell r="CL63">
            <v>12205361.953687266</v>
          </cell>
          <cell r="CM63">
            <v>12242328.689378161</v>
          </cell>
          <cell r="CN63">
            <v>12279407.387299493</v>
          </cell>
          <cell r="CO63">
            <v>12316598.386554537</v>
          </cell>
          <cell r="CP63">
            <v>12353902.027273616</v>
          </cell>
          <cell r="CQ63">
            <v>12391318.650617216</v>
          </cell>
          <cell r="CR63">
            <v>12428848.598779108</v>
          </cell>
          <cell r="CS63">
            <v>12466492.214989474</v>
          </cell>
          <cell r="CT63">
            <v>12504249.843518049</v>
          </cell>
          <cell r="CU63">
            <v>12542121.829677263</v>
          </cell>
          <cell r="CV63">
            <v>12580108.519825408</v>
          </cell>
          <cell r="CW63">
            <v>12618210.2613698</v>
          </cell>
          <cell r="CX63">
            <v>12656427.40276996</v>
          </cell>
          <cell r="CY63">
            <v>12694760.293540794</v>
          </cell>
          <cell r="CZ63">
            <v>12733209.284255799</v>
          </cell>
          <cell r="DA63">
            <v>12771774.726550259</v>
          </cell>
          <cell r="DB63">
            <v>12810456.973124471</v>
          </cell>
          <cell r="DC63">
            <v>12849256.377746962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</row>
        <row r="69">
          <cell r="L69">
            <v>21365499.116222277</v>
          </cell>
          <cell r="M69">
            <v>19800192.023909763</v>
          </cell>
          <cell r="N69">
            <v>21427680.142815098</v>
          </cell>
          <cell r="O69">
            <v>16783975.288923997</v>
          </cell>
          <cell r="P69">
            <v>16557520.159447864</v>
          </cell>
          <cell r="Q69">
            <v>23132167.305573586</v>
          </cell>
          <cell r="R69">
            <v>21975563.936472695</v>
          </cell>
          <cell r="S69">
            <v>19886930.447968807</v>
          </cell>
          <cell r="T69">
            <v>16086236.108813969</v>
          </cell>
          <cell r="U69">
            <v>17460420.784340855</v>
          </cell>
          <cell r="V69">
            <v>16828625.284000631</v>
          </cell>
          <cell r="W69">
            <v>16973933.223566424</v>
          </cell>
          <cell r="X69">
            <v>17554918.493101545</v>
          </cell>
          <cell r="Y69">
            <v>18996802.592326034</v>
          </cell>
          <cell r="Z69">
            <v>18199918.353059098</v>
          </cell>
          <cell r="AA69">
            <v>17379891.780527104</v>
          </cell>
          <cell r="AB69">
            <v>16699974.899384078</v>
          </cell>
          <cell r="AC69">
            <v>18199918.353059098</v>
          </cell>
          <cell r="AD69">
            <v>18158462.732308652</v>
          </cell>
          <cell r="AE69">
            <v>18117101.538822025</v>
          </cell>
          <cell r="AF69">
            <v>18075834.557513591</v>
          </cell>
          <cell r="AG69">
            <v>18034661.573787641</v>
          </cell>
          <cell r="AH69">
            <v>17993582.373537276</v>
          </cell>
          <cell r="AI69">
            <v>17952596.743143287</v>
          </cell>
          <cell r="AJ69">
            <v>17911704.469473038</v>
          </cell>
          <cell r="AK69">
            <v>17870905.339879375</v>
          </cell>
          <cell r="AL69">
            <v>17830199.142199501</v>
          </cell>
          <cell r="AM69">
            <v>17789585.664753888</v>
          </cell>
          <cell r="AN69">
            <v>17749064.696345165</v>
          </cell>
          <cell r="AO69">
            <v>17708636.026257031</v>
          </cell>
          <cell r="AP69">
            <v>17668299.444253143</v>
          </cell>
          <cell r="AQ69">
            <v>17628054.740576044</v>
          </cell>
          <cell r="AR69">
            <v>17587901.705946051</v>
          </cell>
          <cell r="AS69">
            <v>17547840.13156018</v>
          </cell>
          <cell r="AT69">
            <v>17507869.809091061</v>
          </cell>
          <cell r="AU69">
            <v>17467990.530685842</v>
          </cell>
          <cell r="AV69">
            <v>17428202.088965125</v>
          </cell>
          <cell r="AW69">
            <v>17388504.277021874</v>
          </cell>
          <cell r="AX69">
            <v>17348896.888420343</v>
          </cell>
          <cell r="AY69">
            <v>17309379.717195008</v>
          </cell>
          <cell r="AZ69">
            <v>17269952.557849489</v>
          </cell>
          <cell r="BA69">
            <v>17230615.205355484</v>
          </cell>
          <cell r="BB69">
            <v>17191367.455151703</v>
          </cell>
          <cell r="BC69">
            <v>17152209.103142802</v>
          </cell>
          <cell r="BD69">
            <v>17113139.945698328</v>
          </cell>
          <cell r="BE69">
            <v>17074159.779651653</v>
          </cell>
          <cell r="BF69">
            <v>17054714.090975288</v>
          </cell>
          <cell r="BG69">
            <v>17035290.548911873</v>
          </cell>
          <cell r="BH69">
            <v>17015889.128238723</v>
          </cell>
          <cell r="BI69">
            <v>16996509.803761881</v>
          </cell>
          <cell r="BJ69">
            <v>16977152.550316084</v>
          </cell>
          <cell r="BK69">
            <v>16957817.342764724</v>
          </cell>
          <cell r="BL69">
            <v>16938504.155999828</v>
          </cell>
          <cell r="BM69">
            <v>16919212.964942016</v>
          </cell>
          <cell r="BN69">
            <v>16899943.744540464</v>
          </cell>
          <cell r="BO69">
            <v>16880696.46977289</v>
          </cell>
          <cell r="BP69">
            <v>16861471.115645502</v>
          </cell>
          <cell r="BQ69">
            <v>16842267.657192972</v>
          </cell>
          <cell r="BR69">
            <v>16823086.069478411</v>
          </cell>
          <cell r="BS69">
            <v>16803926.32759333</v>
          </cell>
          <cell r="BT69">
            <v>16784788.406657603</v>
          </cell>
          <cell r="BU69">
            <v>16765672.28181944</v>
          </cell>
          <cell r="BV69">
            <v>16746577.928255362</v>
          </cell>
          <cell r="BW69">
            <v>16727505.321170155</v>
          </cell>
          <cell r="BX69">
            <v>16708454.435796844</v>
          </cell>
          <cell r="BY69">
            <v>16689425.247396665</v>
          </cell>
          <cell r="BZ69">
            <v>16670417.731259026</v>
          </cell>
          <cell r="CA69">
            <v>16651431.862701477</v>
          </cell>
          <cell r="CB69">
            <v>16632467.617069684</v>
          </cell>
          <cell r="CC69">
            <v>16613524.969737384</v>
          </cell>
          <cell r="CD69">
            <v>16594603.896106368</v>
          </cell>
          <cell r="CE69">
            <v>16575704.371606436</v>
          </cell>
          <cell r="CF69">
            <v>16556826.371695373</v>
          </cell>
          <cell r="CG69">
            <v>16537969.871858917</v>
          </cell>
          <cell r="CH69">
            <v>16519134.847610723</v>
          </cell>
          <cell r="CI69">
            <v>16500321.274492333</v>
          </cell>
          <cell r="CJ69">
            <v>16481529.128073147</v>
          </cell>
          <cell r="CK69">
            <v>16462758.383950386</v>
          </cell>
          <cell r="CL69">
            <v>16444009.017749067</v>
          </cell>
          <cell r="CM69">
            <v>16425281.005121963</v>
          </cell>
          <cell r="CN69">
            <v>16406574.321749579</v>
          </cell>
          <cell r="CO69">
            <v>16387888.943340117</v>
          </cell>
          <cell r="CP69">
            <v>16369224.845629444</v>
          </cell>
          <cell r="CQ69">
            <v>16350582.004381062</v>
          </cell>
          <cell r="CR69">
            <v>16331960.395386077</v>
          </cell>
          <cell r="CS69">
            <v>16313359.994463162</v>
          </cell>
          <cell r="CT69">
            <v>16294780.777458536</v>
          </cell>
          <cell r="CU69">
            <v>16276222.720245922</v>
          </cell>
          <cell r="CV69">
            <v>16257685.798726521</v>
          </cell>
          <cell r="CW69">
            <v>16239169.988828983</v>
          </cell>
          <cell r="CX69">
            <v>16220675.266509371</v>
          </cell>
          <cell r="CY69">
            <v>16202201.607751129</v>
          </cell>
          <cell r="CZ69">
            <v>16183748.988565058</v>
          </cell>
          <cell r="DA69">
            <v>16165317.384989277</v>
          </cell>
          <cell r="DB69">
            <v>16146906.773089195</v>
          </cell>
          <cell r="DC69">
            <v>16128517.128957482</v>
          </cell>
        </row>
        <row r="72">
          <cell r="L72">
            <v>114156807.34203027</v>
          </cell>
          <cell r="M72">
            <v>114576373.69529541</v>
          </cell>
          <cell r="N72">
            <v>111233501.14101616</v>
          </cell>
          <cell r="O72">
            <v>107534419.40358524</v>
          </cell>
          <cell r="P72">
            <v>93887144.63889119</v>
          </cell>
          <cell r="Q72">
            <v>95452908.92234987</v>
          </cell>
          <cell r="R72">
            <v>87000672.666022718</v>
          </cell>
          <cell r="S72">
            <v>88719215.816652164</v>
          </cell>
          <cell r="T72">
            <v>89545733.719413519</v>
          </cell>
          <cell r="U72">
            <v>89111591.689102843</v>
          </cell>
          <cell r="V72">
            <v>90385595.137785122</v>
          </cell>
          <cell r="W72">
            <v>90504051.774659738</v>
          </cell>
          <cell r="X72">
            <v>91629791.440753773</v>
          </cell>
          <cell r="Y72">
            <v>92375009.194763005</v>
          </cell>
          <cell r="Z72">
            <v>92453370.116674513</v>
          </cell>
          <cell r="AA72">
            <v>93852229.999880984</v>
          </cell>
          <cell r="AB72">
            <v>93704697.550564632</v>
          </cell>
          <cell r="AC72">
            <v>83208033.105007067</v>
          </cell>
          <cell r="AD72">
            <v>82853584.036986977</v>
          </cell>
          <cell r="AE72">
            <v>82501406.894643396</v>
          </cell>
          <cell r="AF72">
            <v>82151486.792138979</v>
          </cell>
          <cell r="AG72">
            <v>81803808.94594726</v>
          </cell>
          <cell r="AH72">
            <v>81458358.674132243</v>
          </cell>
          <cell r="AI72">
            <v>81115121.395633519</v>
          </cell>
          <cell r="AJ72">
            <v>80774082.629556298</v>
          </cell>
          <cell r="AK72">
            <v>80435227.994466886</v>
          </cell>
          <cell r="AL72">
            <v>80098543.20769316</v>
          </cell>
          <cell r="AM72">
            <v>79764014.08463037</v>
          </cell>
          <cell r="AN72">
            <v>79431626.538051635</v>
          </cell>
          <cell r="AO72">
            <v>79101366.57742393</v>
          </cell>
          <cell r="AP72">
            <v>78773220.308228701</v>
          </cell>
          <cell r="AQ72">
            <v>78447173.931287661</v>
          </cell>
          <cell r="AR72">
            <v>78123213.742093354</v>
          </cell>
          <cell r="AS72">
            <v>77801326.130144715</v>
          </cell>
          <cell r="AT72">
            <v>77481497.578287393</v>
          </cell>
          <cell r="AU72">
            <v>77163714.66205892</v>
          </cell>
          <cell r="AV72">
            <v>76847964.049038664</v>
          </cell>
          <cell r="AW72">
            <v>76534232.498202428</v>
          </cell>
          <cell r="AX72">
            <v>76222506.859281808</v>
          </cell>
          <cell r="AY72">
            <v>75912774.072128192</v>
          </cell>
          <cell r="AZ72">
            <v>75605021.166081443</v>
          </cell>
          <cell r="BA72">
            <v>75299235.259343028</v>
          </cell>
          <cell r="BB72">
            <v>74995403.558353826</v>
          </cell>
          <cell r="BC72">
            <v>74693513.357176349</v>
          </cell>
          <cell r="BD72">
            <v>74393552.036881566</v>
          </cell>
          <cell r="BE72">
            <v>74095507.064940035</v>
          </cell>
          <cell r="BF72">
            <v>73947436.529778823</v>
          </cell>
          <cell r="BG72">
            <v>73799838.879637629</v>
          </cell>
          <cell r="BH72">
            <v>73652712.579899043</v>
          </cell>
          <cell r="BI72">
            <v>73506056.10119611</v>
          </cell>
          <cell r="BJ72">
            <v>73359867.919394135</v>
          </cell>
          <cell r="BK72">
            <v>73214146.51557222</v>
          </cell>
          <cell r="BL72">
            <v>73068890.376005173</v>
          </cell>
          <cell r="BM72">
            <v>72924097.99214533</v>
          </cell>
          <cell r="BN72">
            <v>72779767.86060448</v>
          </cell>
          <cell r="BO72">
            <v>72635898.483135775</v>
          </cell>
          <cell r="BP72">
            <v>72492488.366615921</v>
          </cell>
          <cell r="BQ72">
            <v>72349536.023027167</v>
          </cell>
          <cell r="BR72">
            <v>72207039.969439536</v>
          </cell>
          <cell r="BS72">
            <v>72064998.727993026</v>
          </cell>
          <cell r="BT72">
            <v>71923410.825879976</v>
          </cell>
          <cell r="BU72">
            <v>71782274.795327395</v>
          </cell>
          <cell r="BV72">
            <v>71641589.173579425</v>
          </cell>
          <cell r="BW72">
            <v>71501352.502879769</v>
          </cell>
          <cell r="BX72">
            <v>71361563.33045432</v>
          </cell>
          <cell r="BY72">
            <v>71222220.208493769</v>
          </cell>
          <cell r="BZ72">
            <v>71083321.694136322</v>
          </cell>
          <cell r="CA72">
            <v>70944866.34945032</v>
          </cell>
          <cell r="CB72">
            <v>70806852.741417184</v>
          </cell>
          <cell r="CC72">
            <v>70669279.44191426</v>
          </cell>
          <cell r="CD72">
            <v>70532145.027697712</v>
          </cell>
          <cell r="CE72">
            <v>70395448.080385536</v>
          </cell>
          <cell r="CF72">
            <v>70259187.186440587</v>
          </cell>
          <cell r="CG72">
            <v>70123360.937153801</v>
          </cell>
          <cell r="CH72">
            <v>69987967.928627208</v>
          </cell>
          <cell r="CI72">
            <v>69853006.761757299</v>
          </cell>
          <cell r="CJ72">
            <v>69718476.042218328</v>
          </cell>
          <cell r="CK72">
            <v>69584374.38044554</v>
          </cell>
          <cell r="CL72">
            <v>69450700.391618758</v>
          </cell>
          <cell r="CM72">
            <v>69317452.69564572</v>
          </cell>
          <cell r="CN72">
            <v>69184629.917145699</v>
          </cell>
          <cell r="CO72">
            <v>69052230.685433075</v>
          </cell>
          <cell r="CP72">
            <v>68920253.63450098</v>
          </cell>
          <cell r="CQ72">
            <v>68788697.403005078</v>
          </cell>
          <cell r="CR72">
            <v>68657560.634247184</v>
          </cell>
          <cell r="CS72">
            <v>68526841.976159275</v>
          </cell>
          <cell r="CT72">
            <v>68396540.08128728</v>
          </cell>
          <cell r="CU72">
            <v>68266653.606775016</v>
          </cell>
          <cell r="CV72">
            <v>68137181.214348257</v>
          </cell>
          <cell r="CW72">
            <v>68008121.570298746</v>
          </cell>
          <cell r="CX72">
            <v>67879473.345468313</v>
          </cell>
          <cell r="CY72">
            <v>67751235.215233073</v>
          </cell>
          <cell r="CZ72">
            <v>67623405.859487668</v>
          </cell>
          <cell r="DA72">
            <v>67495983.962629542</v>
          </cell>
          <cell r="DB72">
            <v>67368968.213543236</v>
          </cell>
          <cell r="DC72">
            <v>67242357.305584878</v>
          </cell>
        </row>
        <row r="73">
          <cell r="L73">
            <v>31867955.736266628</v>
          </cell>
          <cell r="M73">
            <v>32039702.848548524</v>
          </cell>
          <cell r="N73">
            <v>31128174.029187951</v>
          </cell>
          <cell r="O73">
            <v>30082605.867491804</v>
          </cell>
          <cell r="P73">
            <v>26297054.619829066</v>
          </cell>
          <cell r="Q73">
            <v>26320977.506266117</v>
          </cell>
          <cell r="R73">
            <v>24535606.889331125</v>
          </cell>
          <cell r="S73">
            <v>25580623.559256099</v>
          </cell>
          <cell r="T73">
            <v>26426434.215224311</v>
          </cell>
          <cell r="U73">
            <v>26919684.612734176</v>
          </cell>
          <cell r="V73">
            <v>27731297.957681756</v>
          </cell>
          <cell r="W73">
            <v>27515956.167925846</v>
          </cell>
          <cell r="X73">
            <v>29063242.855333902</v>
          </cell>
          <cell r="Y73">
            <v>29421982.244972266</v>
          </cell>
          <cell r="Z73">
            <v>29166117.512666348</v>
          </cell>
          <cell r="AA73">
            <v>32484476.842985742</v>
          </cell>
          <cell r="AB73">
            <v>33144387.448450323</v>
          </cell>
          <cell r="AC73">
            <v>26249505.761399712</v>
          </cell>
          <cell r="AD73">
            <v>26199830.306185976</v>
          </cell>
          <cell r="AE73">
            <v>26150248.858488917</v>
          </cell>
          <cell r="AF73">
            <v>26100761.240405526</v>
          </cell>
          <cell r="AG73">
            <v>26051367.274369456</v>
          </cell>
          <cell r="AH73">
            <v>26002066.783150394</v>
          </cell>
          <cell r="AI73">
            <v>25952859.589853428</v>
          </cell>
          <cell r="AJ73">
            <v>25903745.517918404</v>
          </cell>
          <cell r="AK73">
            <v>25854724.391119298</v>
          </cell>
          <cell r="AL73">
            <v>25805796.033563584</v>
          </cell>
          <cell r="AM73">
            <v>25756960.269691594</v>
          </cell>
          <cell r="AN73">
            <v>25708216.924275901</v>
          </cell>
          <cell r="AO73">
            <v>25659565.822420686</v>
          </cell>
          <cell r="AP73">
            <v>25611006.789561104</v>
          </cell>
          <cell r="AQ73">
            <v>25562539.651462663</v>
          </cell>
          <cell r="AR73">
            <v>25514164.234220602</v>
          </cell>
          <cell r="AS73">
            <v>25465880.364259258</v>
          </cell>
          <cell r="AT73">
            <v>25417687.868331451</v>
          </cell>
          <cell r="AU73">
            <v>25369586.573517863</v>
          </cell>
          <cell r="AV73">
            <v>25321576.307226408</v>
          </cell>
          <cell r="AW73">
            <v>25273656.897191629</v>
          </cell>
          <cell r="AX73">
            <v>25225828.171474058</v>
          </cell>
          <cell r="AY73">
            <v>25178089.958459616</v>
          </cell>
          <cell r="AZ73">
            <v>25130442.086858995</v>
          </cell>
          <cell r="BA73">
            <v>25082884.385707039</v>
          </cell>
          <cell r="BB73">
            <v>25035416.684362132</v>
          </cell>
          <cell r="BC73">
            <v>24988038.812505584</v>
          </cell>
          <cell r="BD73">
            <v>24940750.600141026</v>
          </cell>
          <cell r="BE73">
            <v>24893551.877593793</v>
          </cell>
          <cell r="BF73">
            <v>24869997.176552057</v>
          </cell>
          <cell r="BG73">
            <v>24846464.763367992</v>
          </cell>
          <cell r="BH73">
            <v>24822954.616952449</v>
          </cell>
          <cell r="BI73">
            <v>24799466.716236234</v>
          </cell>
          <cell r="BJ73">
            <v>24776001.040170088</v>
          </cell>
          <cell r="BK73">
            <v>24752557.567724671</v>
          </cell>
          <cell r="BL73">
            <v>24729136.277890541</v>
          </cell>
          <cell r="BM73">
            <v>24705737.149678133</v>
          </cell>
          <cell r="BN73">
            <v>24682360.162117746</v>
          </cell>
          <cell r="BO73">
            <v>24659005.294259518</v>
          </cell>
          <cell r="BP73">
            <v>24635672.525173414</v>
          </cell>
          <cell r="BQ73">
            <v>24612361.833949201</v>
          </cell>
          <cell r="BR73">
            <v>24589073.199696429</v>
          </cell>
          <cell r="BS73">
            <v>24565806.601544417</v>
          </cell>
          <cell r="BT73">
            <v>24542562.018642236</v>
          </cell>
          <cell r="BU73">
            <v>24519339.430158682</v>
          </cell>
          <cell r="BV73">
            <v>24496138.815282263</v>
          </cell>
          <cell r="BW73">
            <v>24472960.153221179</v>
          </cell>
          <cell r="BX73">
            <v>24449803.423203301</v>
          </cell>
          <cell r="BY73">
            <v>24426668.604476161</v>
          </cell>
          <cell r="BZ73">
            <v>24403555.676306926</v>
          </cell>
          <cell r="CA73">
            <v>24380464.617982373</v>
          </cell>
          <cell r="CB73">
            <v>24357395.408808887</v>
          </cell>
          <cell r="CC73">
            <v>24334348.028112434</v>
          </cell>
          <cell r="CD73">
            <v>24311322.455238532</v>
          </cell>
          <cell r="CE73">
            <v>24288318.669552255</v>
          </cell>
          <cell r="CF73">
            <v>24265336.650438193</v>
          </cell>
          <cell r="CG73">
            <v>24242376.377300449</v>
          </cell>
          <cell r="CH73">
            <v>24219437.829562608</v>
          </cell>
          <cell r="CI73">
            <v>24196520.986667734</v>
          </cell>
          <cell r="CJ73">
            <v>24173625.82807833</v>
          </cell>
          <cell r="CK73">
            <v>24150752.333276343</v>
          </cell>
          <cell r="CL73">
            <v>24127900.481763124</v>
          </cell>
          <cell r="CM73">
            <v>24105070.253059432</v>
          </cell>
          <cell r="CN73">
            <v>24082261.626705397</v>
          </cell>
          <cell r="CO73">
            <v>24059474.582260508</v>
          </cell>
          <cell r="CP73">
            <v>24036709.099303596</v>
          </cell>
          <cell r="CQ73">
            <v>24013965.157432813</v>
          </cell>
          <cell r="CR73">
            <v>23991242.736265622</v>
          </cell>
          <cell r="CS73">
            <v>23968541.815438766</v>
          </cell>
          <cell r="CT73">
            <v>23945862.37460826</v>
          </cell>
          <cell r="CU73">
            <v>23923204.393449366</v>
          </cell>
          <cell r="CV73">
            <v>23900567.851656578</v>
          </cell>
          <cell r="CW73">
            <v>23877952.728943609</v>
          </cell>
          <cell r="CX73">
            <v>23855359.005043358</v>
          </cell>
          <cell r="CY73">
            <v>23832786.659707904</v>
          </cell>
          <cell r="CZ73">
            <v>23810235.672708489</v>
          </cell>
          <cell r="DA73">
            <v>23787706.023835491</v>
          </cell>
          <cell r="DB73">
            <v>23765197.692898415</v>
          </cell>
          <cell r="DC73">
            <v>23742710.659725867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529.6373035948244</v>
          </cell>
          <cell r="Q74">
            <v>564.9197327649747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</row>
        <row r="76">
          <cell r="L76">
            <v>130287.94941445088</v>
          </cell>
          <cell r="M76">
            <v>211141.03425894771</v>
          </cell>
          <cell r="N76">
            <v>284707.38774768304</v>
          </cell>
          <cell r="O76">
            <v>354250.52910765592</v>
          </cell>
          <cell r="P76">
            <v>378385.34576405695</v>
          </cell>
          <cell r="Q76">
            <v>462981.07673205138</v>
          </cell>
          <cell r="R76">
            <v>346867.12440208194</v>
          </cell>
          <cell r="S76">
            <v>276212.8742682481</v>
          </cell>
          <cell r="T76">
            <v>200608.55575752637</v>
          </cell>
          <cell r="U76">
            <v>122122.24727486557</v>
          </cell>
          <cell r="V76">
            <v>45718.28749762728</v>
          </cell>
          <cell r="W76">
            <v>4393.6562780706709</v>
          </cell>
          <cell r="X76">
            <v>44009.125627899164</v>
          </cell>
          <cell r="Y76">
            <v>118118.40202290891</v>
          </cell>
          <cell r="Z76">
            <v>63870.630321951459</v>
          </cell>
          <cell r="AA76">
            <v>29805.192521206307</v>
          </cell>
          <cell r="AB76">
            <v>10072.888138762695</v>
          </cell>
          <cell r="AC76">
            <v>57483.567289756313</v>
          </cell>
          <cell r="AD76">
            <v>56627.421919504639</v>
          </cell>
          <cell r="AE76">
            <v>55784.027756764299</v>
          </cell>
          <cell r="AF76">
            <v>54953.194888351565</v>
          </cell>
          <cell r="AG76">
            <v>54134.736229600509</v>
          </cell>
          <cell r="AH76">
            <v>53328.467482235777</v>
          </cell>
          <cell r="AI76">
            <v>52534.207092872828</v>
          </cell>
          <cell r="AJ76">
            <v>51751.776212136225</v>
          </cell>
          <cell r="AK76">
            <v>50980.998654386836</v>
          </cell>
          <cell r="AL76">
            <v>50221.700858048818</v>
          </cell>
          <cell r="AM76">
            <v>49473.71184652752</v>
          </cell>
          <cell r="AN76">
            <v>48736.863189709416</v>
          </cell>
          <cell r="AO76">
            <v>48010.988966035504</v>
          </cell>
          <cell r="AP76">
            <v>47295.925725139517</v>
          </cell>
          <cell r="AQ76">
            <v>46591.512451042639</v>
          </cell>
          <cell r="AR76">
            <v>45897.590525896361</v>
          </cell>
          <cell r="AS76">
            <v>45214.003694265339</v>
          </cell>
          <cell r="AT76">
            <v>44540.598027942237</v>
          </cell>
          <cell r="AU76">
            <v>43877.221891286586</v>
          </cell>
          <cell r="AV76">
            <v>43223.725907079905</v>
          </cell>
          <cell r="AW76">
            <v>42579.962922889317</v>
          </cell>
          <cell r="AX76">
            <v>41945.787977932203</v>
          </cell>
          <cell r="AY76">
            <v>41321.058270434311</v>
          </cell>
          <cell r="AZ76">
            <v>40705.633125474036</v>
          </cell>
          <cell r="BA76">
            <v>40099.373963305647</v>
          </cell>
          <cell r="BB76">
            <v>39502.144268154276</v>
          </cell>
          <cell r="BC76">
            <v>38913.809557475652</v>
          </cell>
          <cell r="BD76">
            <v>38334.237351673713</v>
          </cell>
          <cell r="BE76">
            <v>37763.297144269207</v>
          </cell>
          <cell r="BF76">
            <v>37482.078758390904</v>
          </cell>
          <cell r="BG76">
            <v>37202.954569432266</v>
          </cell>
          <cell r="BH76">
            <v>36925.908982179899</v>
          </cell>
          <cell r="BI76">
            <v>36650.926517555949</v>
          </cell>
          <cell r="BJ76">
            <v>36377.991811753236</v>
          </cell>
          <cell r="BK76">
            <v>36107.089615376884</v>
          </cell>
          <cell r="BL76">
            <v>35838.204792592267</v>
          </cell>
          <cell r="BM76">
            <v>35571.322320279374</v>
          </cell>
          <cell r="BN76">
            <v>35306.427287193423</v>
          </cell>
          <cell r="BO76">
            <v>35043.504893131729</v>
          </cell>
          <cell r="BP76">
            <v>34782.540448106818</v>
          </cell>
          <cell r="BQ76">
            <v>34523.519371525639</v>
          </cell>
          <cell r="BR76">
            <v>34266.42719137494</v>
          </cell>
          <cell r="BS76">
            <v>34011.249543412669</v>
          </cell>
          <cell r="BT76">
            <v>33757.972170365429</v>
          </cell>
          <cell r="BU76">
            <v>33506.580921131899</v>
          </cell>
          <cell r="BV76">
            <v>33257.061749992165</v>
          </cell>
          <cell r="BW76">
            <v>33009.40071582298</v>
          </cell>
          <cell r="BX76">
            <v>32763.583981318836</v>
          </cell>
          <cell r="BY76">
            <v>32519.59781221885</v>
          </cell>
          <cell r="BZ76">
            <v>32277.428576539394</v>
          </cell>
          <cell r="CA76">
            <v>32037.062743812468</v>
          </cell>
          <cell r="CB76">
            <v>31798.486884329708</v>
          </cell>
          <cell r="CC76">
            <v>31561.687668392053</v>
          </cell>
          <cell r="CD76">
            <v>31326.651865564985</v>
          </cell>
          <cell r="CE76">
            <v>31093.36634393932</v>
          </cell>
          <cell r="CF76">
            <v>30861.818069397505</v>
          </cell>
          <cell r="CG76">
            <v>30631.994104885365</v>
          </cell>
          <cell r="CH76">
            <v>30403.881609689302</v>
          </cell>
          <cell r="CI76">
            <v>30177.467838718847</v>
          </cell>
          <cell r="CJ76">
            <v>29952.740141794566</v>
          </cell>
          <cell r="CK76">
            <v>29729.685962941276</v>
          </cell>
          <cell r="CL76">
            <v>29508.292839686517</v>
          </cell>
          <cell r="CM76">
            <v>29288.548402364253</v>
          </cell>
          <cell r="CN76">
            <v>29070.440373423738</v>
          </cell>
          <cell r="CO76">
            <v>28853.956566743571</v>
          </cell>
          <cell r="CP76">
            <v>28639.084886950808</v>
          </cell>
          <cell r="CQ76">
            <v>28425.813328745189</v>
          </cell>
          <cell r="CR76">
            <v>28214.129976228371</v>
          </cell>
          <cell r="CS76">
            <v>28004.023002238158</v>
          </cell>
          <cell r="CT76">
            <v>27795.480667687705</v>
          </cell>
          <cell r="CU76">
            <v>27588.491320909627</v>
          </cell>
          <cell r="CV76">
            <v>27383.043397004996</v>
          </cell>
          <cell r="CW76">
            <v>27179.125417197189</v>
          </cell>
          <cell r="CX76">
            <v>26976.725988190548</v>
          </cell>
          <cell r="CY76">
            <v>26775.833801533812</v>
          </cell>
          <cell r="CZ76">
            <v>26576.437632988298</v>
          </cell>
          <cell r="DA76">
            <v>26378.526341900768</v>
          </cell>
          <cell r="DB76">
            <v>26182.088870580988</v>
          </cell>
          <cell r="DC76">
            <v>25987.114243683918</v>
          </cell>
        </row>
        <row r="77">
          <cell r="L77">
            <v>8181863.6662041303</v>
          </cell>
          <cell r="M77">
            <v>8148246.9296319867</v>
          </cell>
          <cell r="N77">
            <v>7836463.2804247662</v>
          </cell>
          <cell r="O77">
            <v>7504097.6581962304</v>
          </cell>
          <cell r="P77">
            <v>6467221.1387891704</v>
          </cell>
          <cell r="Q77">
            <v>6563442.6649259869</v>
          </cell>
          <cell r="R77">
            <v>6482889.4299140032</v>
          </cell>
          <cell r="S77">
            <v>7137277.0218117014</v>
          </cell>
          <cell r="T77">
            <v>7732138.6381147923</v>
          </cell>
          <cell r="U77">
            <v>8208910.5876100585</v>
          </cell>
          <cell r="V77">
            <v>8886423.9160734694</v>
          </cell>
          <cell r="W77">
            <v>9058788.7246267889</v>
          </cell>
          <cell r="X77">
            <v>9123865.1034480371</v>
          </cell>
          <cell r="Y77">
            <v>8514447.8727033734</v>
          </cell>
          <cell r="Z77">
            <v>8748222.0132382568</v>
          </cell>
          <cell r="AA77">
            <v>11118291.117370004</v>
          </cell>
          <cell r="AB77">
            <v>10079148.011902941</v>
          </cell>
          <cell r="AC77">
            <v>7873399.8119144309</v>
          </cell>
          <cell r="AD77">
            <v>7884719.0786389308</v>
          </cell>
          <cell r="AE77">
            <v>7896054.6186128836</v>
          </cell>
          <cell r="AF77">
            <v>7907406.4552316777</v>
          </cell>
          <cell r="AG77">
            <v>7918774.6119243372</v>
          </cell>
          <cell r="AH77">
            <v>7930159.1121535683</v>
          </cell>
          <cell r="AI77">
            <v>7941559.9794158088</v>
          </cell>
          <cell r="AJ77">
            <v>7952977.2372412775</v>
          </cell>
          <cell r="AK77">
            <v>7964410.9091940196</v>
          </cell>
          <cell r="AL77">
            <v>7975861.0188719584</v>
          </cell>
          <cell r="AM77">
            <v>7987327.589906943</v>
          </cell>
          <cell r="AN77">
            <v>7998810.6459647976</v>
          </cell>
          <cell r="AO77">
            <v>8010310.2107453682</v>
          </cell>
          <cell r="AP77">
            <v>8021826.3079825751</v>
          </cell>
          <cell r="AQ77">
            <v>8033358.961444458</v>
          </cell>
          <cell r="AR77">
            <v>8044908.1949332282</v>
          </cell>
          <cell r="AS77">
            <v>8056474.0322853159</v>
          </cell>
          <cell r="AT77">
            <v>8068056.4973714212</v>
          </cell>
          <cell r="AU77">
            <v>8079655.6140965596</v>
          </cell>
          <cell r="AV77">
            <v>8091271.4064001162</v>
          </cell>
          <cell r="AW77">
            <v>8102903.8982558921</v>
          </cell>
          <cell r="AX77">
            <v>8114553.113672154</v>
          </cell>
          <cell r="AY77">
            <v>8126219.0766916852</v>
          </cell>
          <cell r="AZ77">
            <v>8137901.8113918332</v>
          </cell>
          <cell r="BA77">
            <v>8149601.3418845618</v>
          </cell>
          <cell r="BB77">
            <v>8161317.6923164986</v>
          </cell>
          <cell r="BC77">
            <v>8173050.8868689863</v>
          </cell>
          <cell r="BD77">
            <v>8184800.949758132</v>
          </cell>
          <cell r="BE77">
            <v>8196567.9052348565</v>
          </cell>
          <cell r="BF77">
            <v>8202459.8414099021</v>
          </cell>
          <cell r="BG77">
            <v>8208356.0128834639</v>
          </cell>
          <cell r="BH77">
            <v>8214256.4227000009</v>
          </cell>
          <cell r="BI77">
            <v>8220161.073906159</v>
          </cell>
          <cell r="BJ77">
            <v>8226069.9695507754</v>
          </cell>
          <cell r="BK77">
            <v>8231983.1126848785</v>
          </cell>
          <cell r="BL77">
            <v>8237900.5063616894</v>
          </cell>
          <cell r="BM77">
            <v>8243822.153636625</v>
          </cell>
          <cell r="BN77">
            <v>8249748.0575672975</v>
          </cell>
          <cell r="BO77">
            <v>8255678.2212135168</v>
          </cell>
          <cell r="BP77">
            <v>8261612.6476372927</v>
          </cell>
          <cell r="BQ77">
            <v>8267551.3399028368</v>
          </cell>
          <cell r="BR77">
            <v>8273494.3010765631</v>
          </cell>
          <cell r="BS77">
            <v>8279441.5342270881</v>
          </cell>
          <cell r="BT77">
            <v>8285393.0424252367</v>
          </cell>
          <cell r="BU77">
            <v>8291348.8287440389</v>
          </cell>
          <cell r="BV77">
            <v>8297308.896258736</v>
          </cell>
          <cell r="BW77">
            <v>8303273.2480467781</v>
          </cell>
          <cell r="BX77">
            <v>8309241.8871878274</v>
          </cell>
          <cell r="BY77">
            <v>8315214.8167637605</v>
          </cell>
          <cell r="BZ77">
            <v>8321192.03985867</v>
          </cell>
          <cell r="CA77">
            <v>8327173.5595588647</v>
          </cell>
          <cell r="CB77">
            <v>8333159.3789528711</v>
          </cell>
          <cell r="CC77">
            <v>8339149.5011314377</v>
          </cell>
          <cell r="CD77">
            <v>8345143.9291875325</v>
          </cell>
          <cell r="CE77">
            <v>8351142.6662163492</v>
          </cell>
          <cell r="CF77">
            <v>8357145.7153153047</v>
          </cell>
          <cell r="CG77">
            <v>8363153.0795840425</v>
          </cell>
          <cell r="CH77">
            <v>8369164.762124435</v>
          </cell>
          <cell r="CI77">
            <v>8375180.7660405841</v>
          </cell>
          <cell r="CJ77">
            <v>8381201.0944388229</v>
          </cell>
          <cell r="CK77">
            <v>8387225.7504277173</v>
          </cell>
          <cell r="CL77">
            <v>8393254.7371180672</v>
          </cell>
          <cell r="CM77">
            <v>8399288.0576229114</v>
          </cell>
          <cell r="CN77">
            <v>8405325.7150575221</v>
          </cell>
          <cell r="CO77">
            <v>8411367.7125394139</v>
          </cell>
          <cell r="CP77">
            <v>8417414.0531883426</v>
          </cell>
          <cell r="CQ77">
            <v>8423464.7401263043</v>
          </cell>
          <cell r="CR77">
            <v>8429519.7764775399</v>
          </cell>
          <cell r="CS77">
            <v>8435579.1653685383</v>
          </cell>
          <cell r="CT77">
            <v>8441642.9099280331</v>
          </cell>
          <cell r="CU77">
            <v>8447711.0132870078</v>
          </cell>
          <cell r="CV77">
            <v>8453783.4785786979</v>
          </cell>
          <cell r="CW77">
            <v>8459860.3089385889</v>
          </cell>
          <cell r="CX77">
            <v>8465941.5075044222</v>
          </cell>
          <cell r="CY77">
            <v>8472027.0774161927</v>
          </cell>
          <cell r="CZ77">
            <v>8478117.0218161549</v>
          </cell>
          <cell r="DA77">
            <v>8484211.3438488189</v>
          </cell>
          <cell r="DB77">
            <v>8490310.0466609597</v>
          </cell>
          <cell r="DC77">
            <v>8496413.13340161</v>
          </cell>
        </row>
        <row r="78">
          <cell r="L78">
            <v>33029812.119521279</v>
          </cell>
          <cell r="M78">
            <v>32986089.454463888</v>
          </cell>
          <cell r="N78">
            <v>31916818.619075242</v>
          </cell>
          <cell r="O78">
            <v>30789153.879223917</v>
          </cell>
          <cell r="P78">
            <v>26778055.913986571</v>
          </cell>
          <cell r="Q78">
            <v>27254496.62466893</v>
          </cell>
          <cell r="R78">
            <v>24443848.436513375</v>
          </cell>
          <cell r="S78">
            <v>24615618.068723589</v>
          </cell>
          <cell r="T78">
            <v>24511497.122485802</v>
          </cell>
          <cell r="U78">
            <v>24052592.160540525</v>
          </cell>
          <cell r="V78">
            <v>24119470.281589117</v>
          </cell>
          <cell r="W78">
            <v>24154248.165235143</v>
          </cell>
          <cell r="X78">
            <v>23567312.846388079</v>
          </cell>
          <cell r="Y78">
            <v>23894833.336594347</v>
          </cell>
          <cell r="Z78">
            <v>23724251.432667974</v>
          </cell>
          <cell r="AA78">
            <v>21504154.217104949</v>
          </cell>
          <cell r="AB78">
            <v>22442345.735294323</v>
          </cell>
          <cell r="AC78">
            <v>21351826.289401177</v>
          </cell>
          <cell r="AD78">
            <v>21202196.094733018</v>
          </cell>
          <cell r="AE78">
            <v>21053614.484614629</v>
          </cell>
          <cell r="AF78">
            <v>20906074.110732652</v>
          </cell>
          <cell r="AG78">
            <v>20759567.676269542</v>
          </cell>
          <cell r="AH78">
            <v>20614087.935542684</v>
          </cell>
          <cell r="AI78">
            <v>20469627.693646051</v>
          </cell>
          <cell r="AJ78">
            <v>20326179.806094371</v>
          </cell>
          <cell r="AK78">
            <v>20183737.178469788</v>
          </cell>
          <cell r="AL78">
            <v>20042292.766070999</v>
          </cell>
          <cell r="AM78">
            <v>19901839.573564835</v>
          </cell>
          <cell r="AN78">
            <v>19762370.654640313</v>
          </cell>
          <cell r="AO78">
            <v>19623879.111665089</v>
          </cell>
          <cell r="AP78">
            <v>19486358.095344324</v>
          </cell>
          <cell r="AQ78">
            <v>19349800.804381948</v>
          </cell>
          <cell r="AR78">
            <v>19214200.485144291</v>
          </cell>
          <cell r="AS78">
            <v>19079550.431326069</v>
          </cell>
          <cell r="AT78">
            <v>18945843.983618718</v>
          </cell>
          <cell r="AU78">
            <v>18813074.52938104</v>
          </cell>
          <cell r="AV78">
            <v>18681235.502312183</v>
          </cell>
          <cell r="AW78">
            <v>18550320.382126879</v>
          </cell>
          <cell r="AX78">
            <v>18420322.694232978</v>
          </cell>
          <cell r="AY78">
            <v>18291236.009411242</v>
          </cell>
          <cell r="AZ78">
            <v>18163053.943497375</v>
          </cell>
          <cell r="BA78">
            <v>18035770.157066289</v>
          </cell>
          <cell r="BB78">
            <v>17909378.355118573</v>
          </cell>
          <cell r="BC78">
            <v>17783872.286769174</v>
          </cell>
          <cell r="BD78">
            <v>17659245.744938236</v>
          </cell>
          <cell r="BE78">
            <v>17535492.566044137</v>
          </cell>
          <cell r="BF78">
            <v>17474049.597871393</v>
          </cell>
          <cell r="BG78">
            <v>17412821.920961421</v>
          </cell>
          <cell r="BH78">
            <v>17351808.7809508</v>
          </cell>
          <cell r="BI78">
            <v>17291009.426119331</v>
          </cell>
          <cell r="BJ78">
            <v>17230423.107380792</v>
          </cell>
          <cell r="BK78">
            <v>17170049.078273691</v>
          </cell>
          <cell r="BL78">
            <v>17109886.594952084</v>
          </cell>
          <cell r="BM78">
            <v>17049934.916176397</v>
          </cell>
          <cell r="BN78">
            <v>16990193.303304311</v>
          </cell>
          <cell r="BO78">
            <v>16930661.020281639</v>
          </cell>
          <cell r="BP78">
            <v>16871337.333633278</v>
          </cell>
          <cell r="BQ78">
            <v>16812221.51245416</v>
          </cell>
          <cell r="BR78">
            <v>16753312.828400247</v>
          </cell>
          <cell r="BS78">
            <v>16694610.555679565</v>
          </cell>
          <cell r="BT78">
            <v>16636113.971043257</v>
          </cell>
          <cell r="BU78">
            <v>16577822.353776669</v>
          </cell>
          <cell r="BV78">
            <v>16519734.985690476</v>
          </cell>
          <cell r="BW78">
            <v>16461851.151111832</v>
          </cell>
          <cell r="BX78">
            <v>16404170.136875549</v>
          </cell>
          <cell r="BY78">
            <v>16346691.232315317</v>
          </cell>
          <cell r="BZ78">
            <v>16289413.729254941</v>
          </cell>
          <cell r="CA78">
            <v>16232336.921999617</v>
          </cell>
          <cell r="CB78">
            <v>16175460.107327243</v>
          </cell>
          <cell r="CC78">
            <v>16118782.584479751</v>
          </cell>
          <cell r="CD78">
            <v>16062303.655154472</v>
          </cell>
          <cell r="CE78">
            <v>16006022.623495534</v>
          </cell>
          <cell r="CF78">
            <v>15949938.796085289</v>
          </cell>
          <cell r="CG78">
            <v>15894051.481935769</v>
          </cell>
          <cell r="CH78">
            <v>15838359.992480174</v>
          </cell>
          <cell r="CI78">
            <v>15782863.641564384</v>
          </cell>
          <cell r="CJ78">
            <v>15727561.745438511</v>
          </cell>
          <cell r="CK78">
            <v>15672453.622748472</v>
          </cell>
          <cell r="CL78">
            <v>15617538.594527593</v>
          </cell>
          <cell r="CM78">
            <v>15562815.984188246</v>
          </cell>
          <cell r="CN78">
            <v>15508285.117513511</v>
          </cell>
          <cell r="CO78">
            <v>15453945.322648874</v>
          </cell>
          <cell r="CP78">
            <v>15399795.93009394</v>
          </cell>
          <cell r="CQ78">
            <v>15345836.272694197</v>
          </cell>
          <cell r="CR78">
            <v>15292065.68563278</v>
          </cell>
          <cell r="CS78">
            <v>15238483.5064223</v>
          </cell>
          <cell r="CT78">
            <v>15185089.074896662</v>
          </cell>
          <cell r="CU78">
            <v>15131881.733202944</v>
          </cell>
          <cell r="CV78">
            <v>15078860.825793289</v>
          </cell>
          <cell r="CW78">
            <v>15026025.699416827</v>
          </cell>
          <cell r="CX78">
            <v>14973375.703111626</v>
          </cell>
          <cell r="CY78">
            <v>14920910.188196674</v>
          </cell>
          <cell r="CZ78">
            <v>14868628.508263884</v>
          </cell>
          <cell r="DA78">
            <v>14816530.019170133</v>
          </cell>
          <cell r="DB78">
            <v>14764614.079029324</v>
          </cell>
          <cell r="DC78">
            <v>14712880.048204474</v>
          </cell>
        </row>
        <row r="79">
          <cell r="L79">
            <v>5379318.4681375911</v>
          </cell>
          <cell r="M79">
            <v>5453957.5684615113</v>
          </cell>
          <cell r="N79">
            <v>5342837.8862687759</v>
          </cell>
          <cell r="O79">
            <v>5212004.3596555395</v>
          </cell>
          <cell r="P79">
            <v>4596611.3624802725</v>
          </cell>
          <cell r="Q79">
            <v>4758984.2590433033</v>
          </cell>
          <cell r="R79">
            <v>4237491.5129957069</v>
          </cell>
          <cell r="S79">
            <v>4185453.1913742232</v>
          </cell>
          <cell r="T79">
            <v>4087760.9047930571</v>
          </cell>
          <cell r="U79">
            <v>3935580.6021685102</v>
          </cell>
          <cell r="V79">
            <v>3875680.524819314</v>
          </cell>
          <cell r="W79">
            <v>4326536.1123487744</v>
          </cell>
          <cell r="X79">
            <v>4109979.1866580499</v>
          </cell>
          <cell r="Y79">
            <v>3663475.5272237016</v>
          </cell>
          <cell r="Z79">
            <v>3836088.4551765933</v>
          </cell>
          <cell r="AA79">
            <v>3654850.3192585977</v>
          </cell>
          <cell r="AB79">
            <v>4173770.5256667295</v>
          </cell>
          <cell r="AC79">
            <v>3452479.6096589342</v>
          </cell>
          <cell r="AD79">
            <v>3427765.4009125908</v>
          </cell>
          <cell r="AE79">
            <v>3403228.1062057246</v>
          </cell>
          <cell r="AF79">
            <v>3378866.4591179667</v>
          </cell>
          <cell r="AG79">
            <v>3354679.2022944833</v>
          </cell>
          <cell r="AH79">
            <v>3330665.0873810826</v>
          </cell>
          <cell r="AI79">
            <v>3306822.8749597827</v>
          </cell>
          <cell r="AJ79">
            <v>3283151.3344848449</v>
          </cell>
          <cell r="AK79">
            <v>3259649.2442192603</v>
          </cell>
          <cell r="AL79">
            <v>3236315.3911716957</v>
          </cell>
          <cell r="AM79">
            <v>3213148.5710338866</v>
          </cell>
          <cell r="AN79">
            <v>3190147.5881184824</v>
          </cell>
          <cell r="AO79">
            <v>3167311.255297333</v>
          </cell>
          <cell r="AP79">
            <v>3144638.3939402187</v>
          </cell>
          <cell r="AQ79">
            <v>3122127.8338540196</v>
          </cell>
          <cell r="AR79">
            <v>3099778.413222319</v>
          </cell>
          <cell r="AS79">
            <v>3077588.9785454394</v>
          </cell>
          <cell r="AT79">
            <v>3055558.3845809088</v>
          </cell>
          <cell r="AU79">
            <v>3033685.4942843509</v>
          </cell>
          <cell r="AV79">
            <v>3011969.1787508018</v>
          </cell>
          <cell r="AW79">
            <v>2990408.3171564438</v>
          </cell>
          <cell r="AX79">
            <v>2969001.796700757</v>
          </cell>
          <cell r="AY79">
            <v>2947748.512549086</v>
          </cell>
          <cell r="AZ79">
            <v>2926647.3677756176</v>
          </cell>
          <cell r="BA79">
            <v>2905697.2733067647</v>
          </cell>
          <cell r="BB79">
            <v>2884897.1478649583</v>
          </cell>
          <cell r="BC79">
            <v>2864245.9179128404</v>
          </cell>
          <cell r="BD79">
            <v>2843742.5175978555</v>
          </cell>
          <cell r="BE79">
            <v>2823385.888697241</v>
          </cell>
          <cell r="BF79">
            <v>2813280.4346303251</v>
          </cell>
          <cell r="BG79">
            <v>2803211.1499734451</v>
          </cell>
          <cell r="BH79">
            <v>2793177.9052691604</v>
          </cell>
          <cell r="BI79">
            <v>2783180.5715233837</v>
          </cell>
          <cell r="BJ79">
            <v>2773219.0202037231</v>
          </cell>
          <cell r="BK79">
            <v>2763293.1232378297</v>
          </cell>
          <cell r="BL79">
            <v>2753402.7530117501</v>
          </cell>
          <cell r="BM79">
            <v>2743547.7823682865</v>
          </cell>
          <cell r="BN79">
            <v>2733728.0846053623</v>
          </cell>
          <cell r="BO79">
            <v>2723943.5334743923</v>
          </cell>
          <cell r="BP79">
            <v>2714194.0031786594</v>
          </cell>
          <cell r="BQ79">
            <v>2704479.3683716985</v>
          </cell>
          <cell r="BR79">
            <v>2694799.5041556833</v>
          </cell>
          <cell r="BS79">
            <v>2685154.2860798226</v>
          </cell>
          <cell r="BT79">
            <v>2675543.5901387576</v>
          </cell>
          <cell r="BU79">
            <v>2665967.2927709706</v>
          </cell>
          <cell r="BV79">
            <v>2656425.2708571935</v>
          </cell>
          <cell r="BW79">
            <v>2646917.4017188274</v>
          </cell>
          <cell r="BX79">
            <v>2637443.5631163642</v>
          </cell>
          <cell r="BY79">
            <v>2628003.6332478141</v>
          </cell>
          <cell r="BZ79">
            <v>2618597.4907471417</v>
          </cell>
          <cell r="CA79">
            <v>2609225.0146827037</v>
          </cell>
          <cell r="CB79">
            <v>2599886.0845556953</v>
          </cell>
          <cell r="CC79">
            <v>2590580.5802986012</v>
          </cell>
          <cell r="CD79">
            <v>2581308.3822736507</v>
          </cell>
          <cell r="CE79">
            <v>2572069.3712712801</v>
          </cell>
          <cell r="CF79">
            <v>2562863.4285086007</v>
          </cell>
          <cell r="CG79">
            <v>2553690.4356278712</v>
          </cell>
          <cell r="CH79">
            <v>2544550.2746949755</v>
          </cell>
          <cell r="CI79">
            <v>2535442.8281979067</v>
          </cell>
          <cell r="CJ79">
            <v>2526367.9790452574</v>
          </cell>
          <cell r="CK79">
            <v>2517325.6105647134</v>
          </cell>
          <cell r="CL79">
            <v>2508315.6065015527</v>
          </cell>
          <cell r="CM79">
            <v>2499337.8510171524</v>
          </cell>
          <cell r="CN79">
            <v>2490392.2286874992</v>
          </cell>
          <cell r="CO79">
            <v>2481478.6245017042</v>
          </cell>
          <cell r="CP79">
            <v>2472596.9238605262</v>
          </cell>
          <cell r="CQ79">
            <v>2463747.0125748962</v>
          </cell>
          <cell r="CR79">
            <v>2454928.7768644509</v>
          </cell>
          <cell r="CS79">
            <v>2446142.1033560694</v>
          </cell>
          <cell r="CT79">
            <v>2437386.8790824153</v>
          </cell>
          <cell r="CU79">
            <v>2428662.9914804851</v>
          </cell>
          <cell r="CV79">
            <v>2419970.3283901592</v>
          </cell>
          <cell r="CW79">
            <v>2411308.7780527626</v>
          </cell>
          <cell r="CX79">
            <v>2402678.2291096258</v>
          </cell>
          <cell r="CY79">
            <v>2394078.570600654</v>
          </cell>
          <cell r="CZ79">
            <v>2385509.6919629006</v>
          </cell>
          <cell r="DA79">
            <v>2376971.4830291448</v>
          </cell>
          <cell r="DB79">
            <v>2368463.8340264773</v>
          </cell>
          <cell r="DC79">
            <v>2359986.635574887</v>
          </cell>
        </row>
        <row r="80">
          <cell r="L80">
            <v>11911383.415559079</v>
          </cell>
          <cell r="M80">
            <v>12076484.118236147</v>
          </cell>
          <cell r="N80">
            <v>11845183.769266149</v>
          </cell>
          <cell r="O80">
            <v>11569885.683112465</v>
          </cell>
          <cell r="P80">
            <v>10215726.51015852</v>
          </cell>
          <cell r="Q80">
            <v>10570643.19972115</v>
          </cell>
          <cell r="R80">
            <v>9553162.3141200449</v>
          </cell>
          <cell r="S80">
            <v>9630428.981462162</v>
          </cell>
          <cell r="T80">
            <v>9597241.883190522</v>
          </cell>
          <cell r="U80">
            <v>9426975.7994539905</v>
          </cell>
          <cell r="V80">
            <v>9465667.2349129375</v>
          </cell>
          <cell r="W80">
            <v>8675273.7536195349</v>
          </cell>
          <cell r="X80">
            <v>8441850.7788503915</v>
          </cell>
          <cell r="Y80">
            <v>9994999.1272743251</v>
          </cell>
          <cell r="Z80">
            <v>9141119.1625253558</v>
          </cell>
          <cell r="AA80">
            <v>7833182.7369785123</v>
          </cell>
          <cell r="AB80">
            <v>8102766.7134711482</v>
          </cell>
          <cell r="AC80">
            <v>8227007.24627282</v>
          </cell>
          <cell r="AD80">
            <v>8180778.8419942446</v>
          </cell>
          <cell r="AE80">
            <v>8134810.1998987049</v>
          </cell>
          <cell r="AF80">
            <v>8089099.8603556389</v>
          </cell>
          <cell r="AG80">
            <v>8043646.3719362989</v>
          </cell>
          <cell r="AH80">
            <v>7998448.2913676659</v>
          </cell>
          <cell r="AI80">
            <v>7953504.1834866209</v>
          </cell>
          <cell r="AJ80">
            <v>7908812.6211943747</v>
          </cell>
          <cell r="AK80">
            <v>7864372.1854111543</v>
          </cell>
          <cell r="AL80">
            <v>7820181.4650311433</v>
          </cell>
          <cell r="AM80">
            <v>7776239.0568776727</v>
          </cell>
          <cell r="AN80">
            <v>7732543.5656586699</v>
          </cell>
          <cell r="AO80">
            <v>7689093.6039223522</v>
          </cell>
          <cell r="AP80">
            <v>7645887.7920131711</v>
          </cell>
          <cell r="AQ80">
            <v>7602924.7580280071</v>
          </cell>
          <cell r="AR80">
            <v>7560203.1377726048</v>
          </cell>
          <cell r="AS80">
            <v>7517721.5747182583</v>
          </cell>
          <cell r="AT80">
            <v>7475478.7199587356</v>
          </cell>
          <cell r="AU80">
            <v>7433473.2321674488</v>
          </cell>
          <cell r="AV80">
            <v>7391703.7775548631</v>
          </cell>
          <cell r="AW80">
            <v>7350169.0298261447</v>
          </cell>
          <cell r="AX80">
            <v>7308867.6701390473</v>
          </cell>
          <cell r="AY80">
            <v>7267798.3870620364</v>
          </cell>
          <cell r="AZ80">
            <v>7226959.8765326459</v>
          </cell>
          <cell r="BA80">
            <v>7186350.8418160724</v>
          </cell>
          <cell r="BB80">
            <v>7145969.9934639987</v>
          </cell>
          <cell r="BC80">
            <v>7105816.0492736511</v>
          </cell>
          <cell r="BD80">
            <v>7065887.7342470866</v>
          </cell>
          <cell r="BE80">
            <v>7026183.7805507062</v>
          </cell>
          <cell r="BF80">
            <v>7006443.3540128535</v>
          </cell>
          <cell r="BG80">
            <v>6986758.3892238056</v>
          </cell>
          <cell r="BH80">
            <v>6967128.7303609131</v>
          </cell>
          <cell r="BI80">
            <v>6947554.2220393168</v>
          </cell>
          <cell r="BJ80">
            <v>6928034.7093107207</v>
          </cell>
          <cell r="BK80">
            <v>6908570.0376621624</v>
          </cell>
          <cell r="BL80">
            <v>6889160.0530147934</v>
          </cell>
          <cell r="BM80">
            <v>6869804.6017226567</v>
          </cell>
          <cell r="BN80">
            <v>6850503.5305714719</v>
          </cell>
          <cell r="BO80">
            <v>6831256.6867774213</v>
          </cell>
          <cell r="BP80">
            <v>6812063.9179859422</v>
          </cell>
          <cell r="BQ80">
            <v>6792925.07227052</v>
          </cell>
          <cell r="BR80">
            <v>6773839.9981314847</v>
          </cell>
          <cell r="BS80">
            <v>6754808.5444948133</v>
          </cell>
          <cell r="BT80">
            <v>6735830.5607109321</v>
          </cell>
          <cell r="BU80">
            <v>6716905.8965535257</v>
          </cell>
          <cell r="BV80">
            <v>6698034.4022183474</v>
          </cell>
          <cell r="BW80">
            <v>6679215.928322033</v>
          </cell>
          <cell r="BX80">
            <v>6660450.3259009179</v>
          </cell>
          <cell r="BY80">
            <v>6641737.4464098606</v>
          </cell>
          <cell r="BZ80">
            <v>6623077.1417210633</v>
          </cell>
          <cell r="CA80">
            <v>6604469.2641229015</v>
          </cell>
          <cell r="CB80">
            <v>6585913.6663187537</v>
          </cell>
          <cell r="CC80">
            <v>6567410.2014258364</v>
          </cell>
          <cell r="CD80">
            <v>6548958.7229740396</v>
          </cell>
          <cell r="CE80">
            <v>6530559.0849047704</v>
          </cell>
          <cell r="CF80">
            <v>6512211.1415697942</v>
          </cell>
          <cell r="CG80">
            <v>6493914.7477300828</v>
          </cell>
          <cell r="CH80">
            <v>6475669.7585546644</v>
          </cell>
          <cell r="CI80">
            <v>6457476.0296194777</v>
          </cell>
          <cell r="CJ80">
            <v>6439333.4169062274</v>
          </cell>
          <cell r="CK80">
            <v>6421241.7768012462</v>
          </cell>
          <cell r="CL80">
            <v>6403200.966094356</v>
          </cell>
          <cell r="CM80">
            <v>6385210.8419777351</v>
          </cell>
          <cell r="CN80">
            <v>6367271.2620447883</v>
          </cell>
          <cell r="CO80">
            <v>6349382.084289019</v>
          </cell>
          <cell r="CP80">
            <v>6331543.1671029041</v>
          </cell>
          <cell r="CQ80">
            <v>6313754.369276775</v>
          </cell>
          <cell r="CR80">
            <v>6296015.5499977004</v>
          </cell>
          <cell r="CS80">
            <v>6278326.5688483678</v>
          </cell>
          <cell r="CT80">
            <v>6260687.2858059751</v>
          </cell>
          <cell r="CU80">
            <v>6243097.561241122</v>
          </cell>
          <cell r="CV80">
            <v>6225557.2559167044</v>
          </cell>
          <cell r="CW80">
            <v>6208066.2309868112</v>
          </cell>
          <cell r="CX80">
            <v>6190624.3479956267</v>
          </cell>
          <cell r="CY80">
            <v>6173231.4688763339</v>
          </cell>
          <cell r="CZ80">
            <v>6155887.4559500217</v>
          </cell>
          <cell r="DA80">
            <v>6138592.1719245948</v>
          </cell>
          <cell r="DB80">
            <v>6121345.4798936872</v>
          </cell>
          <cell r="DC80">
            <v>6104147.2433355777</v>
          </cell>
        </row>
        <row r="81">
          <cell r="L81">
            <v>1711518.9167950989</v>
          </cell>
          <cell r="M81">
            <v>1779026.3937742158</v>
          </cell>
          <cell r="N81">
            <v>1786765.670990173</v>
          </cell>
          <cell r="O81">
            <v>1785796.8575325205</v>
          </cell>
          <cell r="P81">
            <v>1612876.0560895402</v>
          </cell>
          <cell r="Q81">
            <v>1708426.1194557184</v>
          </cell>
          <cell r="R81">
            <v>1552222.1778453349</v>
          </cell>
          <cell r="S81">
            <v>1568539.3040136087</v>
          </cell>
          <cell r="T81">
            <v>1567461.574178416</v>
          </cell>
          <cell r="U81">
            <v>1544775.929134574</v>
          </cell>
          <cell r="V81">
            <v>1557697.9926333148</v>
          </cell>
          <cell r="W81">
            <v>1617406.0041789822</v>
          </cell>
          <cell r="X81">
            <v>1766673.0291343727</v>
          </cell>
          <cell r="Y81">
            <v>1898930.4085030949</v>
          </cell>
          <cell r="Z81">
            <v>1840691.1502001325</v>
          </cell>
          <cell r="AA81">
            <v>818572.13123476319</v>
          </cell>
          <cell r="AB81">
            <v>815502.74190599157</v>
          </cell>
          <cell r="AC81">
            <v>1656622.0351801193</v>
          </cell>
          <cell r="AD81">
            <v>1659211.6653489922</v>
          </cell>
          <cell r="AE81">
            <v>1661805.343625562</v>
          </cell>
          <cell r="AF81">
            <v>1664403.0763378274</v>
          </cell>
          <cell r="AG81">
            <v>1667004.8698236786</v>
          </cell>
          <cell r="AH81">
            <v>1669610.7304309136</v>
          </cell>
          <cell r="AI81">
            <v>1672220.6645172532</v>
          </cell>
          <cell r="AJ81">
            <v>1674834.6784503565</v>
          </cell>
          <cell r="AK81">
            <v>1677452.7786078362</v>
          </cell>
          <cell r="AL81">
            <v>1680074.9713772752</v>
          </cell>
          <cell r="AM81">
            <v>1682701.2631562408</v>
          </cell>
          <cell r="AN81">
            <v>1685331.6603523013</v>
          </cell>
          <cell r="AO81">
            <v>1687966.1693830413</v>
          </cell>
          <cell r="AP81">
            <v>1690604.7966760774</v>
          </cell>
          <cell r="AQ81">
            <v>1693247.5486690735</v>
          </cell>
          <cell r="AR81">
            <v>1695894.4318097574</v>
          </cell>
          <cell r="AS81">
            <v>1698545.4525559354</v>
          </cell>
          <cell r="AT81">
            <v>1701200.6173755091</v>
          </cell>
          <cell r="AU81">
            <v>1703859.9327464905</v>
          </cell>
          <cell r="AV81">
            <v>1706523.405157018</v>
          </cell>
          <cell r="AW81">
            <v>1709191.0411053724</v>
          </cell>
          <cell r="AX81">
            <v>1711862.8470999924</v>
          </cell>
          <cell r="AY81">
            <v>1714538.8296594908</v>
          </cell>
          <cell r="AZ81">
            <v>1717218.9953126705</v>
          </cell>
          <cell r="BA81">
            <v>1719903.3505985397</v>
          </cell>
          <cell r="BB81">
            <v>1722591.902066329</v>
          </cell>
          <cell r="BC81">
            <v>1725284.6562755064</v>
          </cell>
          <cell r="BD81">
            <v>1727981.6197957934</v>
          </cell>
          <cell r="BE81">
            <v>1730682.7992071819</v>
          </cell>
          <cell r="BF81">
            <v>1732035.5001535653</v>
          </cell>
          <cell r="BG81">
            <v>1733389.2583704384</v>
          </cell>
          <cell r="BH81">
            <v>1734744.0746841631</v>
          </cell>
          <cell r="BI81">
            <v>1736099.9499217477</v>
          </cell>
          <cell r="BJ81">
            <v>1737456.8849108464</v>
          </cell>
          <cell r="BK81">
            <v>1738814.8804797605</v>
          </cell>
          <cell r="BL81">
            <v>1740173.937457439</v>
          </cell>
          <cell r="BM81">
            <v>1741534.0566734783</v>
          </cell>
          <cell r="BN81">
            <v>1742895.2389581236</v>
          </cell>
          <cell r="BO81">
            <v>1744257.4851422689</v>
          </cell>
          <cell r="BP81">
            <v>1745620.7960574576</v>
          </cell>
          <cell r="BQ81">
            <v>1746985.1725358828</v>
          </cell>
          <cell r="BR81">
            <v>1748350.6154103887</v>
          </cell>
          <cell r="BS81">
            <v>1749717.1255144696</v>
          </cell>
          <cell r="BT81">
            <v>1751084.703682272</v>
          </cell>
          <cell r="BU81">
            <v>1752453.3507485939</v>
          </cell>
          <cell r="BV81">
            <v>1753823.0675488859</v>
          </cell>
          <cell r="BW81">
            <v>1755193.8549192518</v>
          </cell>
          <cell r="BX81">
            <v>1756565.7136964484</v>
          </cell>
          <cell r="BY81">
            <v>1757938.644717887</v>
          </cell>
          <cell r="BZ81">
            <v>1759312.6488216335</v>
          </cell>
          <cell r="CA81">
            <v>1760687.7268464083</v>
          </cell>
          <cell r="CB81">
            <v>1762063.8796315875</v>
          </cell>
          <cell r="CC81">
            <v>1763441.1080172036</v>
          </cell>
          <cell r="CD81">
            <v>1764819.4128439454</v>
          </cell>
          <cell r="CE81">
            <v>1766198.7949531591</v>
          </cell>
          <cell r="CF81">
            <v>1767579.2551868476</v>
          </cell>
          <cell r="CG81">
            <v>1768960.794387673</v>
          </cell>
          <cell r="CH81">
            <v>1770343.4133989555</v>
          </cell>
          <cell r="CI81">
            <v>1771727.1130646744</v>
          </cell>
          <cell r="CJ81">
            <v>1773111.8942294689</v>
          </cell>
          <cell r="CK81">
            <v>1774497.757738638</v>
          </cell>
          <cell r="CL81">
            <v>1775884.7044381418</v>
          </cell>
          <cell r="CM81">
            <v>1777272.7351746014</v>
          </cell>
          <cell r="CN81">
            <v>1778661.8507952995</v>
          </cell>
          <cell r="CO81">
            <v>1780052.0521481812</v>
          </cell>
          <cell r="CP81">
            <v>1781443.3400818545</v>
          </cell>
          <cell r="CQ81">
            <v>1782835.7154455902</v>
          </cell>
          <cell r="CR81">
            <v>1784229.1790893234</v>
          </cell>
          <cell r="CS81">
            <v>1785623.7318636531</v>
          </cell>
          <cell r="CT81">
            <v>1787019.3746198434</v>
          </cell>
          <cell r="CU81">
            <v>1788416.1082098237</v>
          </cell>
          <cell r="CV81">
            <v>1789813.9334861892</v>
          </cell>
          <cell r="CW81">
            <v>1791212.8513022016</v>
          </cell>
          <cell r="CX81">
            <v>1792612.8625117894</v>
          </cell>
          <cell r="CY81">
            <v>1794013.9679695484</v>
          </cell>
          <cell r="CZ81">
            <v>1795416.1685307426</v>
          </cell>
          <cell r="DA81">
            <v>1796819.4650513045</v>
          </cell>
          <cell r="DB81">
            <v>1798223.8583878353</v>
          </cell>
          <cell r="DC81">
            <v>1799629.349397606</v>
          </cell>
        </row>
        <row r="82">
          <cell r="L82">
            <v>21944667.070132006</v>
          </cell>
          <cell r="M82">
            <v>21881725.347920198</v>
          </cell>
          <cell r="N82">
            <v>21092550.498055425</v>
          </cell>
          <cell r="O82">
            <v>20236624.569265094</v>
          </cell>
          <cell r="P82">
            <v>17540684.054490399</v>
          </cell>
          <cell r="Q82">
            <v>17812392.551803835</v>
          </cell>
          <cell r="R82">
            <v>15848584.780901058</v>
          </cell>
          <cell r="S82">
            <v>15725062.815742543</v>
          </cell>
          <cell r="T82">
            <v>15422590.825669093</v>
          </cell>
          <cell r="U82">
            <v>14900949.750186143</v>
          </cell>
          <cell r="V82">
            <v>14703638.942577584</v>
          </cell>
          <cell r="W82">
            <v>15151449.190446597</v>
          </cell>
          <cell r="X82">
            <v>15512858.515313042</v>
          </cell>
          <cell r="Y82">
            <v>14868222.275468996</v>
          </cell>
          <cell r="Z82">
            <v>15933009.759877909</v>
          </cell>
          <cell r="AA82">
            <v>16408897.442427201</v>
          </cell>
          <cell r="AB82">
            <v>14936703.485734416</v>
          </cell>
          <cell r="AC82">
            <v>14339708.783890119</v>
          </cell>
          <cell r="AD82">
            <v>14242455.227253722</v>
          </cell>
          <cell r="AE82">
            <v>14145861.255440211</v>
          </cell>
          <cell r="AF82">
            <v>14049922.395069342</v>
          </cell>
          <cell r="AG82">
            <v>13954634.203099856</v>
          </cell>
          <cell r="AH82">
            <v>13859992.266623711</v>
          </cell>
          <cell r="AI82">
            <v>13765992.202661714</v>
          </cell>
          <cell r="AJ82">
            <v>13672629.65796054</v>
          </cell>
          <cell r="AK82">
            <v>13579900.308791135</v>
          </cell>
          <cell r="AL82">
            <v>13487799.860748468</v>
          </cell>
          <cell r="AM82">
            <v>13396324.048552662</v>
          </cell>
          <cell r="AN82">
            <v>13305468.635851458</v>
          </cell>
          <cell r="AO82">
            <v>13215229.415024024</v>
          </cell>
          <cell r="AP82">
            <v>13125602.206986098</v>
          </cell>
          <cell r="AQ82">
            <v>13036582.860996449</v>
          </cell>
          <cell r="AR82">
            <v>12948167.254464652</v>
          </cell>
          <cell r="AS82">
            <v>12860351.292760164</v>
          </cell>
          <cell r="AT82">
            <v>12773130.909022698</v>
          </cell>
          <cell r="AU82">
            <v>12686502.063973883</v>
          </cell>
          <cell r="AV82">
            <v>12600460.745730199</v>
          </cell>
          <cell r="AW82">
            <v>12515002.969617181</v>
          </cell>
          <cell r="AX82">
            <v>12430124.777984885</v>
          </cell>
          <cell r="AY82">
            <v>12345822.240024608</v>
          </cell>
          <cell r="AZ82">
            <v>12262091.451586839</v>
          </cell>
          <cell r="BA82">
            <v>12178928.535000464</v>
          </cell>
          <cell r="BB82">
            <v>12096329.638893178</v>
          </cell>
          <cell r="BC82">
            <v>12014290.938013125</v>
          </cell>
          <cell r="BD82">
            <v>11932808.633051753</v>
          </cell>
          <cell r="BE82">
            <v>11851878.950467855</v>
          </cell>
          <cell r="BF82">
            <v>11811688.546390334</v>
          </cell>
          <cell r="BG82">
            <v>11771634.430287629</v>
          </cell>
          <cell r="BH82">
            <v>11731716.139999367</v>
          </cell>
          <cell r="BI82">
            <v>11691933.21493239</v>
          </cell>
          <cell r="BJ82">
            <v>11652285.196055437</v>
          </cell>
          <cell r="BK82">
            <v>11612771.625893846</v>
          </cell>
          <cell r="BL82">
            <v>11573392.048524283</v>
          </cell>
          <cell r="BM82">
            <v>11534146.009569474</v>
          </cell>
          <cell r="BN82">
            <v>11495033.056192961</v>
          </cell>
          <cell r="BO82">
            <v>11456052.737093884</v>
          </cell>
          <cell r="BP82">
            <v>11417204.602501772</v>
          </cell>
          <cell r="BQ82">
            <v>11378488.204171348</v>
          </cell>
          <cell r="BR82">
            <v>11339903.095377363</v>
          </cell>
          <cell r="BS82">
            <v>11301448.830909437</v>
          </cell>
          <cell r="BT82">
            <v>11263124.967066923</v>
          </cell>
          <cell r="BU82">
            <v>11224931.061653793</v>
          </cell>
          <cell r="BV82">
            <v>11186866.673973529</v>
          </cell>
          <cell r="BW82">
            <v>11148931.364824038</v>
          </cell>
          <cell r="BX82">
            <v>11111124.696492588</v>
          </cell>
          <cell r="BY82">
            <v>11073446.232750759</v>
          </cell>
          <cell r="BZ82">
            <v>11035895.538849402</v>
          </cell>
          <cell r="CA82">
            <v>10998472.181513632</v>
          </cell>
          <cell r="CB82">
            <v>10961175.728937818</v>
          </cell>
          <cell r="CC82">
            <v>10924005.750780612</v>
          </cell>
          <cell r="CD82">
            <v>10886961.818159979</v>
          </cell>
          <cell r="CE82">
            <v>10850043.503648244</v>
          </cell>
          <cell r="CF82">
            <v>10813250.381267164</v>
          </cell>
          <cell r="CG82">
            <v>10776582.026483016</v>
          </cell>
          <cell r="CH82">
            <v>10740038.016201692</v>
          </cell>
          <cell r="CI82">
            <v>10703617.928763822</v>
          </cell>
          <cell r="CJ82">
            <v>10667321.343939908</v>
          </cell>
          <cell r="CK82">
            <v>10631147.842925474</v>
          </cell>
          <cell r="CL82">
            <v>10595097.008336231</v>
          </cell>
          <cell r="CM82">
            <v>10559168.424203269</v>
          </cell>
          <cell r="CN82">
            <v>10523361.67596825</v>
          </cell>
          <cell r="CO82">
            <v>10487676.350478627</v>
          </cell>
          <cell r="CP82">
            <v>10452112.035982877</v>
          </cell>
          <cell r="CQ82">
            <v>10416668.322125752</v>
          </cell>
          <cell r="CR82">
            <v>10381344.79994354</v>
          </cell>
          <cell r="CS82">
            <v>10346141.061859351</v>
          </cell>
          <cell r="CT82">
            <v>10311056.701678406</v>
          </cell>
          <cell r="CU82">
            <v>10276091.314583365</v>
          </cell>
          <cell r="CV82">
            <v>10241244.49712964</v>
          </cell>
          <cell r="CW82">
            <v>10206515.847240748</v>
          </cell>
          <cell r="CX82">
            <v>10171904.964203672</v>
          </cell>
          <cell r="CY82">
            <v>10137411.448664237</v>
          </cell>
          <cell r="CZ82">
            <v>10103034.902622495</v>
          </cell>
          <cell r="DA82">
            <v>10068774.929428147</v>
          </cell>
          <cell r="DB82">
            <v>10034631.133775951</v>
          </cell>
          <cell r="DC82">
            <v>10000603.121701173</v>
          </cell>
        </row>
        <row r="86">
          <cell r="L86">
            <v>40946887.870623775</v>
          </cell>
          <cell r="M86">
            <v>41191193.428392075</v>
          </cell>
          <cell r="N86">
            <v>40067337.82458052</v>
          </cell>
          <cell r="O86">
            <v>38804311.469565615</v>
          </cell>
          <cell r="P86">
            <v>33965897.983218729</v>
          </cell>
          <cell r="Q86">
            <v>34850446.130024008</v>
          </cell>
          <cell r="R86">
            <v>31191460.785862144</v>
          </cell>
          <cell r="S86">
            <v>31109484.292592533</v>
          </cell>
          <cell r="T86">
            <v>30675055.187831085</v>
          </cell>
          <cell r="U86">
            <v>29808282.080943216</v>
          </cell>
          <cell r="V86">
            <v>29602684.694943152</v>
          </cell>
          <cell r="W86">
            <v>29770665.060593892</v>
          </cell>
          <cell r="X86">
            <v>29831361.509955857</v>
          </cell>
          <cell r="Y86">
            <v>30425627.338470113</v>
          </cell>
          <cell r="Z86">
            <v>30750908.527779993</v>
          </cell>
          <cell r="AA86">
            <v>28715502.629899077</v>
          </cell>
          <cell r="AB86">
            <v>28028743.466778282</v>
          </cell>
          <cell r="AC86">
            <v>27675817.675001994</v>
          </cell>
          <cell r="AD86">
            <v>27507718.178373549</v>
          </cell>
          <cell r="AE86">
            <v>27340639.697315395</v>
          </cell>
          <cell r="AF86">
            <v>27174576.030305125</v>
          </cell>
          <cell r="AG86">
            <v>27009521.013487618</v>
          </cell>
          <cell r="AH86">
            <v>26845468.520446241</v>
          </cell>
          <cell r="AI86">
            <v>26682412.461975459</v>
          </cell>
          <cell r="AJ86">
            <v>26520346.785854824</v>
          </cell>
          <cell r="AK86">
            <v>26359265.476624321</v>
          </cell>
          <cell r="AL86">
            <v>26199162.5553611</v>
          </cell>
          <cell r="AM86">
            <v>26040032.079457548</v>
          </cell>
          <cell r="AN86">
            <v>25881868.142400716</v>
          </cell>
          <cell r="AO86">
            <v>25724664.873553082</v>
          </cell>
          <cell r="AP86">
            <v>25568416.437934659</v>
          </cell>
          <cell r="AQ86">
            <v>25413117.036006402</v>
          </cell>
          <cell r="AR86">
            <v>25258760.903454948</v>
          </cell>
          <cell r="AS86">
            <v>25105342.310978666</v>
          </cell>
          <cell r="AT86">
            <v>24952855.564074989</v>
          </cell>
          <cell r="AU86">
            <v>24801295.00282906</v>
          </cell>
          <cell r="AV86">
            <v>24650655.001703642</v>
          </cell>
          <cell r="AW86">
            <v>24500929.969330318</v>
          </cell>
          <cell r="AX86">
            <v>24352114.348301951</v>
          </cell>
          <cell r="AY86">
            <v>24204202.614966411</v>
          </cell>
          <cell r="AZ86">
            <v>24057189.279221546</v>
          </cell>
          <cell r="BA86">
            <v>23911068.884311404</v>
          </cell>
          <cell r="BB86">
            <v>23765836.006623697</v>
          </cell>
          <cell r="BC86">
            <v>23621485.255488485</v>
          </cell>
          <cell r="BD86">
            <v>23478011.272978097</v>
          </cell>
          <cell r="BE86">
            <v>23335408.733708251</v>
          </cell>
          <cell r="BF86">
            <v>23264540.539174318</v>
          </cell>
          <cell r="BG86">
            <v>23193887.566968556</v>
          </cell>
          <cell r="BH86">
            <v>23123449.163474053</v>
          </cell>
          <cell r="BI86">
            <v>23053224.67705889</v>
          </cell>
          <cell r="BJ86">
            <v>22983213.458070114</v>
          </cell>
          <cell r="BK86">
            <v>22913414.858827725</v>
          </cell>
          <cell r="BL86">
            <v>22843828.233618695</v>
          </cell>
          <cell r="BM86">
            <v>22774452.938690979</v>
          </cell>
          <cell r="BN86">
            <v>22705288.33224757</v>
          </cell>
          <cell r="BO86">
            <v>22636333.774440557</v>
          </cell>
          <cell r="BP86">
            <v>22567588.627365209</v>
          </cell>
          <cell r="BQ86">
            <v>22499052.255054075</v>
          </cell>
          <cell r="BR86">
            <v>22430724.023471095</v>
          </cell>
          <cell r="BS86">
            <v>22362603.300505739</v>
          </cell>
          <cell r="BT86">
            <v>22294689.455967154</v>
          </cell>
          <cell r="BU86">
            <v>22226981.861578342</v>
          </cell>
          <cell r="BV86">
            <v>22159479.890970338</v>
          </cell>
          <cell r="BW86">
            <v>22092182.919676427</v>
          </cell>
          <cell r="BX86">
            <v>22025090.325126357</v>
          </cell>
          <cell r="BY86">
            <v>21958201.486640584</v>
          </cell>
          <cell r="BZ86">
            <v>21891515.785424531</v>
          </cell>
          <cell r="CA86">
            <v>21825032.60456286</v>
          </cell>
          <cell r="CB86">
            <v>21758751.329013769</v>
          </cell>
          <cell r="CC86">
            <v>21692671.345603298</v>
          </cell>
          <cell r="CD86">
            <v>21626792.04301966</v>
          </cell>
          <cell r="CE86">
            <v>21561112.81180758</v>
          </cell>
          <cell r="CF86">
            <v>21495633.044362664</v>
          </cell>
          <cell r="CG86">
            <v>21430352.134925779</v>
          </cell>
          <cell r="CH86">
            <v>21365269.479577437</v>
          </cell>
          <cell r="CI86">
            <v>21300384.476232223</v>
          </cell>
          <cell r="CJ86">
            <v>21235696.524633214</v>
          </cell>
          <cell r="CK86">
            <v>21171205.026346434</v>
          </cell>
          <cell r="CL86">
            <v>21106909.38475531</v>
          </cell>
          <cell r="CM86">
            <v>21042809.005055159</v>
          </cell>
          <cell r="CN86">
            <v>20978903.294247683</v>
          </cell>
          <cell r="CO86">
            <v>20915191.66113548</v>
          </cell>
          <cell r="CP86">
            <v>20851673.516316582</v>
          </cell>
          <cell r="CQ86">
            <v>20788348.272178996</v>
          </cell>
          <cell r="CR86">
            <v>20725215.342895277</v>
          </cell>
          <cell r="CS86">
            <v>20662274.144417088</v>
          </cell>
          <cell r="CT86">
            <v>20599524.094469827</v>
          </cell>
          <cell r="CU86">
            <v>20536964.612547208</v>
          </cell>
          <cell r="CV86">
            <v>20474595.119905919</v>
          </cell>
          <cell r="CW86">
            <v>20412415.039560251</v>
          </cell>
          <cell r="CX86">
            <v>20350423.796276763</v>
          </cell>
          <cell r="CY86">
            <v>20288620.816568967</v>
          </cell>
          <cell r="CZ86">
            <v>20227005.528692015</v>
          </cell>
          <cell r="DA86">
            <v>20165577.362637412</v>
          </cell>
          <cell r="DB86">
            <v>20104335.750127744</v>
          </cell>
          <cell r="DC86">
            <v>20043280.124611422</v>
          </cell>
        </row>
        <row r="89">
          <cell r="L89">
            <v>980013.06761246908</v>
          </cell>
          <cell r="M89">
            <v>926170.30420632067</v>
          </cell>
          <cell r="N89">
            <v>827163.92073425639</v>
          </cell>
          <cell r="O89">
            <v>792259.69067489158</v>
          </cell>
          <cell r="P89">
            <v>735028.07079987065</v>
          </cell>
          <cell r="Q89">
            <v>930541.8189323321</v>
          </cell>
          <cell r="R89">
            <v>962861.36398266326</v>
          </cell>
          <cell r="S89">
            <v>937164.62534917367</v>
          </cell>
          <cell r="T89">
            <v>935653.56779426755</v>
          </cell>
          <cell r="U89">
            <v>996141.86747128307</v>
          </cell>
          <cell r="V89">
            <v>945781.83211117098</v>
          </cell>
          <cell r="W89">
            <v>980026.5604290897</v>
          </cell>
          <cell r="X89">
            <v>1211447.363532163</v>
          </cell>
          <cell r="Y89">
            <v>1300689.6861863395</v>
          </cell>
          <cell r="Z89">
            <v>1237523.8144219581</v>
          </cell>
          <cell r="AA89">
            <v>880983.42288825673</v>
          </cell>
          <cell r="AB89">
            <v>1153297.4198899756</v>
          </cell>
          <cell r="AC89">
            <v>1113771.4329797623</v>
          </cell>
          <cell r="AD89">
            <v>1120625.4345128103</v>
          </cell>
          <cell r="AE89">
            <v>1127572.2075399347</v>
          </cell>
          <cell r="AF89">
            <v>1134613.0260029344</v>
          </cell>
          <cell r="AG89">
            <v>1141749.1895188061</v>
          </cell>
          <cell r="AH89">
            <v>1148982.023818902</v>
          </cell>
          <cell r="AI89">
            <v>1156312.8811971294</v>
          </cell>
          <cell r="AJ89">
            <v>1163743.1409673621</v>
          </cell>
          <cell r="AK89">
            <v>1171274.2099302341</v>
          </cell>
          <cell r="AL89">
            <v>1178907.522849475</v>
          </cell>
          <cell r="AM89">
            <v>1186644.5429379831</v>
          </cell>
          <cell r="AN89">
            <v>1194486.7623537888</v>
          </cell>
          <cell r="AO89">
            <v>1202435.7027061146</v>
          </cell>
          <cell r="AP89">
            <v>1210492.9155717015</v>
          </cell>
          <cell r="AQ89">
            <v>1218659.9830215964</v>
          </cell>
          <cell r="AR89">
            <v>1226938.5181585986</v>
          </cell>
          <cell r="AS89">
            <v>1235330.1656655513</v>
          </cell>
          <cell r="AT89">
            <v>1243836.6023646921</v>
          </cell>
          <cell r="AU89">
            <v>1252459.5377882579</v>
          </cell>
          <cell r="AV89">
            <v>1261200.7147605573</v>
          </cell>
          <cell r="AW89">
            <v>1270061.9099917228</v>
          </cell>
          <cell r="AX89">
            <v>1279044.934683366</v>
          </cell>
          <cell r="AY89">
            <v>1288151.635146342</v>
          </cell>
          <cell r="AZ89">
            <v>1297383.8934308731</v>
          </cell>
          <cell r="BA89">
            <v>1306743.6279692382</v>
          </cell>
          <cell r="BB89">
            <v>1316232.7942312823</v>
          </cell>
          <cell r="BC89">
            <v>1325853.3853929751</v>
          </cell>
          <cell r="BD89">
            <v>1335607.4330182641</v>
          </cell>
          <cell r="BE89">
            <v>1345497.0077544816</v>
          </cell>
          <cell r="BF89">
            <v>1350510.6138980137</v>
          </cell>
          <cell r="BG89">
            <v>1355559.1671682002</v>
          </cell>
          <cell r="BH89">
            <v>1360642.9415911925</v>
          </cell>
          <cell r="BI89">
            <v>1365762.2138184945</v>
          </cell>
          <cell r="BJ89">
            <v>1370917.2631509316</v>
          </cell>
          <cell r="BK89">
            <v>1376108.3715628586</v>
          </cell>
          <cell r="BL89">
            <v>1381335.823726607</v>
          </cell>
          <cell r="BM89">
            <v>1386599.9070371713</v>
          </cell>
          <cell r="BN89">
            <v>1391900.91163714</v>
          </cell>
          <cell r="BO89">
            <v>1397239.1304418724</v>
          </cell>
          <cell r="BP89">
            <v>1402614.8591649244</v>
          </cell>
          <cell r="BQ89">
            <v>1408028.3963437222</v>
          </cell>
          <cell r="BR89">
            <v>1413480.0433654934</v>
          </cell>
          <cell r="BS89">
            <v>1418970.1044934478</v>
          </cell>
          <cell r="BT89">
            <v>1424498.8868932188</v>
          </cell>
          <cell r="BU89">
            <v>1430066.7006595668</v>
          </cell>
          <cell r="BV89">
            <v>1435673.8588433412</v>
          </cell>
          <cell r="BW89">
            <v>1441320.67747871</v>
          </cell>
          <cell r="BX89">
            <v>1447007.475610656</v>
          </cell>
          <cell r="BY89">
            <v>1452734.5753227444</v>
          </cell>
          <cell r="BZ89">
            <v>1458502.3017651599</v>
          </cell>
          <cell r="CA89">
            <v>1464310.9831830249</v>
          </cell>
          <cell r="CB89">
            <v>1470160.9509449881</v>
          </cell>
          <cell r="CC89">
            <v>1476052.5395721004</v>
          </cell>
          <cell r="CD89">
            <v>1481986.0867669692</v>
          </cell>
          <cell r="CE89">
            <v>1487961.9334432012</v>
          </cell>
          <cell r="CF89">
            <v>1493980.4237551338</v>
          </cell>
          <cell r="CG89">
            <v>1500041.9051278553</v>
          </cell>
          <cell r="CH89">
            <v>1506146.7282875222</v>
          </cell>
          <cell r="CI89">
            <v>1512295.2472919733</v>
          </cell>
          <cell r="CJ89">
            <v>1518487.8195616384</v>
          </cell>
          <cell r="CK89">
            <v>1524724.8059107603</v>
          </cell>
          <cell r="CL89">
            <v>1531006.5705789083</v>
          </cell>
          <cell r="CM89">
            <v>1537333.4812628117</v>
          </cell>
          <cell r="CN89">
            <v>1543705.9091485001</v>
          </cell>
          <cell r="CO89">
            <v>1550124.228943757</v>
          </cell>
          <cell r="CP89">
            <v>1556588.8189108921</v>
          </cell>
          <cell r="CQ89">
            <v>1563100.060899833</v>
          </cell>
          <cell r="CR89">
            <v>1569658.3403815436</v>
          </cell>
          <cell r="CS89">
            <v>1576264.0464817632</v>
          </cell>
          <cell r="CT89">
            <v>1582917.5720150787</v>
          </cell>
          <cell r="CU89">
            <v>1589619.3135193302</v>
          </cell>
          <cell r="CV89">
            <v>1596369.6712903513</v>
          </cell>
          <cell r="CW89">
            <v>1603169.0494170471</v>
          </cell>
          <cell r="CX89">
            <v>1610017.8558168167</v>
          </cell>
          <cell r="CY89">
            <v>1616916.50227132</v>
          </cell>
          <cell r="CZ89">
            <v>1623865.4044625945</v>
          </cell>
          <cell r="DA89">
            <v>1630864.9820095233</v>
          </cell>
          <cell r="DB89">
            <v>1637915.6585046598</v>
          </cell>
          <cell r="DC89">
            <v>1645017.8615514075</v>
          </cell>
        </row>
        <row r="90">
          <cell r="L90">
            <v>197279.20200613295</v>
          </cell>
          <cell r="M90">
            <v>201898.21618558324</v>
          </cell>
          <cell r="N90">
            <v>187771.61278276111</v>
          </cell>
          <cell r="O90">
            <v>187741.69402194885</v>
          </cell>
          <cell r="P90">
            <v>165006.90755416328</v>
          </cell>
          <cell r="Q90">
            <v>227243.97862118529</v>
          </cell>
          <cell r="R90">
            <v>247065.12245639396</v>
          </cell>
          <cell r="S90">
            <v>194291.64028450393</v>
          </cell>
          <cell r="T90">
            <v>192827.18992174137</v>
          </cell>
          <cell r="U90">
            <v>190844.88910997033</v>
          </cell>
          <cell r="V90">
            <v>147857.10400997329</v>
          </cell>
          <cell r="W90">
            <v>147058.23086745775</v>
          </cell>
          <cell r="X90">
            <v>202488.10609282012</v>
          </cell>
          <cell r="Y90">
            <v>271073.61360198905</v>
          </cell>
          <cell r="Z90">
            <v>260800.32270428824</v>
          </cell>
          <cell r="AA90">
            <v>207330.67693677358</v>
          </cell>
          <cell r="AB90">
            <v>240314.26016448528</v>
          </cell>
          <cell r="AC90">
            <v>234720.29043385942</v>
          </cell>
          <cell r="AD90">
            <v>236138.35166657282</v>
          </cell>
          <cell r="AE90">
            <v>237564.98010775383</v>
          </cell>
          <cell r="AF90">
            <v>239000.22751614123</v>
          </cell>
          <cell r="AG90">
            <v>240444.14596317391</v>
          </cell>
          <cell r="AH90">
            <v>241896.78783488009</v>
          </cell>
          <cell r="AI90">
            <v>243358.20583377779</v>
          </cell>
          <cell r="AJ90">
            <v>244828.45298078706</v>
          </cell>
          <cell r="AK90">
            <v>246307.58261715344</v>
          </cell>
          <cell r="AL90">
            <v>247795.64840638335</v>
          </cell>
          <cell r="AM90">
            <v>249292.70433619095</v>
          </cell>
          <cell r="AN90">
            <v>250798.80472045683</v>
          </cell>
          <cell r="AO90">
            <v>252314.00420119858</v>
          </cell>
          <cell r="AP90">
            <v>253838.3577505532</v>
          </cell>
          <cell r="AQ90">
            <v>255371.92067277155</v>
          </cell>
          <cell r="AR90">
            <v>256914.74860622481</v>
          </cell>
          <cell r="AS90">
            <v>258466.89752542297</v>
          </cell>
          <cell r="AT90">
            <v>260028.42374304577</v>
          </cell>
          <cell r="AU90">
            <v>261599.38391198561</v>
          </cell>
          <cell r="AV90">
            <v>263179.83502740302</v>
          </cell>
          <cell r="AW90">
            <v>264769.83442879451</v>
          </cell>
          <cell r="AX90">
            <v>266369.43980207271</v>
          </cell>
          <cell r="AY90">
            <v>267978.70918165939</v>
          </cell>
          <cell r="AZ90">
            <v>269597.70095259097</v>
          </cell>
          <cell r="BA90">
            <v>271226.4738526367</v>
          </cell>
          <cell r="BB90">
            <v>272865.08697442967</v>
          </cell>
          <cell r="BC90">
            <v>274513.59976761078</v>
          </cell>
          <cell r="BD90">
            <v>276172.07204098563</v>
          </cell>
          <cell r="BE90">
            <v>277840.56396469433</v>
          </cell>
          <cell r="BF90">
            <v>278679.85001854447</v>
          </cell>
          <cell r="BG90">
            <v>279521.6713432353</v>
          </cell>
          <cell r="BH90">
            <v>280366.03559717868</v>
          </cell>
          <cell r="BI90">
            <v>281212.95046192053</v>
          </cell>
          <cell r="BJ90">
            <v>282062.42364221078</v>
          </cell>
          <cell r="BK90">
            <v>282914.46286607353</v>
          </cell>
          <cell r="BL90">
            <v>283769.07588487724</v>
          </cell>
          <cell r="BM90">
            <v>284626.27047340525</v>
          </cell>
          <cell r="BN90">
            <v>285486.05442992662</v>
          </cell>
          <cell r="BO90">
            <v>286348.43557626702</v>
          </cell>
          <cell r="BP90">
            <v>287213.42175787978</v>
          </cell>
          <cell r="BQ90">
            <v>288081.02084391745</v>
          </cell>
          <cell r="BR90">
            <v>288951.24072730326</v>
          </cell>
          <cell r="BS90">
            <v>289824.08932480298</v>
          </cell>
          <cell r="BT90">
            <v>290699.57457709691</v>
          </cell>
          <cell r="BU90">
            <v>291577.70444885216</v>
          </cell>
          <cell r="BV90">
            <v>292458.48692879506</v>
          </cell>
          <cell r="BW90">
            <v>293341.93002978386</v>
          </cell>
          <cell r="BX90">
            <v>294228.04178888164</v>
          </cell>
          <cell r="BY90">
            <v>295116.83026742941</v>
          </cell>
          <cell r="BZ90">
            <v>296008.30355111946</v>
          </cell>
          <cell r="CA90">
            <v>296902.46975006891</v>
          </cell>
          <cell r="CB90">
            <v>297799.33699889347</v>
          </cell>
          <cell r="CC90">
            <v>298698.91345678153</v>
          </cell>
          <cell r="CD90">
            <v>299601.20730756829</v>
          </cell>
          <cell r="CE90">
            <v>300506.22675981018</v>
          </cell>
          <cell r="CF90">
            <v>301413.98004685965</v>
          </cell>
          <cell r="CG90">
            <v>302324.47542694007</v>
          </cell>
          <cell r="CH90">
            <v>303237.72118322074</v>
          </cell>
          <cell r="CI90">
            <v>304153.72562389233</v>
          </cell>
          <cell r="CJ90">
            <v>305072.49708224251</v>
          </cell>
          <cell r="CK90">
            <v>305994.04391673172</v>
          </cell>
          <cell r="CL90">
            <v>306918.37451106909</v>
          </cell>
          <cell r="CM90">
            <v>307845.49727428885</v>
          </cell>
          <cell r="CN90">
            <v>308775.42064082687</v>
          </cell>
          <cell r="CO90">
            <v>309708.15307059721</v>
          </cell>
          <cell r="CP90">
            <v>310643.70304906927</v>
          </cell>
          <cell r="CQ90">
            <v>311582.07908734481</v>
          </cell>
          <cell r="CR90">
            <v>312523.28972223564</v>
          </cell>
          <cell r="CS90">
            <v>313467.34351634094</v>
          </cell>
          <cell r="CT90">
            <v>314414.24905812548</v>
          </cell>
          <cell r="CU90">
            <v>315364.01496199751</v>
          </cell>
          <cell r="CV90">
            <v>316316.64986838726</v>
          </cell>
          <cell r="CW90">
            <v>317272.16244382551</v>
          </cell>
          <cell r="CX90">
            <v>318230.5613810225</v>
          </cell>
          <cell r="CY90">
            <v>319191.85539894685</v>
          </cell>
          <cell r="CZ90">
            <v>320156.05324290501</v>
          </cell>
          <cell r="DA90">
            <v>321123.16368462081</v>
          </cell>
          <cell r="DB90">
            <v>322093.19552231522</v>
          </cell>
          <cell r="DC90">
            <v>323066.15758078644</v>
          </cell>
        </row>
        <row r="91">
          <cell r="L91">
            <v>172653.10530240322</v>
          </cell>
          <cell r="M91">
            <v>183666.95552223513</v>
          </cell>
          <cell r="N91">
            <v>186252.09706755428</v>
          </cell>
          <cell r="O91">
            <v>176294.12010589999</v>
          </cell>
          <cell r="P91">
            <v>168134.65666064678</v>
          </cell>
          <cell r="Q91">
            <v>199501.66110183741</v>
          </cell>
          <cell r="R91">
            <v>193842.51788849721</v>
          </cell>
          <cell r="S91">
            <v>197920.63063258043</v>
          </cell>
          <cell r="T91">
            <v>193515.27166469331</v>
          </cell>
          <cell r="U91">
            <v>219110.43271043163</v>
          </cell>
          <cell r="V91">
            <v>221077.77949757173</v>
          </cell>
          <cell r="W91">
            <v>211483.50915438018</v>
          </cell>
          <cell r="X91">
            <v>248509.47988615444</v>
          </cell>
          <cell r="Y91">
            <v>240721.27016614054</v>
          </cell>
          <cell r="Z91">
            <v>229396.42340010995</v>
          </cell>
          <cell r="AA91">
            <v>150122.87245822421</v>
          </cell>
          <cell r="AB91">
            <v>194825.91597464692</v>
          </cell>
          <cell r="AC91">
            <v>206456.78106009896</v>
          </cell>
          <cell r="AD91">
            <v>207726.80339932002</v>
          </cell>
          <cell r="AE91">
            <v>209004.6383021868</v>
          </cell>
          <cell r="AF91">
            <v>210290.33382781514</v>
          </cell>
          <cell r="AG91">
            <v>211583.93833095732</v>
          </cell>
          <cell r="AH91">
            <v>212885.5004638207</v>
          </cell>
          <cell r="AI91">
            <v>214195.0691778975</v>
          </cell>
          <cell r="AJ91">
            <v>215512.69372580588</v>
          </cell>
          <cell r="AK91">
            <v>216838.42366314228</v>
          </cell>
          <cell r="AL91">
            <v>218172.30885034526</v>
          </cell>
          <cell r="AM91">
            <v>219514.39945457064</v>
          </cell>
          <cell r="AN91">
            <v>220864.7459515784</v>
          </cell>
          <cell r="AO91">
            <v>222223.39912763095</v>
          </cell>
          <cell r="AP91">
            <v>223590.41008140327</v>
          </cell>
          <cell r="AQ91">
            <v>224965.83022590471</v>
          </cell>
          <cell r="AR91">
            <v>226349.71129041255</v>
          </cell>
          <cell r="AS91">
            <v>227742.10532241763</v>
          </cell>
          <cell r="AT91">
            <v>229143.06468958181</v>
          </cell>
          <cell r="AU91">
            <v>230552.64208170745</v>
          </cell>
          <cell r="AV91">
            <v>231970.89051271914</v>
          </cell>
          <cell r="AW91">
            <v>233397.8633226575</v>
          </cell>
          <cell r="AX91">
            <v>234833.6141796853</v>
          </cell>
          <cell r="AY91">
            <v>236278.19708210594</v>
          </cell>
          <cell r="AZ91">
            <v>237731.66636039427</v>
          </cell>
          <cell r="BA91">
            <v>239194.07667923995</v>
          </cell>
          <cell r="BB91">
            <v>240665.48303960339</v>
          </cell>
          <cell r="BC91">
            <v>242145.94078078435</v>
          </cell>
          <cell r="BD91">
            <v>243635.50558250319</v>
          </cell>
          <cell r="BE91">
            <v>245134.23346699504</v>
          </cell>
          <cell r="BF91">
            <v>245888.20713405588</v>
          </cell>
          <cell r="BG91">
            <v>246644.4998419238</v>
          </cell>
          <cell r="BH91">
            <v>247403.11872340791</v>
          </cell>
          <cell r="BI91">
            <v>248164.07093325618</v>
          </cell>
          <cell r="BJ91">
            <v>248927.36364822285</v>
          </cell>
          <cell r="BK91">
            <v>249693.00406713603</v>
          </cell>
          <cell r="BL91">
            <v>250460.9994109658</v>
          </cell>
          <cell r="BM91">
            <v>251231.35692289216</v>
          </cell>
          <cell r="BN91">
            <v>252004.08386837333</v>
          </cell>
          <cell r="BO91">
            <v>252779.18753521441</v>
          </cell>
          <cell r="BP91">
            <v>253556.67523363596</v>
          </cell>
          <cell r="BQ91">
            <v>254336.55429634303</v>
          </cell>
          <cell r="BR91">
            <v>255118.83207859434</v>
          </cell>
          <cell r="BS91">
            <v>255903.51595827151</v>
          </cell>
          <cell r="BT91">
            <v>256690.61333594887</v>
          </cell>
          <cell r="BU91">
            <v>257480.13163496304</v>
          </cell>
          <cell r="BV91">
            <v>258272.07830148301</v>
          </cell>
          <cell r="BW91">
            <v>259066.46080458048</v>
          </cell>
          <cell r="BX91">
            <v>259863.28663630015</v>
          </cell>
          <cell r="BY91">
            <v>260662.56331173042</v>
          </cell>
          <cell r="BZ91">
            <v>261464.29836907436</v>
          </cell>
          <cell r="CA91">
            <v>262268.49936972064</v>
          </cell>
          <cell r="CB91">
            <v>263075.173898315</v>
          </cell>
          <cell r="CC91">
            <v>263884.32956283173</v>
          </cell>
          <cell r="CD91">
            <v>264695.97399464529</v>
          </cell>
          <cell r="CE91">
            <v>265510.11484860256</v>
          </cell>
          <cell r="CF91">
            <v>266326.75980309478</v>
          </cell>
          <cell r="CG91">
            <v>267145.91656013014</v>
          </cell>
          <cell r="CH91">
            <v>267967.59284540627</v>
          </cell>
          <cell r="CI91">
            <v>268791.79640838318</v>
          </cell>
          <cell r="CJ91">
            <v>269618.53502235643</v>
          </cell>
          <cell r="CK91">
            <v>270447.81648453028</v>
          </cell>
          <cell r="CL91">
            <v>271279.64861609135</v>
          </cell>
          <cell r="CM91">
            <v>272114.03926228231</v>
          </cell>
          <cell r="CN91">
            <v>272950.9962924759</v>
          </cell>
          <cell r="CO91">
            <v>273790.52760024916</v>
          </cell>
          <cell r="CP91">
            <v>274632.64110345789</v>
          </cell>
          <cell r="CQ91">
            <v>275477.3447443113</v>
          </cell>
          <cell r="CR91">
            <v>276324.64648944687</v>
          </cell>
          <cell r="CS91">
            <v>277174.55433000554</v>
          </cell>
          <cell r="CT91">
            <v>278027.07628170709</v>
          </cell>
          <cell r="CU91">
            <v>278882.22038492572</v>
          </cell>
          <cell r="CV91">
            <v>279739.99470476585</v>
          </cell>
          <cell r="CW91">
            <v>280600.40733113827</v>
          </cell>
          <cell r="CX91">
            <v>281463.46637883631</v>
          </cell>
          <cell r="CY91">
            <v>282329.17998761253</v>
          </cell>
          <cell r="CZ91">
            <v>283197.55632225529</v>
          </cell>
          <cell r="DA91">
            <v>284068.60357266595</v>
          </cell>
          <cell r="DB91">
            <v>284942.32995393605</v>
          </cell>
          <cell r="DC91">
            <v>285818.74370642466</v>
          </cell>
        </row>
        <row r="92">
          <cell r="L92">
            <v>16153.241714547157</v>
          </cell>
          <cell r="M92">
            <v>18125.780375037502</v>
          </cell>
          <cell r="N92">
            <v>24019.710016030658</v>
          </cell>
          <cell r="O92">
            <v>24835.163357691566</v>
          </cell>
          <cell r="P92">
            <v>21644.697438670111</v>
          </cell>
          <cell r="Q92">
            <v>30061.497260442655</v>
          </cell>
          <cell r="R92">
            <v>32546.149977602676</v>
          </cell>
          <cell r="S92">
            <v>29676.071798865596</v>
          </cell>
          <cell r="T92">
            <v>29553.95285662758</v>
          </cell>
          <cell r="U92">
            <v>51134.941936674128</v>
          </cell>
          <cell r="V92">
            <v>30970.059199267514</v>
          </cell>
          <cell r="W92">
            <v>27299.170133094114</v>
          </cell>
          <cell r="X92">
            <v>29937.995136727626</v>
          </cell>
          <cell r="Y92">
            <v>28076.963058992624</v>
          </cell>
          <cell r="Z92">
            <v>19195.711627202993</v>
          </cell>
          <cell r="AA92">
            <v>17174.854460328177</v>
          </cell>
          <cell r="AB92">
            <v>25130.44361406723</v>
          </cell>
          <cell r="AC92">
            <v>17276.140464482694</v>
          </cell>
          <cell r="AD92">
            <v>17340.420319130873</v>
          </cell>
          <cell r="AE92">
            <v>17404.939341764639</v>
          </cell>
          <cell r="AF92">
            <v>17469.698422263496</v>
          </cell>
          <cell r="AG92">
            <v>17534.698453817953</v>
          </cell>
          <cell r="AH92">
            <v>17599.940332941838</v>
          </cell>
          <cell r="AI92">
            <v>17665.424959484666</v>
          </cell>
          <cell r="AJ92">
            <v>17731.153236644052</v>
          </cell>
          <cell r="AK92">
            <v>17797.126070978156</v>
          </cell>
          <cell r="AL92">
            <v>17863.344372418207</v>
          </cell>
          <cell r="AM92">
            <v>17929.809054281035</v>
          </cell>
          <cell r="AN92">
            <v>17996.521033281679</v>
          </cell>
          <cell r="AO92">
            <v>18063.481229546029</v>
          </cell>
          <cell r="AP92">
            <v>18130.690566623507</v>
          </cell>
          <cell r="AQ92">
            <v>18198.149971499824</v>
          </cell>
          <cell r="AR92">
            <v>18265.860374609747</v>
          </cell>
          <cell r="AS92">
            <v>18333.822709849937</v>
          </cell>
          <cell r="AT92">
            <v>18402.037914591845</v>
          </cell>
          <cell r="AU92">
            <v>18470.506929694613</v>
          </cell>
          <cell r="AV92">
            <v>18539.230699518077</v>
          </cell>
          <cell r="AW92">
            <v>18608.210171935774</v>
          </cell>
          <cell r="AX92">
            <v>18677.446298348026</v>
          </cell>
          <cell r="AY92">
            <v>18746.94003369506</v>
          </cell>
          <cell r="AZ92">
            <v>18816.692336470176</v>
          </cell>
          <cell r="BA92">
            <v>18886.704168732966</v>
          </cell>
          <cell r="BB92">
            <v>18956.976496122592</v>
          </cell>
          <cell r="BC92">
            <v>19027.510287871093</v>
          </cell>
          <cell r="BD92">
            <v>19098.306516816763</v>
          </cell>
          <cell r="BE92">
            <v>19169.366159417561</v>
          </cell>
          <cell r="BF92">
            <v>19205.028177591073</v>
          </cell>
          <cell r="BG92">
            <v>19240.756540135579</v>
          </cell>
          <cell r="BH92">
            <v>19276.551370475827</v>
          </cell>
          <cell r="BI92">
            <v>19312.412792266179</v>
          </cell>
          <cell r="BJ92">
            <v>19348.340929391037</v>
          </cell>
          <cell r="BK92">
            <v>19384.335905965276</v>
          </cell>
          <cell r="BL92">
            <v>19420.397846334668</v>
          </cell>
          <cell r="BM92">
            <v>19456.526875076321</v>
          </cell>
          <cell r="BN92">
            <v>19492.723116999088</v>
          </cell>
          <cell r="BO92">
            <v>19528.986697144024</v>
          </cell>
          <cell r="BP92">
            <v>19565.317740784802</v>
          </cell>
          <cell r="BQ92">
            <v>19601.716373428146</v>
          </cell>
          <cell r="BR92">
            <v>19638.182720814275</v>
          </cell>
          <cell r="BS92">
            <v>19674.716908917326</v>
          </cell>
          <cell r="BT92">
            <v>19711.319063945797</v>
          </cell>
          <cell r="BU92">
            <v>19747.989312342976</v>
          </cell>
          <cell r="BV92">
            <v>19784.727780787387</v>
          </cell>
          <cell r="BW92">
            <v>19821.534596193214</v>
          </cell>
          <cell r="BX92">
            <v>19858.40988571076</v>
          </cell>
          <cell r="BY92">
            <v>19895.353776726861</v>
          </cell>
          <cell r="BZ92">
            <v>19932.366396865349</v>
          </cell>
          <cell r="CA92">
            <v>19969.447873987476</v>
          </cell>
          <cell r="CB92">
            <v>20006.598336192365</v>
          </cell>
          <cell r="CC92">
            <v>20043.817911817452</v>
          </cell>
          <cell r="CD92">
            <v>20081.106729438929</v>
          </cell>
          <cell r="CE92">
            <v>20118.464917872177</v>
          </cell>
          <cell r="CF92">
            <v>20155.892606172234</v>
          </cell>
          <cell r="CG92">
            <v>20193.389923634219</v>
          </cell>
          <cell r="CH92">
            <v>20230.956999793787</v>
          </cell>
          <cell r="CI92">
            <v>20268.593964427579</v>
          </cell>
          <cell r="CJ92">
            <v>20306.300947553667</v>
          </cell>
          <cell r="CK92">
            <v>20344.078079432005</v>
          </cell>
          <cell r="CL92">
            <v>20381.925490564878</v>
          </cell>
          <cell r="CM92">
            <v>20419.84331169735</v>
          </cell>
          <cell r="CN92">
            <v>20457.831673817724</v>
          </cell>
          <cell r="CO92">
            <v>20495.890708157986</v>
          </cell>
          <cell r="CP92">
            <v>20534.020546194261</v>
          </cell>
          <cell r="CQ92">
            <v>20572.221319647266</v>
          </cell>
          <cell r="CR92">
            <v>20610.493160482773</v>
          </cell>
          <cell r="CS92">
            <v>20648.83620091205</v>
          </cell>
          <cell r="CT92">
            <v>20687.250573392332</v>
          </cell>
          <cell r="CU92">
            <v>20725.736410627273</v>
          </cell>
          <cell r="CV92">
            <v>20764.293845567398</v>
          </cell>
          <cell r="CW92">
            <v>20802.923011410578</v>
          </cell>
          <cell r="CX92">
            <v>20841.62404160247</v>
          </cell>
          <cell r="CY92">
            <v>20880.397069836999</v>
          </cell>
          <cell r="CZ92">
            <v>20919.242230056803</v>
          </cell>
          <cell r="DA92">
            <v>20958.159656453703</v>
          </cell>
          <cell r="DB92">
            <v>20997.149483469169</v>
          </cell>
          <cell r="DC92">
            <v>21036.211845794776</v>
          </cell>
        </row>
        <row r="93">
          <cell r="L93">
            <v>52866.219124369694</v>
          </cell>
          <cell r="M93">
            <v>54637.351430958232</v>
          </cell>
          <cell r="N93">
            <v>56111.433951250612</v>
          </cell>
          <cell r="O93">
            <v>54864.538036022001</v>
          </cell>
          <cell r="P93">
            <v>50845.171230975568</v>
          </cell>
          <cell r="Q93">
            <v>69303.021089098198</v>
          </cell>
          <cell r="R93">
            <v>71468.267111160021</v>
          </cell>
          <cell r="S93">
            <v>65806.450751436656</v>
          </cell>
          <cell r="T93">
            <v>53899.442264126417</v>
          </cell>
          <cell r="U93">
            <v>41335.355708174036</v>
          </cell>
          <cell r="V93">
            <v>37859.652096367005</v>
          </cell>
          <cell r="W93">
            <v>40352.747492131457</v>
          </cell>
          <cell r="X93">
            <v>59341.970525728095</v>
          </cell>
          <cell r="Y93">
            <v>76024.351359659529</v>
          </cell>
          <cell r="Z93">
            <v>81766.984964109026</v>
          </cell>
          <cell r="AA93">
            <v>82054.564097526221</v>
          </cell>
          <cell r="AB93">
            <v>97452.810966263816</v>
          </cell>
          <cell r="AC93">
            <v>73590.286467698126</v>
          </cell>
          <cell r="AD93">
            <v>74288.825370207385</v>
          </cell>
          <cell r="AE93">
            <v>74993.994992907319</v>
          </cell>
          <cell r="AF93">
            <v>75705.858276387327</v>
          </cell>
          <cell r="AG93">
            <v>76424.478758685931</v>
          </cell>
          <cell r="AH93">
            <v>77149.920580961858</v>
          </cell>
          <cell r="AI93">
            <v>77882.2484932191</v>
          </cell>
          <cell r="AJ93">
            <v>78621.527860086178</v>
          </cell>
          <cell r="AK93">
            <v>79367.824666650355</v>
          </cell>
          <cell r="AL93">
            <v>80121.205524347184</v>
          </cell>
          <cell r="AM93">
            <v>80881.737676905977</v>
          </cell>
          <cell r="AN93">
            <v>81649.489006351709</v>
          </cell>
          <cell r="AO93">
            <v>82424.528039063909</v>
          </cell>
          <cell r="AP93">
            <v>83206.923951893026</v>
          </cell>
          <cell r="AQ93">
            <v>83996.746578334889</v>
          </cell>
          <cell r="AR93">
            <v>84794.066414763758</v>
          </cell>
          <cell r="AS93">
            <v>85598.954626724531</v>
          </cell>
          <cell r="AT93">
            <v>86411.483055284712</v>
          </cell>
          <cell r="AU93">
            <v>87231.724223446639</v>
          </cell>
          <cell r="AV93">
            <v>88059.751342620628</v>
          </cell>
          <cell r="AW93">
            <v>88895.63831915948</v>
          </cell>
          <cell r="AX93">
            <v>89739.459760955098</v>
          </cell>
          <cell r="AY93">
            <v>90591.290984097664</v>
          </cell>
          <cell r="AZ93">
            <v>91451.208019598067</v>
          </cell>
          <cell r="BA93">
            <v>92319.287620174116</v>
          </cell>
          <cell r="BB93">
            <v>93195.607267101164</v>
          </cell>
          <cell r="BC93">
            <v>94080.245177127785</v>
          </cell>
          <cell r="BD93">
            <v>94973.280309457099</v>
          </cell>
          <cell r="BE93">
            <v>95874.792372794327</v>
          </cell>
          <cell r="BF93">
            <v>96329.827102627809</v>
          </cell>
          <cell r="BG93">
            <v>96787.021488823826</v>
          </cell>
          <cell r="BH93">
            <v>97246.385781403529</v>
          </cell>
          <cell r="BI93">
            <v>97707.930279036053</v>
          </cell>
          <cell r="BJ93">
            <v>98171.665329269395</v>
          </cell>
          <cell r="BK93">
            <v>98637.601328762452</v>
          </cell>
          <cell r="BL93">
            <v>99105.748723518031</v>
          </cell>
          <cell r="BM93">
            <v>99576.118009117112</v>
          </cell>
          <cell r="BN93">
            <v>100048.71973095409</v>
          </cell>
          <cell r="BO93">
            <v>100523.56448447326</v>
          </cell>
          <cell r="BP93">
            <v>101000.6629154063</v>
          </cell>
          <cell r="BQ93">
            <v>101480.02572001098</v>
          </cell>
          <cell r="BR93">
            <v>101961.66364531097</v>
          </cell>
          <cell r="BS93">
            <v>102445.58748933674</v>
          </cell>
          <cell r="BT93">
            <v>102931.80810136771</v>
          </cell>
          <cell r="BU93">
            <v>103420.33638217543</v>
          </cell>
          <cell r="BV93">
            <v>103911.18328426796</v>
          </cell>
          <cell r="BW93">
            <v>104404.35981213547</v>
          </cell>
          <cell r="BX93">
            <v>104899.87702249695</v>
          </cell>
          <cell r="BY93">
            <v>105397.74602454802</v>
          </cell>
          <cell r="BZ93">
            <v>105897.9779802101</v>
          </cell>
          <cell r="CA93">
            <v>106400.58410438054</v>
          </cell>
          <cell r="CB93">
            <v>106905.57566518417</v>
          </cell>
          <cell r="CC93">
            <v>107412.96398422582</v>
          </cell>
          <cell r="CD93">
            <v>107922.76043684421</v>
          </cell>
          <cell r="CE93">
            <v>108434.97645236696</v>
          </cell>
          <cell r="CF93">
            <v>108949.62351436679</v>
          </cell>
          <cell r="CG93">
            <v>109466.71316091904</v>
          </cell>
          <cell r="CH93">
            <v>109986.25698486032</v>
          </cell>
          <cell r="CI93">
            <v>110508.26663404838</v>
          </cell>
          <cell r="CJ93">
            <v>111032.75381162332</v>
          </cell>
          <cell r="CK93">
            <v>111559.7302762699</v>
          </cell>
          <cell r="CL93">
            <v>112089.20784248118</v>
          </cell>
          <cell r="CM93">
            <v>112621.19838082341</v>
          </cell>
          <cell r="CN93">
            <v>113155.71381820216</v>
          </cell>
          <cell r="CO93">
            <v>113692.76613812969</v>
          </cell>
          <cell r="CP93">
            <v>114232.36738099366</v>
          </cell>
          <cell r="CQ93">
            <v>114774.52964432701</v>
          </cell>
          <cell r="CR93">
            <v>115319.26508307921</v>
          </cell>
          <cell r="CS93">
            <v>115866.58590988879</v>
          </cell>
          <cell r="CT93">
            <v>116416.50439535709</v>
          </cell>
          <cell r="CU93">
            <v>116969.03286832337</v>
          </cell>
          <cell r="CV93">
            <v>117524.18371614125</v>
          </cell>
          <cell r="CW93">
            <v>118081.96938495642</v>
          </cell>
          <cell r="CX93">
            <v>118642.40237998564</v>
          </cell>
          <cell r="CY93">
            <v>119205.4952657971</v>
          </cell>
          <cell r="CZ93">
            <v>119771.26066659218</v>
          </cell>
          <cell r="DA93">
            <v>120339.71126648838</v>
          </cell>
          <cell r="DB93">
            <v>120910.85980980375</v>
          </cell>
          <cell r="DC93">
            <v>121484.71910134262</v>
          </cell>
        </row>
        <row r="94">
          <cell r="L94">
            <v>352789.02941375109</v>
          </cell>
          <cell r="M94">
            <v>242335.20088871699</v>
          </cell>
          <cell r="N94">
            <v>187190.74648010748</v>
          </cell>
          <cell r="O94">
            <v>209251.75261734461</v>
          </cell>
          <cell r="P94">
            <v>205048.78591900895</v>
          </cell>
          <cell r="Q94">
            <v>242184.61133445095</v>
          </cell>
          <cell r="R94">
            <v>247167.25864186077</v>
          </cell>
          <cell r="S94">
            <v>263611.96393490222</v>
          </cell>
          <cell r="T94">
            <v>266730.99375498312</v>
          </cell>
          <cell r="U94">
            <v>276862.32580455381</v>
          </cell>
          <cell r="V94">
            <v>279938.11090645788</v>
          </cell>
          <cell r="W94">
            <v>305878.86595542141</v>
          </cell>
          <cell r="X94">
            <v>411598.65258602996</v>
          </cell>
          <cell r="Y94">
            <v>426304.80797468196</v>
          </cell>
          <cell r="Z94">
            <v>387661.41440120951</v>
          </cell>
          <cell r="AA94">
            <v>278221.29384008003</v>
          </cell>
          <cell r="AB94">
            <v>416883.65550438187</v>
          </cell>
          <cell r="AC94">
            <v>348895.27296108857</v>
          </cell>
          <cell r="AD94">
            <v>349602.38500047009</v>
          </cell>
          <cell r="AE94">
            <v>350310.93015596119</v>
          </cell>
          <cell r="AF94">
            <v>351020.91133208288</v>
          </cell>
          <cell r="AG94">
            <v>351732.33143924281</v>
          </cell>
          <cell r="AH94">
            <v>352445.19339374726</v>
          </cell>
          <cell r="AI94">
            <v>353159.500117813</v>
          </cell>
          <cell r="AJ94">
            <v>353875.25453957933</v>
          </cell>
          <cell r="AK94">
            <v>354592.45959311997</v>
          </cell>
          <cell r="AL94">
            <v>355311.11821845523</v>
          </cell>
          <cell r="AM94">
            <v>356031.23336156405</v>
          </cell>
          <cell r="AN94">
            <v>356752.80797439604</v>
          </cell>
          <cell r="AO94">
            <v>357475.8450148835</v>
          </cell>
          <cell r="AP94">
            <v>358200.3474469537</v>
          </cell>
          <cell r="AQ94">
            <v>358926.31824054092</v>
          </cell>
          <cell r="AR94">
            <v>359653.76037159859</v>
          </cell>
          <cell r="AS94">
            <v>360382.67682211165</v>
          </cell>
          <cell r="AT94">
            <v>361113.07058010867</v>
          </cell>
          <cell r="AU94">
            <v>361844.9446396741</v>
          </cell>
          <cell r="AV94">
            <v>362578.30200096051</v>
          </cell>
          <cell r="AW94">
            <v>363313.14567020099</v>
          </cell>
          <cell r="AX94">
            <v>364049.47865972138</v>
          </cell>
          <cell r="AY94">
            <v>364787.30398795265</v>
          </cell>
          <cell r="AZ94">
            <v>365526.62467944325</v>
          </cell>
          <cell r="BA94">
            <v>366267.44376487163</v>
          </cell>
          <cell r="BB94">
            <v>367009.76428105851</v>
          </cell>
          <cell r="BC94">
            <v>367753.58927097934</v>
          </cell>
          <cell r="BD94">
            <v>368498.9217837769</v>
          </cell>
          <cell r="BE94">
            <v>369245.76487477362</v>
          </cell>
          <cell r="BF94">
            <v>369619.94324012904</v>
          </cell>
          <cell r="BG94">
            <v>369994.50078234286</v>
          </cell>
          <cell r="BH94">
            <v>370369.43788565719</v>
          </cell>
          <cell r="BI94">
            <v>370744.75493470352</v>
          </cell>
          <cell r="BJ94">
            <v>371120.45231450314</v>
          </cell>
          <cell r="BK94">
            <v>371496.53041046747</v>
          </cell>
          <cell r="BL94">
            <v>371872.98960839852</v>
          </cell>
          <cell r="BM94">
            <v>372249.83029448922</v>
          </cell>
          <cell r="BN94">
            <v>372627.05285532388</v>
          </cell>
          <cell r="BO94">
            <v>373004.65767787857</v>
          </cell>
          <cell r="BP94">
            <v>373382.64514952147</v>
          </cell>
          <cell r="BQ94">
            <v>373761.01565801329</v>
          </cell>
          <cell r="BR94">
            <v>374139.76959150773</v>
          </cell>
          <cell r="BS94">
            <v>374518.90733855183</v>
          </cell>
          <cell r="BT94">
            <v>374898.42928808631</v>
          </cell>
          <cell r="BU94">
            <v>375278.33582944609</v>
          </cell>
          <cell r="BV94">
            <v>375658.62735236058</v>
          </cell>
          <cell r="BW94">
            <v>376039.30424695415</v>
          </cell>
          <cell r="BX94">
            <v>376420.3669037465</v>
          </cell>
          <cell r="BY94">
            <v>376801.81571365305</v>
          </cell>
          <cell r="BZ94">
            <v>377183.6510679854</v>
          </cell>
          <cell r="CA94">
            <v>377565.87335845164</v>
          </cell>
          <cell r="CB94">
            <v>377948.48297715688</v>
          </cell>
          <cell r="CC94">
            <v>378331.48031660344</v>
          </cell>
          <cell r="CD94">
            <v>378714.86576969147</v>
          </cell>
          <cell r="CE94">
            <v>379098.63972971932</v>
          </cell>
          <cell r="CF94">
            <v>379482.80259038374</v>
          </cell>
          <cell r="CG94">
            <v>379867.35474578058</v>
          </cell>
          <cell r="CH94">
            <v>380252.29659040499</v>
          </cell>
          <cell r="CI94">
            <v>380637.62851915194</v>
          </cell>
          <cell r="CJ94">
            <v>381023.35092731647</v>
          </cell>
          <cell r="CK94">
            <v>381409.46421059425</v>
          </cell>
          <cell r="CL94">
            <v>381795.96876508195</v>
          </cell>
          <cell r="CM94">
            <v>382182.8649872776</v>
          </cell>
          <cell r="CN94">
            <v>382570.15327408107</v>
          </cell>
          <cell r="CO94">
            <v>382957.83402279433</v>
          </cell>
          <cell r="CP94">
            <v>383345.9076311221</v>
          </cell>
          <cell r="CQ94">
            <v>383734.37449717196</v>
          </cell>
          <cell r="CR94">
            <v>384123.23501945508</v>
          </cell>
          <cell r="CS94">
            <v>384512.48959688633</v>
          </cell>
          <cell r="CT94">
            <v>384902.13862878486</v>
          </cell>
          <cell r="CU94">
            <v>385292.18251487456</v>
          </cell>
          <cell r="CV94">
            <v>385682.62165528425</v>
          </cell>
          <cell r="CW94">
            <v>386073.45645054831</v>
          </cell>
          <cell r="CX94">
            <v>386464.68730160699</v>
          </cell>
          <cell r="CY94">
            <v>386856.31460980681</v>
          </cell>
          <cell r="CZ94">
            <v>387248.33877690107</v>
          </cell>
          <cell r="DA94">
            <v>387640.76020505012</v>
          </cell>
          <cell r="DB94">
            <v>388033.57929682179</v>
          </cell>
          <cell r="DC94">
            <v>388426.79645519197</v>
          </cell>
        </row>
        <row r="95">
          <cell r="L95">
            <v>75367.554152269775</v>
          </cell>
          <cell r="M95">
            <v>132962.66892888627</v>
          </cell>
          <cell r="N95">
            <v>124367.11300468884</v>
          </cell>
          <cell r="O95">
            <v>70694.645695672501</v>
          </cell>
          <cell r="P95">
            <v>48354.040829738398</v>
          </cell>
          <cell r="Q95">
            <v>67056.159282572262</v>
          </cell>
          <cell r="R95">
            <v>82701.972479021162</v>
          </cell>
          <cell r="S95">
            <v>151542.45962174475</v>
          </cell>
          <cell r="T95">
            <v>146795.34637163425</v>
          </cell>
          <cell r="U95">
            <v>142656.67587845839</v>
          </cell>
          <cell r="V95">
            <v>152740.73534278784</v>
          </cell>
          <cell r="W95">
            <v>166121.55951622265</v>
          </cell>
          <cell r="X95">
            <v>172986.53197432696</v>
          </cell>
          <cell r="Y95">
            <v>174371.0623524473</v>
          </cell>
          <cell r="Z95">
            <v>181061.03097085521</v>
          </cell>
          <cell r="AA95">
            <v>93802.89309162827</v>
          </cell>
          <cell r="AB95">
            <v>114063.85363262676</v>
          </cell>
          <cell r="AC95">
            <v>162954.92787376969</v>
          </cell>
          <cell r="AD95">
            <v>166113.2520394976</v>
          </cell>
          <cell r="AE95">
            <v>169332.78952148402</v>
          </cell>
          <cell r="AF95">
            <v>172614.72673058827</v>
          </cell>
          <cell r="AG95">
            <v>175960.27307218799</v>
          </cell>
          <cell r="AH95">
            <v>179370.66139184943</v>
          </cell>
          <cell r="AI95">
            <v>182847.14842963521</v>
          </cell>
          <cell r="AJ95">
            <v>186391.01528321757</v>
          </cell>
          <cell r="AK95">
            <v>190003.56787996728</v>
          </cell>
          <cell r="AL95">
            <v>193686.13745819248</v>
          </cell>
          <cell r="AM95">
            <v>197440.08105770466</v>
          </cell>
          <cell r="AN95">
            <v>201266.78201989265</v>
          </cell>
          <cell r="AO95">
            <v>205167.65049748865</v>
          </cell>
          <cell r="AP95">
            <v>209144.1239742146</v>
          </cell>
          <cell r="AQ95">
            <v>213197.6677944999</v>
          </cell>
          <cell r="AR95">
            <v>217329.77570346597</v>
          </cell>
          <cell r="AS95">
            <v>221541.9703973766</v>
          </cell>
          <cell r="AT95">
            <v>225835.80408475685</v>
          </cell>
          <cell r="AU95">
            <v>230212.85905838734</v>
          </cell>
          <cell r="AV95">
            <v>234674.74827838471</v>
          </cell>
          <cell r="AW95">
            <v>239223.11596658299</v>
          </cell>
          <cell r="AX95">
            <v>243859.6382124353</v>
          </cell>
          <cell r="AY95">
            <v>248586.0235906585</v>
          </cell>
          <cell r="AZ95">
            <v>253404.01379084907</v>
          </cell>
          <cell r="BA95">
            <v>258315.38425930188</v>
          </cell>
          <cell r="BB95">
            <v>263321.94485326821</v>
          </cell>
          <cell r="BC95">
            <v>268425.54050789477</v>
          </cell>
          <cell r="BD95">
            <v>273628.05191608844</v>
          </cell>
          <cell r="BE95">
            <v>278931.39622155845</v>
          </cell>
          <cell r="BF95">
            <v>281634.46197342454</v>
          </cell>
          <cell r="BG95">
            <v>284363.72256946337</v>
          </cell>
          <cell r="BH95">
            <v>287119.43185842456</v>
          </cell>
          <cell r="BI95">
            <v>289901.84614905278</v>
          </cell>
          <cell r="BJ95">
            <v>292711.22423392715</v>
          </cell>
          <cell r="BK95">
            <v>295547.82741353137</v>
          </cell>
          <cell r="BL95">
            <v>298411.91952055751</v>
          </cell>
          <cell r="BM95">
            <v>301303.76694444491</v>
          </cell>
          <cell r="BN95">
            <v>304223.6386561573</v>
          </cell>
          <cell r="BO95">
            <v>307171.8062331996</v>
          </cell>
          <cell r="BP95">
            <v>310148.54388487752</v>
          </cell>
          <cell r="BQ95">
            <v>313154.12847780169</v>
          </cell>
          <cell r="BR95">
            <v>316188.83956163912</v>
          </cell>
          <cell r="BS95">
            <v>319252.9593951141</v>
          </cell>
          <cell r="BT95">
            <v>322346.77297226107</v>
          </cell>
          <cell r="BU95">
            <v>325470.56804893207</v>
          </cell>
          <cell r="BV95">
            <v>328624.63516956073</v>
          </cell>
          <cell r="BW95">
            <v>331809.26769418601</v>
          </cell>
          <cell r="BX95">
            <v>335024.7618257376</v>
          </cell>
          <cell r="BY95">
            <v>338271.41663758573</v>
          </cell>
          <cell r="BZ95">
            <v>341549.53410135803</v>
          </cell>
          <cell r="CA95">
            <v>344859.4191150259</v>
          </cell>
          <cell r="CB95">
            <v>348201.3795312632</v>
          </cell>
          <cell r="CC95">
            <v>351575.72618607956</v>
          </cell>
          <cell r="CD95">
            <v>354982.77292773133</v>
          </cell>
          <cell r="CE95">
            <v>358422.8366459125</v>
          </cell>
          <cell r="CF95">
            <v>361896.2373012288</v>
          </cell>
          <cell r="CG95">
            <v>365403.29795495718</v>
          </cell>
          <cell r="CH95">
            <v>368944.34479909373</v>
          </cell>
          <cell r="CI95">
            <v>372519.70718669298</v>
          </cell>
          <cell r="CJ95">
            <v>376129.7176625008</v>
          </cell>
          <cell r="CK95">
            <v>379774.71199388464</v>
          </cell>
          <cell r="CL95">
            <v>383455.02920206322</v>
          </cell>
          <cell r="CM95">
            <v>387171.0115936388</v>
          </cell>
          <cell r="CN95">
            <v>390923.00479243533</v>
          </cell>
          <cell r="CO95">
            <v>394711.35777164483</v>
          </cell>
          <cell r="CP95">
            <v>398536.42288628547</v>
          </cell>
          <cell r="CQ95">
            <v>402398.55590597412</v>
          </cell>
          <cell r="CR95">
            <v>406298.11604801647</v>
          </cell>
          <cell r="CS95">
            <v>410235.46601081791</v>
          </cell>
          <cell r="CT95">
            <v>414210.97200761811</v>
          </cell>
          <cell r="CU95">
            <v>418225.00380055263</v>
          </cell>
          <cell r="CV95">
            <v>422277.93473504437</v>
          </cell>
          <cell r="CW95">
            <v>426370.14177452866</v>
          </cell>
          <cell r="CX95">
            <v>430502.00553551438</v>
          </cell>
          <cell r="CY95">
            <v>434673.91032298544</v>
          </cell>
          <cell r="CZ95">
            <v>438886.24416614481</v>
          </cell>
          <cell r="DA95">
            <v>443139.39885450521</v>
          </cell>
          <cell r="DB95">
            <v>447433.76997432951</v>
          </cell>
          <cell r="DC95">
            <v>451769.75694542419</v>
          </cell>
        </row>
        <row r="96">
          <cell r="L96">
            <v>14777.158205457114</v>
          </cell>
          <cell r="M96">
            <v>16908.444014047334</v>
          </cell>
          <cell r="N96">
            <v>7127.3631785949838</v>
          </cell>
          <cell r="O96">
            <v>9647.5057658724927</v>
          </cell>
          <cell r="P96">
            <v>12566.414769108258</v>
          </cell>
          <cell r="Q96">
            <v>14761.679673260574</v>
          </cell>
          <cell r="R96">
            <v>13537.823604646697</v>
          </cell>
          <cell r="S96">
            <v>11104.267980468328</v>
          </cell>
          <cell r="T96">
            <v>15712.743107419568</v>
          </cell>
          <cell r="U96">
            <v>14382.509337852629</v>
          </cell>
          <cell r="V96">
            <v>10773.609663644294</v>
          </cell>
          <cell r="W96">
            <v>9297.7860263235943</v>
          </cell>
          <cell r="X96">
            <v>11222.06450994984</v>
          </cell>
          <cell r="Y96">
            <v>11279.317746170214</v>
          </cell>
          <cell r="Z96">
            <v>10790.590699365346</v>
          </cell>
          <cell r="AA96">
            <v>8023.6724654357586</v>
          </cell>
          <cell r="AB96">
            <v>8791.7163239181918</v>
          </cell>
          <cell r="AC96">
            <v>9711.5316294288114</v>
          </cell>
          <cell r="AD96">
            <v>9646.8311989855574</v>
          </cell>
          <cell r="AE96">
            <v>9582.5618175116397</v>
          </cell>
          <cell r="AF96">
            <v>9518.7206132608771</v>
          </cell>
          <cell r="AG96">
            <v>9455.3047336193176</v>
          </cell>
          <cell r="AH96">
            <v>9392.3113449777684</v>
          </cell>
          <cell r="AI96">
            <v>9329.7376326051854</v>
          </cell>
          <cell r="AJ96">
            <v>9267.5808005229028</v>
          </cell>
          <cell r="AK96">
            <v>9205.8380713796996</v>
          </cell>
          <cell r="AL96">
            <v>9144.5066863277007</v>
          </cell>
          <cell r="AM96">
            <v>9083.583904899102</v>
          </cell>
          <cell r="AN96">
            <v>9023.0670048837164</v>
          </cell>
          <cell r="AO96">
            <v>8962.9532822073434</v>
          </cell>
          <cell r="AP96">
            <v>8903.2400508109367</v>
          </cell>
          <cell r="AQ96">
            <v>8843.9246425305882</v>
          </cell>
          <cell r="AR96">
            <v>8785.0044069783016</v>
          </cell>
          <cell r="AS96">
            <v>8726.4767114235674</v>
          </cell>
          <cell r="AT96">
            <v>8668.3389406757269</v>
          </cell>
          <cell r="AU96">
            <v>8610.5884969671133</v>
          </cell>
          <cell r="AV96">
            <v>8553.2227998369817</v>
          </cell>
          <cell r="AW96">
            <v>8496.2392860161999</v>
          </cell>
          <cell r="AX96">
            <v>8439.6354093127193</v>
          </cell>
          <cell r="AY96">
            <v>8383.4086404978007</v>
          </cell>
          <cell r="AZ96">
            <v>8327.5564671930006</v>
          </cell>
          <cell r="BA96">
            <v>8272.0763937579122</v>
          </cell>
          <cell r="BB96">
            <v>8216.9659411786524</v>
          </cell>
          <cell r="BC96">
            <v>8162.2226469570915</v>
          </cell>
          <cell r="BD96">
            <v>8107.8440650008215</v>
          </cell>
          <cell r="BE96">
            <v>8053.8277655138581</v>
          </cell>
          <cell r="BF96">
            <v>8026.9995502009642</v>
          </cell>
          <cell r="BG96">
            <v>8000.2607027213335</v>
          </cell>
          <cell r="BH96">
            <v>7973.6109253805589</v>
          </cell>
          <cell r="BI96">
            <v>7947.0499214758893</v>
          </cell>
          <cell r="BJ96">
            <v>7920.5773952929221</v>
          </cell>
          <cell r="BK96">
            <v>7894.1930521023151</v>
          </cell>
          <cell r="BL96">
            <v>7867.8965981565016</v>
          </cell>
          <cell r="BM96">
            <v>7841.6877406864214</v>
          </cell>
          <cell r="BN96">
            <v>7815.5661878982619</v>
          </cell>
          <cell r="BO96">
            <v>7789.5316489702082</v>
          </cell>
          <cell r="BP96">
            <v>7763.5838340492073</v>
          </cell>
          <cell r="BQ96">
            <v>7737.7224542477379</v>
          </cell>
          <cell r="BR96">
            <v>7711.9472216405966</v>
          </cell>
          <cell r="BS96">
            <v>7686.2578492616922</v>
          </cell>
          <cell r="BT96">
            <v>7660.6540511008488</v>
          </cell>
          <cell r="BU96">
            <v>7635.1355421006238</v>
          </cell>
          <cell r="BV96">
            <v>7609.7020381531338</v>
          </cell>
          <cell r="BW96">
            <v>7584.3532560968897</v>
          </cell>
          <cell r="BX96">
            <v>7559.0889137136464</v>
          </cell>
          <cell r="BY96">
            <v>7533.908729725259</v>
          </cell>
          <cell r="BZ96">
            <v>7508.812423790554</v>
          </cell>
          <cell r="CA96">
            <v>7483.7997165022034</v>
          </cell>
          <cell r="CB96">
            <v>7458.8703293836197</v>
          </cell>
          <cell r="CC96">
            <v>7434.02398488585</v>
          </cell>
          <cell r="CD96">
            <v>7409.2604063844901</v>
          </cell>
          <cell r="CE96">
            <v>7384.5793181766021</v>
          </cell>
          <cell r="CF96">
            <v>7359.9804454776468</v>
          </cell>
          <cell r="CG96">
            <v>7335.4635144184231</v>
          </cell>
          <cell r="CH96">
            <v>7311.0282520420196</v>
          </cell>
          <cell r="CI96">
            <v>7286.674386300775</v>
          </cell>
          <cell r="CJ96">
            <v>7262.4016460532494</v>
          </cell>
          <cell r="CK96">
            <v>7238.2097610612063</v>
          </cell>
          <cell r="CL96">
            <v>7214.098461986604</v>
          </cell>
          <cell r="CM96">
            <v>7190.0674803885959</v>
          </cell>
          <cell r="CN96">
            <v>7166.1165487205417</v>
          </cell>
          <cell r="CO96">
            <v>7142.2454003270295</v>
          </cell>
          <cell r="CP96">
            <v>7118.4537694409082</v>
          </cell>
          <cell r="CQ96">
            <v>7094.741391180326</v>
          </cell>
          <cell r="CR96">
            <v>7071.1080015457837</v>
          </cell>
          <cell r="CS96">
            <v>7047.5533374171928</v>
          </cell>
          <cell r="CT96">
            <v>7024.077136550949</v>
          </cell>
          <cell r="CU96">
            <v>7000.6791375770117</v>
          </cell>
          <cell r="CV96">
            <v>6977.359079995992</v>
          </cell>
          <cell r="CW96">
            <v>6954.1167041762546</v>
          </cell>
          <cell r="CX96">
            <v>6930.9517513510273</v>
          </cell>
          <cell r="CY96">
            <v>6907.8639636155194</v>
          </cell>
          <cell r="CZ96">
            <v>6884.8530839240493</v>
          </cell>
          <cell r="DA96">
            <v>6861.9188560871853</v>
          </cell>
          <cell r="DB96">
            <v>6839.061024768891</v>
          </cell>
          <cell r="DC96">
            <v>6816.2793354836831</v>
          </cell>
        </row>
        <row r="97">
          <cell r="L97">
            <v>60110.616123603031</v>
          </cell>
          <cell r="M97">
            <v>48891.485107948232</v>
          </cell>
          <cell r="N97">
            <v>25947.536497474146</v>
          </cell>
          <cell r="O97">
            <v>26285.242100581865</v>
          </cell>
          <cell r="P97">
            <v>28166.518561480887</v>
          </cell>
          <cell r="Q97">
            <v>36694.204864683212</v>
          </cell>
          <cell r="R97">
            <v>29952.336846340444</v>
          </cell>
          <cell r="S97">
            <v>17991.247071790283</v>
          </cell>
          <cell r="T97">
            <v>26616.867258545848</v>
          </cell>
          <cell r="U97">
            <v>27691.01746073964</v>
          </cell>
          <cell r="V97">
            <v>32920.588267816245</v>
          </cell>
          <cell r="W97">
            <v>35512.064286901492</v>
          </cell>
          <cell r="X97">
            <v>32067.094475136648</v>
          </cell>
          <cell r="Y97">
            <v>32649.126655324417</v>
          </cell>
          <cell r="Z97">
            <v>29632.813467438078</v>
          </cell>
          <cell r="AA97">
            <v>21073.259547482234</v>
          </cell>
          <cell r="AB97">
            <v>26305.662142638917</v>
          </cell>
          <cell r="AC97">
            <v>26669.532120694272</v>
          </cell>
          <cell r="AD97">
            <v>26275.355955832412</v>
          </cell>
          <cell r="AE97">
            <v>25887.005721783364</v>
          </cell>
          <cell r="AF97">
            <v>25504.395311184831</v>
          </cell>
          <cell r="AG97">
            <v>25127.439889342884</v>
          </cell>
          <cell r="AH97">
            <v>24756.055875421898</v>
          </cell>
          <cell r="AI97">
            <v>24390.160923912503</v>
          </cell>
          <cell r="AJ97">
            <v>24029.673906373435</v>
          </cell>
          <cell r="AK97">
            <v>23674.514893443258</v>
          </cell>
          <cell r="AL97">
            <v>23324.605137117938</v>
          </cell>
          <cell r="AM97">
            <v>22979.867053290352</v>
          </cell>
          <cell r="AN97">
            <v>22640.224204547882</v>
          </cell>
          <cell r="AO97">
            <v>22305.601283224241</v>
          </cell>
          <cell r="AP97">
            <v>21975.924094701812</v>
          </cell>
          <cell r="AQ97">
            <v>21651.119540960754</v>
          </cell>
          <cell r="AR97">
            <v>21331.11560437128</v>
          </cell>
          <cell r="AS97">
            <v>21015.841331725467</v>
          </cell>
          <cell r="AT97">
            <v>20705.226818505082</v>
          </cell>
          <cell r="AU97">
            <v>20399.203193381927</v>
          </cell>
          <cell r="AV97">
            <v>20097.70260294728</v>
          </cell>
          <cell r="AW97">
            <v>19800.65819666702</v>
          </cell>
          <cell r="AX97">
            <v>19508.00411205912</v>
          </cell>
          <cell r="AY97">
            <v>19219.675460090228</v>
          </cell>
          <cell r="AZ97">
            <v>18935.60831078807</v>
          </cell>
          <cell r="BA97">
            <v>18655.739679066512</v>
          </cell>
          <cell r="BB97">
            <v>18380.007510760133</v>
          </cell>
          <cell r="BC97">
            <v>18108.350668865187</v>
          </cell>
          <cell r="BD97">
            <v>17840.708919983947</v>
          </cell>
          <cell r="BE97">
            <v>17577.02292096939</v>
          </cell>
          <cell r="BF97">
            <v>17447.128563368333</v>
          </cell>
          <cell r="BG97">
            <v>17318.194126239159</v>
          </cell>
          <cell r="BH97">
            <v>17190.212515760941</v>
          </cell>
          <cell r="BI97">
            <v>17063.176690536151</v>
          </cell>
          <cell r="BJ97">
            <v>16937.07966120325</v>
          </cell>
          <cell r="BK97">
            <v>16811.91449005215</v>
          </cell>
          <cell r="BL97">
            <v>16687.674290642499</v>
          </cell>
          <cell r="BM97">
            <v>16564.352227424803</v>
          </cell>
          <cell r="BN97">
            <v>16441.941515364339</v>
          </cell>
          <cell r="BO97">
            <v>16320.43541956785</v>
          </cell>
          <cell r="BP97">
            <v>16199.827254913002</v>
          </cell>
          <cell r="BQ97">
            <v>16080.110385680577</v>
          </cell>
          <cell r="BR97">
            <v>15961.27822518938</v>
          </cell>
          <cell r="BS97">
            <v>15843.324235433853</v>
          </cell>
          <cell r="BT97">
            <v>15726.241926724349</v>
          </cell>
          <cell r="BU97">
            <v>15610.024857330096</v>
          </cell>
          <cell r="BV97">
            <v>15494.666633124765</v>
          </cell>
          <cell r="BW97">
            <v>15380.16090723468</v>
          </cell>
          <cell r="BX97">
            <v>15266.501379689616</v>
          </cell>
          <cell r="BY97">
            <v>15153.681797076188</v>
          </cell>
          <cell r="BZ97">
            <v>15041.69595219379</v>
          </cell>
          <cell r="CA97">
            <v>14930.537683713084</v>
          </cell>
          <cell r="CB97">
            <v>14820.200875837014</v>
          </cell>
          <cell r="CC97">
            <v>14710.679457964316</v>
          </cell>
          <cell r="CD97">
            <v>14601.967404355526</v>
          </cell>
          <cell r="CE97">
            <v>14494.05873380145</v>
          </cell>
          <cell r="CF97">
            <v>14386.947509294081</v>
          </cell>
          <cell r="CG97">
            <v>14280.627837699956</v>
          </cell>
          <cell r="CH97">
            <v>14175.093869435921</v>
          </cell>
          <cell r="CI97">
            <v>14070.339798147294</v>
          </cell>
          <cell r="CJ97">
            <v>13966.359860388406</v>
          </cell>
          <cell r="CK97">
            <v>13863.148335305506</v>
          </cell>
          <cell r="CL97">
            <v>13760.699544322002</v>
          </cell>
          <cell r="CM97">
            <v>13659.007850826032</v>
          </cell>
          <cell r="CN97">
            <v>13558.06765986035</v>
          </cell>
          <cell r="CO97">
            <v>13457.87341781449</v>
          </cell>
          <cell r="CP97">
            <v>13358.419612119222</v>
          </cell>
          <cell r="CQ97">
            <v>13259.700770943251</v>
          </cell>
          <cell r="CR97">
            <v>13161.711462892163</v>
          </cell>
          <cell r="CS97">
            <v>13064.446296709597</v>
          </cell>
          <cell r="CT97">
            <v>12967.899920980628</v>
          </cell>
          <cell r="CU97">
            <v>12872.067023837335</v>
          </cell>
          <cell r="CV97">
            <v>12776.942332666546</v>
          </cell>
          <cell r="CW97">
            <v>12682.520613819748</v>
          </cell>
          <cell r="CX97">
            <v>12588.796672325143</v>
          </cell>
          <cell r="CY97">
            <v>12495.765351601814</v>
          </cell>
          <cell r="CZ97">
            <v>12403.42153317603</v>
          </cell>
          <cell r="DA97">
            <v>12311.76013639962</v>
          </cell>
          <cell r="DB97">
            <v>12220.776118170455</v>
          </cell>
          <cell r="DC97">
            <v>12130.464472654974</v>
          </cell>
        </row>
        <row r="98">
          <cell r="L98">
            <v>964.1578573493623</v>
          </cell>
          <cell r="M98">
            <v>1341.8671854186719</v>
          </cell>
          <cell r="N98">
            <v>1011.0189474045263</v>
          </cell>
          <cell r="O98">
            <v>1126.6368377369456</v>
          </cell>
          <cell r="P98">
            <v>1498.9257616637092</v>
          </cell>
          <cell r="Q98">
            <v>1965.9430557938404</v>
          </cell>
          <cell r="R98">
            <v>1191.3618921472844</v>
          </cell>
          <cell r="S98">
            <v>268.53596388936523</v>
          </cell>
          <cell r="T98">
            <v>381.6300630440071</v>
          </cell>
          <cell r="U98">
            <v>828.97392615316051</v>
          </cell>
          <cell r="V98">
            <v>1001.7870239542357</v>
          </cell>
          <cell r="W98">
            <v>1752.2267770130536</v>
          </cell>
          <cell r="X98">
            <v>1867.1435796709118</v>
          </cell>
          <cell r="Y98">
            <v>2175.3130430188621</v>
          </cell>
          <cell r="Z98">
            <v>2120.4414963696986</v>
          </cell>
          <cell r="AA98">
            <v>1098.0107336278509</v>
          </cell>
          <cell r="AB98">
            <v>1240.372522581469</v>
          </cell>
          <cell r="AC98">
            <v>1908.3973467327287</v>
          </cell>
          <cell r="AD98">
            <v>1941.5515390324047</v>
          </cell>
          <cell r="AE98">
            <v>1975.2817122560352</v>
          </cell>
          <cell r="AF98">
            <v>2009.5978728010548</v>
          </cell>
          <cell r="AG98">
            <v>2044.5102009039699</v>
          </cell>
          <cell r="AH98">
            <v>2080.0290536604302</v>
          </cell>
          <cell r="AI98">
            <v>2116.1649680977653</v>
          </cell>
          <cell r="AJ98">
            <v>2152.9286643009</v>
          </cell>
          <cell r="AK98">
            <v>2190.3310485925781</v>
          </cell>
          <cell r="AL98">
            <v>2228.3832167688311</v>
          </cell>
          <cell r="AM98">
            <v>2267.0964573906599</v>
          </cell>
          <cell r="AN98">
            <v>2306.4822551329007</v>
          </cell>
          <cell r="AO98">
            <v>2346.5522941912686</v>
          </cell>
          <cell r="AP98">
            <v>2387.3184617485945</v>
          </cell>
          <cell r="AQ98">
            <v>2428.7928515012773</v>
          </cell>
          <cell r="AR98">
            <v>2470.9877672470016</v>
          </cell>
          <cell r="AS98">
            <v>2513.9157265347835</v>
          </cell>
          <cell r="AT98">
            <v>2557.5894643784291</v>
          </cell>
          <cell r="AU98">
            <v>2602.0219370345039</v>
          </cell>
          <cell r="AV98">
            <v>2647.2263258459388</v>
          </cell>
          <cell r="AW98">
            <v>2693.2160411524087</v>
          </cell>
          <cell r="AX98">
            <v>2740.0047262686453</v>
          </cell>
          <cell r="AY98">
            <v>2787.6062615318642</v>
          </cell>
          <cell r="AZ98">
            <v>2836.0347684195085</v>
          </cell>
          <cell r="BA98">
            <v>2885.3046137385272</v>
          </cell>
          <cell r="BB98">
            <v>2935.430413887434</v>
          </cell>
          <cell r="BC98">
            <v>2986.427039192411</v>
          </cell>
          <cell r="BD98">
            <v>3038.3096183187399</v>
          </cell>
          <cell r="BE98">
            <v>3091.0935427588747</v>
          </cell>
          <cell r="BF98">
            <v>3117.9440070786795</v>
          </cell>
          <cell r="BG98">
            <v>3145.0277051794151</v>
          </cell>
          <cell r="BH98">
            <v>3172.3466630221942</v>
          </cell>
          <cell r="BI98">
            <v>3199.9029241664316</v>
          </cell>
          <cell r="BJ98">
            <v>3227.6985499227085</v>
          </cell>
          <cell r="BK98">
            <v>3255.7356195069679</v>
          </cell>
          <cell r="BL98">
            <v>3284.0162301960468</v>
          </cell>
          <cell r="BM98">
            <v>3312.5424974845605</v>
          </cell>
          <cell r="BN98">
            <v>3341.3165552431497</v>
          </cell>
          <cell r="BO98">
            <v>3370.3405558781014</v>
          </cell>
          <cell r="BP98">
            <v>3399.6166704923576</v>
          </cell>
          <cell r="BQ98">
            <v>3429.1470890479209</v>
          </cell>
          <cell r="BR98">
            <v>3458.9340205296726</v>
          </cell>
          <cell r="BS98">
            <v>3488.9796931106125</v>
          </cell>
          <cell r="BT98">
            <v>3519.2863543185349</v>
          </cell>
          <cell r="BU98">
            <v>3549.8562712041517</v>
          </cell>
          <cell r="BV98">
            <v>3580.6917305106763</v>
          </cell>
          <cell r="BW98">
            <v>3611.7950388448803</v>
          </cell>
          <cell r="BX98">
            <v>3643.1685228496367</v>
          </cell>
          <cell r="BY98">
            <v>3674.8145293779612</v>
          </cell>
          <cell r="BZ98">
            <v>3706.7354256685653</v>
          </cell>
          <cell r="CA98">
            <v>3738.9335995229349</v>
          </cell>
          <cell r="CB98">
            <v>3771.4114594839461</v>
          </cell>
          <cell r="CC98">
            <v>3804.1714350160341</v>
          </cell>
          <cell r="CD98">
            <v>3837.2159766869254</v>
          </cell>
          <cell r="CE98">
            <v>3870.547556350949</v>
          </cell>
          <cell r="CF98">
            <v>3904.1686673339418</v>
          </cell>
          <cell r="CG98">
            <v>3938.0818246197568</v>
          </cell>
          <cell r="CH98">
            <v>3972.2895650383948</v>
          </cell>
          <cell r="CI98">
            <v>4006.7944474557676</v>
          </cell>
          <cell r="CJ98">
            <v>4041.5990529651112</v>
          </cell>
          <cell r="CK98">
            <v>4076.7059850800611</v>
          </cell>
          <cell r="CL98">
            <v>4112.1178699294042</v>
          </cell>
          <cell r="CM98">
            <v>4147.8373564535241</v>
          </cell>
          <cell r="CN98">
            <v>4183.8671166025506</v>
          </cell>
          <cell r="CO98">
            <v>4220.2098455362329</v>
          </cell>
          <cell r="CP98">
            <v>4256.8682618255452</v>
          </cell>
          <cell r="CQ98">
            <v>4293.8451076560477</v>
          </cell>
          <cell r="CR98">
            <v>4331.1431490330115</v>
          </cell>
          <cell r="CS98">
            <v>4368.7651759883274</v>
          </cell>
          <cell r="CT98">
            <v>4406.7140027892092</v>
          </cell>
          <cell r="CU98">
            <v>4444.9924681487109</v>
          </cell>
          <cell r="CV98">
            <v>4483.6034354380754</v>
          </cell>
          <cell r="CW98">
            <v>4522.5497929009216</v>
          </cell>
          <cell r="CX98">
            <v>4561.8344538693</v>
          </cell>
          <cell r="CY98">
            <v>4601.4603569816172</v>
          </cell>
          <cell r="CZ98">
            <v>4641.4304664024594</v>
          </cell>
          <cell r="DA98">
            <v>4681.7477720443203</v>
          </cell>
          <cell r="DB98">
            <v>4722.4152897912609</v>
          </cell>
          <cell r="DC98">
            <v>4763.4360617245065</v>
          </cell>
        </row>
        <row r="99">
          <cell r="L99">
            <v>37052.78371258566</v>
          </cell>
          <cell r="M99">
            <v>25402.33456748891</v>
          </cell>
          <cell r="N99">
            <v>27365.288808389701</v>
          </cell>
          <cell r="O99">
            <v>31518.392136120801</v>
          </cell>
          <cell r="P99">
            <v>33761.952074414701</v>
          </cell>
          <cell r="Q99">
            <v>41769.062649007603</v>
          </cell>
          <cell r="R99">
            <v>43388.553084992964</v>
          </cell>
          <cell r="S99">
            <v>4951.3573089921247</v>
          </cell>
          <cell r="T99">
            <v>9620.1305314520214</v>
          </cell>
          <cell r="U99">
            <v>31294.745598275356</v>
          </cell>
          <cell r="V99">
            <v>30642.40610333101</v>
          </cell>
          <cell r="W99">
            <v>35270.400220143914</v>
          </cell>
          <cell r="X99">
            <v>41428.324765618243</v>
          </cell>
          <cell r="Y99">
            <v>38013.860227914673</v>
          </cell>
          <cell r="Z99">
            <v>35098.080691010175</v>
          </cell>
          <cell r="AA99">
            <v>22081.325257150296</v>
          </cell>
          <cell r="AB99">
            <v>28288.729044365329</v>
          </cell>
          <cell r="AC99">
            <v>31588.272621909156</v>
          </cell>
          <cell r="AD99">
            <v>31551.658023761174</v>
          </cell>
          <cell r="AE99">
            <v>31515.08586632572</v>
          </cell>
          <cell r="AF99">
            <v>31478.556100408914</v>
          </cell>
          <cell r="AG99">
            <v>31442.068676873896</v>
          </cell>
          <cell r="AH99">
            <v>31405.623546640771</v>
          </cell>
          <cell r="AI99">
            <v>31369.220660686522</v>
          </cell>
          <cell r="AJ99">
            <v>31332.859970044967</v>
          </cell>
          <cell r="AK99">
            <v>31296.54142580667</v>
          </cell>
          <cell r="AL99">
            <v>31260.264979118896</v>
          </cell>
          <cell r="AM99">
            <v>31224.030581185532</v>
          </cell>
          <cell r="AN99">
            <v>31187.838183267027</v>
          </cell>
          <cell r="AO99">
            <v>31151.687736680324</v>
          </cell>
          <cell r="AP99">
            <v>31115.579192798792</v>
          </cell>
          <cell r="AQ99">
            <v>31079.512503052174</v>
          </cell>
          <cell r="AR99">
            <v>31043.487618926501</v>
          </cell>
          <cell r="AS99">
            <v>31007.504491964046</v>
          </cell>
          <cell r="AT99">
            <v>30971.563073763242</v>
          </cell>
          <cell r="AU99">
            <v>30935.663315978632</v>
          </cell>
          <cell r="AV99">
            <v>30899.805170320797</v>
          </cell>
          <cell r="AW99">
            <v>30863.988588556287</v>
          </cell>
          <cell r="AX99">
            <v>30828.213522507565</v>
          </cell>
          <cell r="AY99">
            <v>30792.479924052932</v>
          </cell>
          <cell r="AZ99">
            <v>30756.787745126472</v>
          </cell>
          <cell r="BA99">
            <v>30721.136937717984</v>
          </cell>
          <cell r="BB99">
            <v>30685.52745387291</v>
          </cell>
          <cell r="BC99">
            <v>30649.959245692284</v>
          </cell>
          <cell r="BD99">
            <v>30614.43226533266</v>
          </cell>
          <cell r="BE99">
            <v>30578.946465006044</v>
          </cell>
          <cell r="BF99">
            <v>30561.224130992941</v>
          </cell>
          <cell r="BG99">
            <v>30543.512068135624</v>
          </cell>
          <cell r="BH99">
            <v>30525.810270481343</v>
          </cell>
          <cell r="BI99">
            <v>30508.118732080791</v>
          </cell>
          <cell r="BJ99">
            <v>30490.437446988122</v>
          </cell>
          <cell r="BK99">
            <v>30472.766409260923</v>
          </cell>
          <cell r="BL99">
            <v>30455.105612960237</v>
          </cell>
          <cell r="BM99">
            <v>30437.455052150537</v>
          </cell>
          <cell r="BN99">
            <v>30419.814720899743</v>
          </cell>
          <cell r="BO99">
            <v>30402.184613279216</v>
          </cell>
          <cell r="BP99">
            <v>30384.564723363746</v>
          </cell>
          <cell r="BQ99">
            <v>30366.95504523156</v>
          </cell>
          <cell r="BR99">
            <v>30349.355572964316</v>
          </cell>
          <cell r="BS99">
            <v>30331.766300647105</v>
          </cell>
          <cell r="BT99">
            <v>30314.18722236844</v>
          </cell>
          <cell r="BU99">
            <v>30296.618332220271</v>
          </cell>
          <cell r="BV99">
            <v>30279.059624297959</v>
          </cell>
          <cell r="BW99">
            <v>30261.511092700297</v>
          </cell>
          <cell r="BX99">
            <v>30243.972731529491</v>
          </cell>
          <cell r="BY99">
            <v>30226.444534891172</v>
          </cell>
          <cell r="BZ99">
            <v>30208.926496894383</v>
          </cell>
          <cell r="CA99">
            <v>30191.418611651578</v>
          </cell>
          <cell r="CB99">
            <v>30173.920873278632</v>
          </cell>
          <cell r="CC99">
            <v>30156.433275894822</v>
          </cell>
          <cell r="CD99">
            <v>30138.955813622837</v>
          </cell>
          <cell r="CE99">
            <v>30121.48848058877</v>
          </cell>
          <cell r="CF99">
            <v>30104.031270922125</v>
          </cell>
          <cell r="CG99">
            <v>30086.584178755798</v>
          </cell>
          <cell r="CH99">
            <v>30069.147198226095</v>
          </cell>
          <cell r="CI99">
            <v>30051.720323472713</v>
          </cell>
          <cell r="CJ99">
            <v>30034.303548638749</v>
          </cell>
          <cell r="CK99">
            <v>30016.896867870691</v>
          </cell>
          <cell r="CL99">
            <v>29999.500275318427</v>
          </cell>
          <cell r="CM99">
            <v>29982.113765135229</v>
          </cell>
          <cell r="CN99">
            <v>29964.737331477758</v>
          </cell>
          <cell r="CO99">
            <v>29947.370968506064</v>
          </cell>
          <cell r="CP99">
            <v>29930.014670383582</v>
          </cell>
          <cell r="CQ99">
            <v>29912.668431277125</v>
          </cell>
          <cell r="CR99">
            <v>29895.332245356891</v>
          </cell>
          <cell r="CS99">
            <v>29878.006106796456</v>
          </cell>
          <cell r="CT99">
            <v>29860.69000977277</v>
          </cell>
          <cell r="CU99">
            <v>29843.383948466162</v>
          </cell>
          <cell r="CV99">
            <v>29826.087917060333</v>
          </cell>
          <cell r="CW99">
            <v>29808.801909742353</v>
          </cell>
          <cell r="CX99">
            <v>29791.525920702661</v>
          </cell>
          <cell r="CY99">
            <v>29774.259944135061</v>
          </cell>
          <cell r="CZ99">
            <v>29757.00397423673</v>
          </cell>
          <cell r="DA99">
            <v>29739.758005208198</v>
          </cell>
          <cell r="DB99">
            <v>29722.522031253364</v>
          </cell>
          <cell r="DC99">
            <v>29705.296046579482</v>
          </cell>
        </row>
        <row r="103">
          <cell r="L103">
            <v>129763.32580571141</v>
          </cell>
          <cell r="M103">
            <v>101504.37010021006</v>
          </cell>
          <cell r="N103">
            <v>76815.528735431595</v>
          </cell>
          <cell r="O103">
            <v>86308.162659169931</v>
          </cell>
          <cell r="P103">
            <v>94396.622942855945</v>
          </cell>
          <cell r="Q103">
            <v>117942.66598778759</v>
          </cell>
          <cell r="R103">
            <v>113126.2738697883</v>
          </cell>
          <cell r="S103">
            <v>33192.563957573941</v>
          </cell>
          <cell r="T103">
            <v>52533.127654842407</v>
          </cell>
          <cell r="U103">
            <v>90458.753748352261</v>
          </cell>
          <cell r="V103">
            <v>91439.384586696979</v>
          </cell>
          <cell r="W103">
            <v>101336.24351597283</v>
          </cell>
          <cell r="X103">
            <v>110483.00489365892</v>
          </cell>
          <cell r="Y103">
            <v>105403.20214952006</v>
          </cell>
          <cell r="Z103">
            <v>97244.49335772825</v>
          </cell>
          <cell r="AA103">
            <v>64061.551608227899</v>
          </cell>
          <cell r="AB103">
            <v>80188.960986705424</v>
          </cell>
          <cell r="AC103">
            <v>87520.044021955429</v>
          </cell>
          <cell r="AD103">
            <v>86984.549020618389</v>
          </cell>
          <cell r="AE103">
            <v>86452.33046754713</v>
          </cell>
          <cell r="AF103">
            <v>85923.368315657717</v>
          </cell>
          <cell r="AG103">
            <v>85397.64264052514</v>
          </cell>
          <cell r="AH103">
            <v>84875.133639632768</v>
          </cell>
          <cell r="AI103">
            <v>84355.821631626532</v>
          </cell>
          <cell r="AJ103">
            <v>83839.687055573493</v>
          </cell>
          <cell r="AK103">
            <v>83326.710470225124</v>
          </cell>
          <cell r="AL103">
            <v>82816.872553284978</v>
          </cell>
          <cell r="AM103">
            <v>82310.154100680855</v>
          </cell>
          <cell r="AN103">
            <v>81806.536025841458</v>
          </cell>
          <cell r="AO103">
            <v>81305.999358977497</v>
          </cell>
          <cell r="AP103">
            <v>80808.525246367106</v>
          </cell>
          <cell r="AQ103">
            <v>80314.094949645689</v>
          </cell>
          <cell r="AR103">
            <v>79822.689845100103</v>
          </cell>
          <cell r="AS103">
            <v>79334.291422967173</v>
          </cell>
          <cell r="AT103">
            <v>78848.881286736461</v>
          </cell>
          <cell r="AU103">
            <v>78366.441152457366</v>
          </cell>
          <cell r="AV103">
            <v>77886.952848050365</v>
          </cell>
          <cell r="AW103">
            <v>77410.39831262255</v>
          </cell>
          <cell r="AX103">
            <v>76936.759595787356</v>
          </cell>
          <cell r="AY103">
            <v>76466.01885698839</v>
          </cell>
          <cell r="AZ103">
            <v>75998.158364827425</v>
          </cell>
          <cell r="BA103">
            <v>75533.160496396551</v>
          </cell>
          <cell r="BB103">
            <v>75071.007736614323</v>
          </cell>
          <cell r="BC103">
            <v>74611.682677566059</v>
          </cell>
          <cell r="BD103">
            <v>74155.168017848118</v>
          </cell>
          <cell r="BE103">
            <v>73701.446561916222</v>
          </cell>
          <cell r="BF103">
            <v>73475.973890676978</v>
          </cell>
          <cell r="BG103">
            <v>73251.191001359897</v>
          </cell>
          <cell r="BH103">
            <v>73027.095783735393</v>
          </cell>
          <cell r="BI103">
            <v>72803.68613402966</v>
          </cell>
          <cell r="BJ103">
            <v>72580.959954904902</v>
          </cell>
          <cell r="BK103">
            <v>72358.915155439623</v>
          </cell>
          <cell r="BL103">
            <v>72137.549651109046</v>
          </cell>
          <cell r="BM103">
            <v>71916.861363765522</v>
          </cell>
          <cell r="BN103">
            <v>71696.848221619002</v>
          </cell>
          <cell r="BO103">
            <v>71477.508159217614</v>
          </cell>
          <cell r="BP103">
            <v>71258.839117428244</v>
          </cell>
          <cell r="BQ103">
            <v>71040.839043417262</v>
          </cell>
          <cell r="BR103">
            <v>70823.505890631175</v>
          </cell>
          <cell r="BS103">
            <v>70606.837618777456</v>
          </cell>
          <cell r="BT103">
            <v>70390.8321938054</v>
          </cell>
          <cell r="BU103">
            <v>70175.487587887008</v>
          </cell>
          <cell r="BV103">
            <v>69960.801779397952</v>
          </cell>
          <cell r="BW103">
            <v>69746.7727528986</v>
          </cell>
          <cell r="BX103">
            <v>69533.398499115108</v>
          </cell>
          <cell r="BY103">
            <v>69320.677014920526</v>
          </cell>
          <cell r="BZ103">
            <v>69108.606303316017</v>
          </cell>
          <cell r="CA103">
            <v>68897.184373412107</v>
          </cell>
          <cell r="CB103">
            <v>68686.409240409994</v>
          </cell>
          <cell r="CC103">
            <v>68476.278925582898</v>
          </cell>
          <cell r="CD103">
            <v>68266.791456257517</v>
          </cell>
          <cell r="CE103">
            <v>68057.944865795493</v>
          </cell>
          <cell r="CF103">
            <v>67849.73719357494</v>
          </cell>
          <cell r="CG103">
            <v>67642.166484972026</v>
          </cell>
          <cell r="CH103">
            <v>67435.230791342678</v>
          </cell>
          <cell r="CI103">
            <v>67228.928170004219</v>
          </cell>
          <cell r="CJ103">
            <v>67023.256684217195</v>
          </cell>
          <cell r="CK103">
            <v>66818.214403167134</v>
          </cell>
          <cell r="CL103">
            <v>66613.799401946468</v>
          </cell>
          <cell r="CM103">
            <v>66410.009761536436</v>
          </cell>
          <cell r="CN103">
            <v>66206.84356878906</v>
          </cell>
          <cell r="CO103">
            <v>66004.298916409229</v>
          </cell>
          <cell r="CP103">
            <v>65802.373902936743</v>
          </cell>
          <cell r="CQ103">
            <v>65601.066632728485</v>
          </cell>
          <cell r="CR103">
            <v>65400.375215940629</v>
          </cell>
          <cell r="CS103">
            <v>65200.297768510893</v>
          </cell>
          <cell r="CT103">
            <v>65000.832412140844</v>
          </cell>
          <cell r="CU103">
            <v>64801.977274278281</v>
          </cell>
          <cell r="CV103">
            <v>64603.730488099638</v>
          </cell>
          <cell r="CW103">
            <v>64406.090192492476</v>
          </cell>
          <cell r="CX103">
            <v>64209.054532038004</v>
          </cell>
          <cell r="CY103">
            <v>64012.621656993644</v>
          </cell>
          <cell r="CZ103">
            <v>63816.789723275702</v>
          </cell>
          <cell r="DA103">
            <v>63621.556892442015</v>
          </cell>
          <cell r="DB103">
            <v>63426.921331674726</v>
          </cell>
          <cell r="DC103">
            <v>63232.881213763059</v>
          </cell>
        </row>
        <row r="106">
          <cell r="L106">
            <v>14799325.264359269</v>
          </cell>
          <cell r="M106">
            <v>14216514.700993778</v>
          </cell>
          <cell r="N106">
            <v>13501026.047521407</v>
          </cell>
          <cell r="O106">
            <v>13073068.156323323</v>
          </cell>
          <cell r="P106">
            <v>12270166.254652927</v>
          </cell>
          <cell r="Q106">
            <v>12452210.768682921</v>
          </cell>
          <cell r="R106">
            <v>12506871.160359964</v>
          </cell>
          <cell r="S106">
            <v>12837965.860683821</v>
          </cell>
          <cell r="T106">
            <v>13565040.009274602</v>
          </cell>
          <cell r="U106">
            <v>13262854.754127324</v>
          </cell>
          <cell r="V106">
            <v>14022918.016556304</v>
          </cell>
          <cell r="W106">
            <v>15183173.8211776</v>
          </cell>
          <cell r="X106">
            <v>15279570.860746574</v>
          </cell>
          <cell r="Y106">
            <v>15200782.713334743</v>
          </cell>
          <cell r="Z106">
            <v>15071365.130980235</v>
          </cell>
          <cell r="AA106">
            <v>13983081.511544924</v>
          </cell>
          <cell r="AB106">
            <v>14262528.348949617</v>
          </cell>
          <cell r="AC106">
            <v>13564228.617882213</v>
          </cell>
          <cell r="AD106">
            <v>13579515.310837479</v>
          </cell>
          <cell r="AE106">
            <v>13595218.816814777</v>
          </cell>
          <cell r="AF106">
            <v>13611340.314770499</v>
          </cell>
          <cell r="AG106">
            <v>13627881.007126106</v>
          </cell>
          <cell r="AH106">
            <v>13644842.119838528</v>
          </cell>
          <cell r="AI106">
            <v>13662224.902472399</v>
          </cell>
          <cell r="AJ106">
            <v>13680030.628274141</v>
          </cell>
          <cell r="AK106">
            <v>13698260.594247833</v>
          </cell>
          <cell r="AL106">
            <v>13716916.121232942</v>
          </cell>
          <cell r="AM106">
            <v>13735998.553983882</v>
          </cell>
          <cell r="AN106">
            <v>13755509.261251403</v>
          </cell>
          <cell r="AO106">
            <v>13775449.63586585</v>
          </cell>
          <cell r="AP106">
            <v>13795821.094822228</v>
          </cell>
          <cell r="AQ106">
            <v>13816625.079367151</v>
          </cell>
          <cell r="AR106">
            <v>13837863.055087619</v>
          </cell>
          <cell r="AS106">
            <v>13859536.512001699</v>
          </cell>
          <cell r="AT106">
            <v>13881646.964651009</v>
          </cell>
          <cell r="AU106">
            <v>13904195.952195112</v>
          </cell>
          <cell r="AV106">
            <v>13927185.038507791</v>
          </cell>
          <cell r="AW106">
            <v>13950615.812275147</v>
          </cell>
          <cell r="AX106">
            <v>13974489.887095667</v>
          </cell>
          <cell r="AY106">
            <v>13998808.901582083</v>
          </cell>
          <cell r="AZ106">
            <v>14023574.519465223</v>
          </cell>
          <cell r="BA106">
            <v>14048788.429699678</v>
          </cell>
          <cell r="BB106">
            <v>14074452.346571438</v>
          </cell>
          <cell r="BC106">
            <v>14100568.009807404</v>
          </cell>
          <cell r="BD106">
            <v>14127137.184686843</v>
          </cell>
          <cell r="BE106">
            <v>14154161.662154745</v>
          </cell>
          <cell r="BF106">
            <v>14167902.460545927</v>
          </cell>
          <cell r="BG106">
            <v>14181757.9994218</v>
          </cell>
          <cell r="BH106">
            <v>14195728.512362577</v>
          </cell>
          <cell r="BI106">
            <v>14209814.23458213</v>
          </cell>
          <cell r="BJ106">
            <v>14224015.40293185</v>
          </cell>
          <cell r="BK106">
            <v>14238332.255904512</v>
          </cell>
          <cell r="BL106">
            <v>14252765.033638176</v>
          </cell>
          <cell r="BM106">
            <v>14267313.977920145</v>
          </cell>
          <cell r="BN106">
            <v>14281979.332190923</v>
          </cell>
          <cell r="BO106">
            <v>14296761.341548216</v>
          </cell>
          <cell r="BP106">
            <v>14311660.252750961</v>
          </cell>
          <cell r="BQ106">
            <v>14326676.314223412</v>
          </cell>
          <cell r="BR106">
            <v>14341809.776059197</v>
          </cell>
          <cell r="BS106">
            <v>14357060.89002548</v>
          </cell>
          <cell r="BT106">
            <v>14372429.909567092</v>
          </cell>
          <cell r="BU106">
            <v>14387917.089810731</v>
          </cell>
          <cell r="BV106">
            <v>14403522.687569181</v>
          </cell>
          <cell r="BW106">
            <v>14419246.961345559</v>
          </cell>
          <cell r="BX106">
            <v>14435090.171337599</v>
          </cell>
          <cell r="BY106">
            <v>14451052.579441978</v>
          </cell>
          <cell r="BZ106">
            <v>14467134.449258637</v>
          </cell>
          <cell r="CA106">
            <v>14483336.046095183</v>
          </cell>
          <cell r="CB106">
            <v>14499657.636971282</v>
          </cell>
          <cell r="CC106">
            <v>14516099.49062312</v>
          </cell>
          <cell r="CD106">
            <v>14532661.877507847</v>
          </cell>
          <cell r="CE106">
            <v>14549345.069808112</v>
          </cell>
          <cell r="CF106">
            <v>14566149.341436587</v>
          </cell>
          <cell r="CG106">
            <v>14583074.968040532</v>
          </cell>
          <cell r="CH106">
            <v>14600122.227006407</v>
          </cell>
          <cell r="CI106">
            <v>14617291.397464504</v>
          </cell>
          <cell r="CJ106">
            <v>14634582.760293605</v>
          </cell>
          <cell r="CK106">
            <v>14651996.598125704</v>
          </cell>
          <cell r="CL106">
            <v>14669533.195350705</v>
          </cell>
          <cell r="CM106">
            <v>14687192.83812122</v>
          </cell>
          <cell r="CN106">
            <v>14704975.814357346</v>
          </cell>
          <cell r="CO106">
            <v>14722882.413751496</v>
          </cell>
          <cell r="CP106">
            <v>14740912.927773282</v>
          </cell>
          <cell r="CQ106">
            <v>14759067.649674371</v>
          </cell>
          <cell r="CR106">
            <v>14777346.874493457</v>
          </cell>
          <cell r="CS106">
            <v>14795750.89906121</v>
          </cell>
          <cell r="CT106">
            <v>14814280.022005238</v>
          </cell>
          <cell r="CU106">
            <v>14832934.543755177</v>
          </cell>
          <cell r="CV106">
            <v>14851714.766547699</v>
          </cell>
          <cell r="CW106">
            <v>14870620.994431624</v>
          </cell>
          <cell r="CX106">
            <v>14889653.533273071</v>
          </cell>
          <cell r="CY106">
            <v>14908812.690760588</v>
          </cell>
          <cell r="CZ106">
            <v>14928098.776410369</v>
          </cell>
          <cell r="DA106">
            <v>14947512.101571469</v>
          </cell>
          <cell r="DB106">
            <v>14967052.979431091</v>
          </cell>
          <cell r="DC106">
            <v>14986721.725019855</v>
          </cell>
        </row>
        <row r="107">
          <cell r="L107">
            <v>1527191.4228463173</v>
          </cell>
          <cell r="M107">
            <v>1449598.0098497272</v>
          </cell>
          <cell r="N107">
            <v>1425678.21277802</v>
          </cell>
          <cell r="O107">
            <v>1391708.5402050852</v>
          </cell>
          <cell r="P107">
            <v>1287084.2868801146</v>
          </cell>
          <cell r="Q107">
            <v>1255891.0358232602</v>
          </cell>
          <cell r="R107">
            <v>1160081.8331120787</v>
          </cell>
          <cell r="S107">
            <v>1196608.0735275738</v>
          </cell>
          <cell r="T107">
            <v>1270332.9080101124</v>
          </cell>
          <cell r="U107">
            <v>1287870.2134956631</v>
          </cell>
          <cell r="V107">
            <v>1423239.8495956294</v>
          </cell>
          <cell r="W107">
            <v>1755436.67350313</v>
          </cell>
          <cell r="X107">
            <v>1885489.5493635333</v>
          </cell>
          <cell r="Y107">
            <v>1949569.181420814</v>
          </cell>
          <cell r="Z107">
            <v>1932435.4248933755</v>
          </cell>
          <cell r="AA107">
            <v>2000065.6930749051</v>
          </cell>
          <cell r="AB107">
            <v>2019907.7158006555</v>
          </cell>
          <cell r="AC107">
            <v>1739191.882404038</v>
          </cell>
          <cell r="AD107">
            <v>1748037.1658370025</v>
          </cell>
          <cell r="AE107">
            <v>1756927.4351279398</v>
          </cell>
          <cell r="AF107">
            <v>1765862.9190685481</v>
          </cell>
          <cell r="AG107">
            <v>1774843.8476141279</v>
          </cell>
          <cell r="AH107">
            <v>1783870.4518894996</v>
          </cell>
          <cell r="AI107">
            <v>1792942.9641949516</v>
          </cell>
          <cell r="AJ107">
            <v>1802061.6180122187</v>
          </cell>
          <cell r="AK107">
            <v>1811226.6480104909</v>
          </cell>
          <cell r="AL107">
            <v>1820438.2900524524</v>
          </cell>
          <cell r="AM107">
            <v>1829696.781200351</v>
          </cell>
          <cell r="AN107">
            <v>1839002.3597221002</v>
          </cell>
          <cell r="AO107">
            <v>1848355.2650974102</v>
          </cell>
          <cell r="AP107">
            <v>1857755.738023951</v>
          </cell>
          <cell r="AQ107">
            <v>1867204.0204235467</v>
          </cell>
          <cell r="AR107">
            <v>1876700.3554484018</v>
          </cell>
          <cell r="AS107">
            <v>1886244.987487358</v>
          </cell>
          <cell r="AT107">
            <v>1895838.1621721846</v>
          </cell>
          <cell r="AU107">
            <v>1905480.1263838985</v>
          </cell>
          <cell r="AV107">
            <v>1915171.1282591193</v>
          </cell>
          <cell r="AW107">
            <v>1924911.417196454</v>
          </cell>
          <cell r="AX107">
            <v>1934701.2438629151</v>
          </cell>
          <cell r="AY107">
            <v>1944540.8602003725</v>
          </cell>
          <cell r="AZ107">
            <v>1954430.5194320369</v>
          </cell>
          <cell r="BA107">
            <v>1964370.4760689759</v>
          </cell>
          <cell r="BB107">
            <v>1974360.9859166644</v>
          </cell>
          <cell r="BC107">
            <v>1984402.3060815677</v>
          </cell>
          <cell r="BD107">
            <v>1994494.6949777585</v>
          </cell>
          <cell r="BE107">
            <v>2004638.4123335665</v>
          </cell>
          <cell r="BF107">
            <v>2009736.0657659147</v>
          </cell>
          <cell r="BG107">
            <v>2014846.6821697177</v>
          </cell>
          <cell r="BH107">
            <v>2019970.2945088935</v>
          </cell>
          <cell r="BI107">
            <v>2025106.9358311847</v>
          </cell>
          <cell r="BJ107">
            <v>2030256.6392683722</v>
          </cell>
          <cell r="BK107">
            <v>2035419.4380364884</v>
          </cell>
          <cell r="BL107">
            <v>2040595.3654360319</v>
          </cell>
          <cell r="BM107">
            <v>2045784.4548521824</v>
          </cell>
          <cell r="BN107">
            <v>2050986.7397550154</v>
          </cell>
          <cell r="BO107">
            <v>2056202.2536997183</v>
          </cell>
          <cell r="BP107">
            <v>2061431.0303268072</v>
          </cell>
          <cell r="BQ107">
            <v>2066673.1033623437</v>
          </cell>
          <cell r="BR107">
            <v>2071928.5066181524</v>
          </cell>
          <cell r="BS107">
            <v>2077197.2739920386</v>
          </cell>
          <cell r="BT107">
            <v>2082479.4394680078</v>
          </cell>
          <cell r="BU107">
            <v>2087775.037116484</v>
          </cell>
          <cell r="BV107">
            <v>2093084.1010945302</v>
          </cell>
          <cell r="BW107">
            <v>2098406.6656460683</v>
          </cell>
          <cell r="BX107">
            <v>2103742.7651020996</v>
          </cell>
          <cell r="BY107">
            <v>2109092.433880928</v>
          </cell>
          <cell r="BZ107">
            <v>2114455.7064883788</v>
          </cell>
          <cell r="CA107">
            <v>2119832.617518025</v>
          </cell>
          <cell r="CB107">
            <v>2125223.2016514074</v>
          </cell>
          <cell r="CC107">
            <v>2130627.49365826</v>
          </cell>
          <cell r="CD107">
            <v>2136045.528396734</v>
          </cell>
          <cell r="CE107">
            <v>2141477.3408136219</v>
          </cell>
          <cell r="CF107">
            <v>2146922.9659445835</v>
          </cell>
          <cell r="CG107">
            <v>2152382.4389143721</v>
          </cell>
          <cell r="CH107">
            <v>2157855.7949370602</v>
          </cell>
          <cell r="CI107">
            <v>2163343.069316268</v>
          </cell>
          <cell r="CJ107">
            <v>2168844.2974453894</v>
          </cell>
          <cell r="CK107">
            <v>2174359.5148078222</v>
          </cell>
          <cell r="CL107">
            <v>2179888.7569771949</v>
          </cell>
          <cell r="CM107">
            <v>2185432.0596175981</v>
          </cell>
          <cell r="CN107">
            <v>2190989.4584838129</v>
          </cell>
          <cell r="CO107">
            <v>2196560.9894215432</v>
          </cell>
          <cell r="CP107">
            <v>2202146.6883676453</v>
          </cell>
          <cell r="CQ107">
            <v>2207746.5913503603</v>
          </cell>
          <cell r="CR107">
            <v>2213360.7344895466</v>
          </cell>
          <cell r="CS107">
            <v>2218989.1539969137</v>
          </cell>
          <cell r="CT107">
            <v>2224631.8861762537</v>
          </cell>
          <cell r="CU107">
            <v>2230288.9674236774</v>
          </cell>
          <cell r="CV107">
            <v>2235960.4342278484</v>
          </cell>
          <cell r="CW107">
            <v>2241646.3231702177</v>
          </cell>
          <cell r="CX107">
            <v>2247346.670925261</v>
          </cell>
          <cell r="CY107">
            <v>2253061.5142607144</v>
          </cell>
          <cell r="CZ107">
            <v>2258790.8900378118</v>
          </cell>
          <cell r="DA107">
            <v>2264534.8352115224</v>
          </cell>
          <cell r="DB107">
            <v>2270293.3868307895</v>
          </cell>
          <cell r="DC107">
            <v>2276066.582038769</v>
          </cell>
        </row>
        <row r="108">
          <cell r="L108">
            <v>2545828.3055844274</v>
          </cell>
          <cell r="M108">
            <v>2494869.6691580913</v>
          </cell>
          <cell r="N108">
            <v>2406488.5235821209</v>
          </cell>
          <cell r="O108">
            <v>2338578.0014199335</v>
          </cell>
          <cell r="P108">
            <v>2019625.5324972665</v>
          </cell>
          <cell r="Q108">
            <v>2214469.469171566</v>
          </cell>
          <cell r="R108">
            <v>2355375.9271014454</v>
          </cell>
          <cell r="S108">
            <v>2584774.3888186254</v>
          </cell>
          <cell r="T108">
            <v>2776406.1567636444</v>
          </cell>
          <cell r="U108">
            <v>2937902.3677228154</v>
          </cell>
          <cell r="V108">
            <v>2737274.4097975977</v>
          </cell>
          <cell r="W108">
            <v>3275600.1170991682</v>
          </cell>
          <cell r="X108">
            <v>3199511.9423202206</v>
          </cell>
          <cell r="Y108">
            <v>3047693.4678956154</v>
          </cell>
          <cell r="Z108">
            <v>3052591.9013568815</v>
          </cell>
          <cell r="AA108">
            <v>2645134.2031962154</v>
          </cell>
          <cell r="AB108">
            <v>2848309.7354116794</v>
          </cell>
          <cell r="AC108">
            <v>2747332.7112211934</v>
          </cell>
          <cell r="AD108">
            <v>2758089.521870262</v>
          </cell>
          <cell r="AE108">
            <v>2768888.4493604642</v>
          </cell>
          <cell r="AF108">
            <v>2779729.6585946106</v>
          </cell>
          <cell r="AG108">
            <v>2790613.3151211664</v>
          </cell>
          <cell r="AH108">
            <v>2801539.5851367791</v>
          </cell>
          <cell r="AI108">
            <v>2812508.635488817</v>
          </cell>
          <cell r="AJ108">
            <v>2823520.6336779171</v>
          </cell>
          <cell r="AK108">
            <v>2834575.7478605425</v>
          </cell>
          <cell r="AL108">
            <v>2845674.1468515494</v>
          </cell>
          <cell r="AM108">
            <v>2856816.000126767</v>
          </cell>
          <cell r="AN108">
            <v>2868001.4778255834</v>
          </cell>
          <cell r="AO108">
            <v>2879230.7507535447</v>
          </cell>
          <cell r="AP108">
            <v>2890503.9903849633</v>
          </cell>
          <cell r="AQ108">
            <v>2901821.3688655361</v>
          </cell>
          <cell r="AR108">
            <v>2913183.0590149728</v>
          </cell>
          <cell r="AS108">
            <v>2924589.2343296362</v>
          </cell>
          <cell r="AT108">
            <v>2936040.0689851902</v>
          </cell>
          <cell r="AU108">
            <v>2947535.7378392597</v>
          </cell>
          <cell r="AV108">
            <v>2959076.4164341018</v>
          </cell>
          <cell r="AW108">
            <v>2970662.2809992847</v>
          </cell>
          <cell r="AX108">
            <v>2982293.508454381</v>
          </cell>
          <cell r="AY108">
            <v>2993970.2764116665</v>
          </cell>
          <cell r="AZ108">
            <v>3005692.7631788352</v>
          </cell>
          <cell r="BA108">
            <v>3017461.1477617198</v>
          </cell>
          <cell r="BB108">
            <v>3029275.609867027</v>
          </cell>
          <cell r="BC108">
            <v>3041136.3299050806</v>
          </cell>
          <cell r="BD108">
            <v>3053043.4889925765</v>
          </cell>
          <cell r="BE108">
            <v>3064997.268955349</v>
          </cell>
          <cell r="BF108">
            <v>3070997.5606432473</v>
          </cell>
          <cell r="BG108">
            <v>3077009.5989975147</v>
          </cell>
          <cell r="BH108">
            <v>3083033.4070143946</v>
          </cell>
          <cell r="BI108">
            <v>3089069.0077351504</v>
          </cell>
          <cell r="BJ108">
            <v>3095116.4242461529</v>
          </cell>
          <cell r="BK108">
            <v>3101175.6796789682</v>
          </cell>
          <cell r="BL108">
            <v>3107246.797210447</v>
          </cell>
          <cell r="BM108">
            <v>3113329.8000628133</v>
          </cell>
          <cell r="BN108">
            <v>3119424.7115037525</v>
          </cell>
          <cell r="BO108">
            <v>3125531.5548465005</v>
          </cell>
          <cell r="BP108">
            <v>3131650.3534499332</v>
          </cell>
          <cell r="BQ108">
            <v>3137781.1307186563</v>
          </cell>
          <cell r="BR108">
            <v>3143923.9101030934</v>
          </cell>
          <cell r="BS108">
            <v>3150078.7150995773</v>
          </cell>
          <cell r="BT108">
            <v>3156245.5692504393</v>
          </cell>
          <cell r="BU108">
            <v>3162424.4961440982</v>
          </cell>
          <cell r="BV108">
            <v>3168615.5194151523</v>
          </cell>
          <cell r="BW108">
            <v>3174818.6627444685</v>
          </cell>
          <cell r="BX108">
            <v>3181033.9498592732</v>
          </cell>
          <cell r="BY108">
            <v>3187261.4045332437</v>
          </cell>
          <cell r="BZ108">
            <v>3193501.0505865985</v>
          </cell>
          <cell r="CA108">
            <v>3199752.9118861877</v>
          </cell>
          <cell r="CB108">
            <v>3206017.0123455864</v>
          </cell>
          <cell r="CC108">
            <v>3212293.3759251842</v>
          </cell>
          <cell r="CD108">
            <v>3218582.0266322773</v>
          </cell>
          <cell r="CE108">
            <v>3224882.988521161</v>
          </cell>
          <cell r="CF108">
            <v>3231196.2856932213</v>
          </cell>
          <cell r="CG108">
            <v>3237521.9422970265</v>
          </cell>
          <cell r="CH108">
            <v>3243859.9825284211</v>
          </cell>
          <cell r="CI108">
            <v>3250210.4306306164</v>
          </cell>
          <cell r="CJ108">
            <v>3256573.3108942849</v>
          </cell>
          <cell r="CK108">
            <v>3262948.6476576519</v>
          </cell>
          <cell r="CL108">
            <v>3269336.4653065898</v>
          </cell>
          <cell r="CM108">
            <v>3275736.7882747105</v>
          </cell>
          <cell r="CN108">
            <v>3282149.6410434591</v>
          </cell>
          <cell r="CO108">
            <v>3288575.0481422078</v>
          </cell>
          <cell r="CP108">
            <v>3295013.0341483494</v>
          </cell>
          <cell r="CQ108">
            <v>3301463.6236873916</v>
          </cell>
          <cell r="CR108">
            <v>3307926.841433051</v>
          </cell>
          <cell r="CS108">
            <v>3314402.7121073473</v>
          </cell>
          <cell r="CT108">
            <v>3320891.2604806982</v>
          </cell>
          <cell r="CU108">
            <v>3327392.5113720139</v>
          </cell>
          <cell r="CV108">
            <v>3333906.4896487924</v>
          </cell>
          <cell r="CW108">
            <v>3340433.220227214</v>
          </cell>
          <cell r="CX108">
            <v>3346972.7280722372</v>
          </cell>
          <cell r="CY108">
            <v>3353525.0381976943</v>
          </cell>
          <cell r="CZ108">
            <v>3360090.1756663863</v>
          </cell>
          <cell r="DA108">
            <v>3366668.1655901787</v>
          </cell>
          <cell r="DB108">
            <v>3373259.0331300991</v>
          </cell>
          <cell r="DC108">
            <v>3379862.803496432</v>
          </cell>
        </row>
        <row r="109">
          <cell r="L109">
            <v>1253676.2556625139</v>
          </cell>
          <cell r="M109">
            <v>1290869.2961114997</v>
          </cell>
          <cell r="N109">
            <v>1317454.6251663635</v>
          </cell>
          <cell r="O109">
            <v>1399506.1630310053</v>
          </cell>
          <cell r="P109">
            <v>1319256.2027435431</v>
          </cell>
          <cell r="Q109">
            <v>1297710.7455024302</v>
          </cell>
          <cell r="R109">
            <v>1286953.959053024</v>
          </cell>
          <cell r="S109">
            <v>1561806.3704091581</v>
          </cell>
          <cell r="T109">
            <v>1713193.2849887598</v>
          </cell>
          <cell r="U109">
            <v>1676941.4508423212</v>
          </cell>
          <cell r="V109">
            <v>2046656.3510639418</v>
          </cell>
          <cell r="W109">
            <v>2091897.6736364458</v>
          </cell>
          <cell r="X109">
            <v>1983852.7015702398</v>
          </cell>
          <cell r="Y109">
            <v>1940559.0105390812</v>
          </cell>
          <cell r="Z109">
            <v>1895702.8797193274</v>
          </cell>
          <cell r="AA109">
            <v>1728291.1312076452</v>
          </cell>
          <cell r="AB109">
            <v>1719884.2650281237</v>
          </cell>
          <cell r="AC109">
            <v>1706132.5917473948</v>
          </cell>
          <cell r="AD109">
            <v>1721475.9689440755</v>
          </cell>
          <cell r="AE109">
            <v>1736957.3302721996</v>
          </cell>
          <cell r="AF109">
            <v>1752577.9166333163</v>
          </cell>
          <cell r="AG109">
            <v>1768338.9800884943</v>
          </cell>
          <cell r="AH109">
            <v>1784241.7839586805</v>
          </cell>
          <cell r="AI109">
            <v>1800287.6029259614</v>
          </cell>
          <cell r="AJ109">
            <v>1816477.723135734</v>
          </cell>
          <cell r="AK109">
            <v>1832813.4422997963</v>
          </cell>
          <cell r="AL109">
            <v>1849296.0698003653</v>
          </cell>
          <cell r="AM109">
            <v>1865926.9267950291</v>
          </cell>
          <cell r="AN109">
            <v>1882707.3463226447</v>
          </cell>
          <cell r="AO109">
            <v>1899638.6734101863</v>
          </cell>
          <cell r="AP109">
            <v>1916722.2651805556</v>
          </cell>
          <cell r="AQ109">
            <v>1933959.4909613617</v>
          </cell>
          <cell r="AR109">
            <v>1951351.7323946783</v>
          </cell>
          <cell r="AS109">
            <v>1968900.3835477892</v>
          </cell>
          <cell r="AT109">
            <v>1986606.8510249287</v>
          </cell>
          <cell r="AU109">
            <v>2004472.5540800279</v>
          </cell>
          <cell r="AV109">
            <v>2022498.9247304734</v>
          </cell>
          <cell r="AW109">
            <v>2040687.4078718913</v>
          </cell>
          <cell r="AX109">
            <v>2059039.4613939605</v>
          </cell>
          <cell r="AY109">
            <v>2077556.5562972713</v>
          </cell>
          <cell r="AZ109">
            <v>2096240.1768112306</v>
          </cell>
          <cell r="BA109">
            <v>2115091.820513031</v>
          </cell>
          <cell r="BB109">
            <v>2134112.9984476883</v>
          </cell>
          <cell r="BC109">
            <v>2153305.2352491585</v>
          </cell>
          <cell r="BD109">
            <v>2172670.0692625437</v>
          </cell>
          <cell r="BE109">
            <v>2192209.052667398</v>
          </cell>
          <cell r="BF109">
            <v>2202066.4021347701</v>
          </cell>
          <cell r="BG109">
            <v>2211968.0755403191</v>
          </cell>
          <cell r="BH109">
            <v>2221914.2721882802</v>
          </cell>
          <cell r="BI109">
            <v>2231905.1922790678</v>
          </cell>
          <cell r="BJ109">
            <v>2241941.0369133041</v>
          </cell>
          <cell r="BK109">
            <v>2252022.0080958684</v>
          </cell>
          <cell r="BL109">
            <v>2262148.3087399621</v>
          </cell>
          <cell r="BM109">
            <v>2272320.142671193</v>
          </cell>
          <cell r="BN109">
            <v>2282537.714631679</v>
          </cell>
          <cell r="BO109">
            <v>2292801.2302841684</v>
          </cell>
          <cell r="BP109">
            <v>2303110.8962161792</v>
          </cell>
          <cell r="BQ109">
            <v>2313466.9199441588</v>
          </cell>
          <cell r="BR109">
            <v>2323869.5099176588</v>
          </cell>
          <cell r="BS109">
            <v>2334318.8755235327</v>
          </cell>
          <cell r="BT109">
            <v>2344815.2270901501</v>
          </cell>
          <cell r="BU109">
            <v>2355358.775891629</v>
          </cell>
          <cell r="BV109">
            <v>2365949.7341520898</v>
          </cell>
          <cell r="BW109">
            <v>2376588.3150499268</v>
          </cell>
          <cell r="BX109">
            <v>2387274.7327220985</v>
          </cell>
          <cell r="BY109">
            <v>2398009.2022684384</v>
          </cell>
          <cell r="BZ109">
            <v>2408791.9397559841</v>
          </cell>
          <cell r="CA109">
            <v>2419623.162223327</v>
          </cell>
          <cell r="CB109">
            <v>2430503.0876849801</v>
          </cell>
          <cell r="CC109">
            <v>2441431.9351357678</v>
          </cell>
          <cell r="CD109">
            <v>2452409.9245552314</v>
          </cell>
          <cell r="CE109">
            <v>2463437.2769120596</v>
          </cell>
          <cell r="CF109">
            <v>2474514.2141685346</v>
          </cell>
          <cell r="CG109">
            <v>2485640.9592849999</v>
          </cell>
          <cell r="CH109">
            <v>2496817.7362243491</v>
          </cell>
          <cell r="CI109">
            <v>2508044.7699565329</v>
          </cell>
          <cell r="CJ109">
            <v>2519322.2864630879</v>
          </cell>
          <cell r="CK109">
            <v>2530650.5127416849</v>
          </cell>
          <cell r="CL109">
            <v>2542029.6768106981</v>
          </cell>
          <cell r="CM109">
            <v>2553460.0077137952</v>
          </cell>
          <cell r="CN109">
            <v>2564941.7355245468</v>
          </cell>
          <cell r="CO109">
            <v>2576475.0913510583</v>
          </cell>
          <cell r="CP109">
            <v>2588060.307340621</v>
          </cell>
          <cell r="CQ109">
            <v>2599697.6166843851</v>
          </cell>
          <cell r="CR109">
            <v>2611387.2536220537</v>
          </cell>
          <cell r="CS109">
            <v>2623129.4534465969</v>
          </cell>
          <cell r="CT109">
            <v>2634924.4525089888</v>
          </cell>
          <cell r="CU109">
            <v>2646772.4882229646</v>
          </cell>
          <cell r="CV109">
            <v>2658673.799069799</v>
          </cell>
          <cell r="CW109">
            <v>2670628.6246031066</v>
          </cell>
          <cell r="CX109">
            <v>2682637.2054536636</v>
          </cell>
          <cell r="CY109">
            <v>2694699.7833342515</v>
          </cell>
          <cell r="CZ109">
            <v>2706816.6010445226</v>
          </cell>
          <cell r="DA109">
            <v>2718987.9024758865</v>
          </cell>
          <cell r="DB109">
            <v>2731213.9326164196</v>
          </cell>
          <cell r="DC109">
            <v>2743494.9375557965</v>
          </cell>
        </row>
        <row r="110">
          <cell r="L110">
            <v>670475.76887215767</v>
          </cell>
          <cell r="M110">
            <v>673632.164879333</v>
          </cell>
          <cell r="N110">
            <v>696599.54734913493</v>
          </cell>
          <cell r="O110">
            <v>623134.61037705909</v>
          </cell>
          <cell r="P110">
            <v>586707.6195564518</v>
          </cell>
          <cell r="Q110">
            <v>623431.00290532643</v>
          </cell>
          <cell r="R110">
            <v>692690.93803875207</v>
          </cell>
          <cell r="S110">
            <v>846357.63334033266</v>
          </cell>
          <cell r="T110">
            <v>940328.06307066779</v>
          </cell>
          <cell r="U110">
            <v>968085.87215490371</v>
          </cell>
          <cell r="V110">
            <v>1027639.4654613128</v>
          </cell>
          <cell r="W110">
            <v>1004397.1573713837</v>
          </cell>
          <cell r="X110">
            <v>1010052.2944569872</v>
          </cell>
          <cell r="Y110">
            <v>1030154.9249511614</v>
          </cell>
          <cell r="Z110">
            <v>965796.7286654287</v>
          </cell>
          <cell r="AA110">
            <v>886511.32114950335</v>
          </cell>
          <cell r="AB110">
            <v>861599.66979361861</v>
          </cell>
          <cell r="AC110">
            <v>869217.05579888588</v>
          </cell>
          <cell r="AD110">
            <v>876104.32029768301</v>
          </cell>
          <cell r="AE110">
            <v>883046.15622022282</v>
          </cell>
          <cell r="AF110">
            <v>890042.99596463528</v>
          </cell>
          <cell r="AG110">
            <v>897095.27535516827</v>
          </cell>
          <cell r="AH110">
            <v>904203.43366933486</v>
          </cell>
          <cell r="AI110">
            <v>911367.91366527521</v>
          </cell>
          <cell r="AJ110">
            <v>918589.16160933534</v>
          </cell>
          <cell r="AK110">
            <v>925867.62730386446</v>
          </cell>
          <cell r="AL110">
            <v>933203.76411523286</v>
          </cell>
          <cell r="AM110">
            <v>940598.02900207124</v>
          </cell>
          <cell r="AN110">
            <v>948050.88254373416</v>
          </cell>
          <cell r="AO110">
            <v>955562.78896898904</v>
          </cell>
          <cell r="AP110">
            <v>963134.21618493227</v>
          </cell>
          <cell r="AQ110">
            <v>970765.63580613455</v>
          </cell>
          <cell r="AR110">
            <v>978457.52318401728</v>
          </cell>
          <cell r="AS110">
            <v>986210.35743646137</v>
          </cell>
          <cell r="AT110">
            <v>994024.62147765129</v>
          </cell>
          <cell r="AU110">
            <v>1001900.8020481546</v>
          </cell>
          <cell r="AV110">
            <v>1009839.3897452409</v>
          </cell>
          <cell r="AW110">
            <v>1017840.8790534403</v>
          </cell>
          <cell r="AX110">
            <v>1025905.7683753442</v>
          </cell>
          <cell r="AY110">
            <v>1034034.5600626504</v>
          </cell>
          <cell r="AZ110">
            <v>1042227.7604474534</v>
          </cell>
          <cell r="BA110">
            <v>1050485.8798737838</v>
          </cell>
          <cell r="BB110">
            <v>1058809.4327293967</v>
          </cell>
          <cell r="BC110">
            <v>1067198.9374778124</v>
          </cell>
          <cell r="BD110">
            <v>1075654.9166906106</v>
          </cell>
          <cell r="BE110">
            <v>1084177.8970799807</v>
          </cell>
          <cell r="BF110">
            <v>1088473.1533057552</v>
          </cell>
          <cell r="BG110">
            <v>1092785.4263200981</v>
          </cell>
          <cell r="BH110">
            <v>1097114.7835394982</v>
          </cell>
          <cell r="BI110">
            <v>1101461.2926475324</v>
          </cell>
          <cell r="BJ110">
            <v>1105825.0215959239</v>
          </cell>
          <cell r="BK110">
            <v>1110206.0386056046</v>
          </cell>
          <cell r="BL110">
            <v>1114604.4121677815</v>
          </cell>
          <cell r="BM110">
            <v>1119020.2110450079</v>
          </cell>
          <cell r="BN110">
            <v>1123453.5042722577</v>
          </cell>
          <cell r="BO110">
            <v>1127904.3611580052</v>
          </cell>
          <cell r="BP110">
            <v>1132372.8512853084</v>
          </cell>
          <cell r="BQ110">
            <v>1136859.0445128968</v>
          </cell>
          <cell r="BR110">
            <v>1141363.010976264</v>
          </cell>
          <cell r="BS110">
            <v>1145884.8210887634</v>
          </cell>
          <cell r="BT110">
            <v>1150424.5455427098</v>
          </cell>
          <cell r="BU110">
            <v>1154982.255310484</v>
          </cell>
          <cell r="BV110">
            <v>1159558.0216456426</v>
          </cell>
          <cell r="BW110">
            <v>1164151.9160840318</v>
          </cell>
          <cell r="BX110">
            <v>1168764.0104449063</v>
          </cell>
          <cell r="BY110">
            <v>1173394.3768320514</v>
          </cell>
          <cell r="BZ110">
            <v>1178043.0876349106</v>
          </cell>
          <cell r="CA110">
            <v>1182710.215529717</v>
          </cell>
          <cell r="CB110">
            <v>1187395.8334806303</v>
          </cell>
          <cell r="CC110">
            <v>1192100.0147408762</v>
          </cell>
          <cell r="CD110">
            <v>1196822.8328538928</v>
          </cell>
          <cell r="CE110">
            <v>1201564.36165448</v>
          </cell>
          <cell r="CF110">
            <v>1206324.6752699534</v>
          </cell>
          <cell r="CG110">
            <v>1211103.8481213038</v>
          </cell>
          <cell r="CH110">
            <v>1215901.9549243599</v>
          </cell>
          <cell r="CI110">
            <v>1220719.0706909574</v>
          </cell>
          <cell r="CJ110">
            <v>1225555.2707301104</v>
          </cell>
          <cell r="CK110">
            <v>1230410.6306491902</v>
          </cell>
          <cell r="CL110">
            <v>1235285.2263551063</v>
          </cell>
          <cell r="CM110">
            <v>1240179.1340554934</v>
          </cell>
          <cell r="CN110">
            <v>1245092.4302599027</v>
          </cell>
          <cell r="CO110">
            <v>1250025.1917809986</v>
          </cell>
          <cell r="CP110">
            <v>1254977.4957357584</v>
          </cell>
          <cell r="CQ110">
            <v>1259949.4195466794</v>
          </cell>
          <cell r="CR110">
            <v>1264941.0409429877</v>
          </cell>
          <cell r="CS110">
            <v>1269952.4379618547</v>
          </cell>
          <cell r="CT110">
            <v>1274983.6889496166</v>
          </cell>
          <cell r="CU110">
            <v>1280034.8725629991</v>
          </cell>
          <cell r="CV110">
            <v>1285106.0677703472</v>
          </cell>
          <cell r="CW110">
            <v>1290197.3538528599</v>
          </cell>
          <cell r="CX110">
            <v>1295308.8104058297</v>
          </cell>
          <cell r="CY110">
            <v>1300440.5173398864</v>
          </cell>
          <cell r="CZ110">
            <v>1305592.554882247</v>
          </cell>
          <cell r="DA110">
            <v>1310765.00357797</v>
          </cell>
          <cell r="DB110">
            <v>1315957.9442912138</v>
          </cell>
          <cell r="DC110">
            <v>1321171.458206502</v>
          </cell>
        </row>
        <row r="111">
          <cell r="L111">
            <v>4876262.4604268214</v>
          </cell>
          <cell r="M111">
            <v>4612958.1811452601</v>
          </cell>
          <cell r="N111">
            <v>4073521.8959096675</v>
          </cell>
          <cell r="O111">
            <v>3855128.3436974352</v>
          </cell>
          <cell r="P111">
            <v>3805513.8150239042</v>
          </cell>
          <cell r="Q111">
            <v>3945800.5980923586</v>
          </cell>
          <cell r="R111">
            <v>3781094.35492288</v>
          </cell>
          <cell r="S111">
            <v>3417814.6306370106</v>
          </cell>
          <cell r="T111">
            <v>3668107.2296280349</v>
          </cell>
          <cell r="U111">
            <v>3502105.5878254306</v>
          </cell>
          <cell r="V111">
            <v>3724579.9246068443</v>
          </cell>
          <cell r="W111">
            <v>3908893.2943118336</v>
          </cell>
          <cell r="X111">
            <v>3814297.4133528811</v>
          </cell>
          <cell r="Y111">
            <v>3897348.6878219573</v>
          </cell>
          <cell r="Z111">
            <v>3893158.0985401506</v>
          </cell>
          <cell r="AA111">
            <v>3555054.2775238669</v>
          </cell>
          <cell r="AB111">
            <v>3817078.4911073009</v>
          </cell>
          <cell r="AC111">
            <v>3503842.2886861358</v>
          </cell>
          <cell r="AD111">
            <v>3487072.090290294</v>
          </cell>
          <cell r="AE111">
            <v>3470382.1579370033</v>
          </cell>
          <cell r="AF111">
            <v>3453772.1074544466</v>
          </cell>
          <cell r="AG111">
            <v>3437241.5565095423</v>
          </cell>
          <cell r="AH111">
            <v>3420790.1245991429</v>
          </cell>
          <cell r="AI111">
            <v>3404417.4330412773</v>
          </cell>
          <cell r="AJ111">
            <v>3388123.1049664333</v>
          </cell>
          <cell r="AK111">
            <v>3371906.765308883</v>
          </cell>
          <cell r="AL111">
            <v>3355768.0407980504</v>
          </cell>
          <cell r="AM111">
            <v>3339706.5599499177</v>
          </cell>
          <cell r="AN111">
            <v>3323721.9530584766</v>
          </cell>
          <cell r="AO111">
            <v>3307813.8521872167</v>
          </cell>
          <cell r="AP111">
            <v>3291981.8911606562</v>
          </cell>
          <cell r="AQ111">
            <v>3276225.7055559144</v>
          </cell>
          <cell r="AR111">
            <v>3260544.932694322</v>
          </cell>
          <cell r="AS111">
            <v>3244939.2116330741</v>
          </cell>
          <cell r="AT111">
            <v>3229408.1831569211</v>
          </cell>
          <cell r="AU111">
            <v>3213951.4897699007</v>
          </cell>
          <cell r="AV111">
            <v>3198568.7756871092</v>
          </cell>
          <cell r="AW111">
            <v>3183259.6868265108</v>
          </cell>
          <cell r="AX111">
            <v>3168023.870800789</v>
          </cell>
          <cell r="AY111">
            <v>3152860.9769092337</v>
          </cell>
          <cell r="AZ111">
            <v>3137770.6561296699</v>
          </cell>
          <cell r="BA111">
            <v>3122752.5611104225</v>
          </cell>
          <cell r="BB111">
            <v>3107806.3461623224</v>
          </cell>
          <cell r="BC111">
            <v>3092931.6672507492</v>
          </cell>
          <cell r="BD111">
            <v>3078128.1819877103</v>
          </cell>
          <cell r="BE111">
            <v>3063395.5496239625</v>
          </cell>
          <cell r="BF111">
            <v>3056064.4903325643</v>
          </cell>
          <cell r="BG111">
            <v>3048750.9751125937</v>
          </cell>
          <cell r="BH111">
            <v>3041454.9619790623</v>
          </cell>
          <cell r="BI111">
            <v>3034176.409047456</v>
          </cell>
          <cell r="BJ111">
            <v>3026915.2745334953</v>
          </cell>
          <cell r="BK111">
            <v>3019671.5167528954</v>
          </cell>
          <cell r="BL111">
            <v>3012445.0941211269</v>
          </cell>
          <cell r="BM111">
            <v>3005235.9651531768</v>
          </cell>
          <cell r="BN111">
            <v>2998044.0884633106</v>
          </cell>
          <cell r="BO111">
            <v>2990869.4227648349</v>
          </cell>
          <cell r="BP111">
            <v>2983711.9268698599</v>
          </cell>
          <cell r="BQ111">
            <v>2976571.5596890626</v>
          </cell>
          <cell r="BR111">
            <v>2969448.2802314525</v>
          </cell>
          <cell r="BS111">
            <v>2962342.0476041348</v>
          </cell>
          <cell r="BT111">
            <v>2955252.8210120765</v>
          </cell>
          <cell r="BU111">
            <v>2948180.5597578711</v>
          </cell>
          <cell r="BV111">
            <v>2941125.2232415061</v>
          </cell>
          <cell r="BW111">
            <v>2934086.7709601293</v>
          </cell>
          <cell r="BX111">
            <v>2927065.1625078171</v>
          </cell>
          <cell r="BY111">
            <v>2920060.3575753411</v>
          </cell>
          <cell r="BZ111">
            <v>2913072.3159499383</v>
          </cell>
          <cell r="CA111">
            <v>2906100.9975150791</v>
          </cell>
          <cell r="CB111">
            <v>2899146.3622502373</v>
          </cell>
          <cell r="CC111">
            <v>2892208.3702306608</v>
          </cell>
          <cell r="CD111">
            <v>2885286.9816271416</v>
          </cell>
          <cell r="CE111">
            <v>2878382.1567057879</v>
          </cell>
          <cell r="CF111">
            <v>2871493.8558277953</v>
          </cell>
          <cell r="CG111">
            <v>2864622.0394492205</v>
          </cell>
          <cell r="CH111">
            <v>2857766.6681207526</v>
          </cell>
          <cell r="CI111">
            <v>2850927.7024874878</v>
          </cell>
          <cell r="CJ111">
            <v>2844105.1032887031</v>
          </cell>
          <cell r="CK111">
            <v>2837298.8313576309</v>
          </cell>
          <cell r="CL111">
            <v>2830508.8476212341</v>
          </cell>
          <cell r="CM111">
            <v>2823735.113099982</v>
          </cell>
          <cell r="CN111">
            <v>2816977.5889076265</v>
          </cell>
          <cell r="CO111">
            <v>2810236.2362509784</v>
          </cell>
          <cell r="CP111">
            <v>2803511.0164296855</v>
          </cell>
          <cell r="CQ111">
            <v>2796801.8908360098</v>
          </cell>
          <cell r="CR111">
            <v>2790108.8209546064</v>
          </cell>
          <cell r="CS111">
            <v>2783431.7683623019</v>
          </cell>
          <cell r="CT111">
            <v>2776770.6947278734</v>
          </cell>
          <cell r="CU111">
            <v>2770125.5618118299</v>
          </cell>
          <cell r="CV111">
            <v>2763496.3314661919</v>
          </cell>
          <cell r="CW111">
            <v>2756882.9656342715</v>
          </cell>
          <cell r="CX111">
            <v>2750285.4263504557</v>
          </cell>
          <cell r="CY111">
            <v>2743703.6757399873</v>
          </cell>
          <cell r="CZ111">
            <v>2737137.676018748</v>
          </cell>
          <cell r="DA111">
            <v>2730587.3894930407</v>
          </cell>
          <cell r="DB111">
            <v>2724052.7785593742</v>
          </cell>
          <cell r="DC111">
            <v>2717533.8057042467</v>
          </cell>
        </row>
        <row r="112">
          <cell r="L112">
            <v>2500983.3416978177</v>
          </cell>
          <cell r="M112">
            <v>2321510.1248989045</v>
          </cell>
          <cell r="N112">
            <v>2250321.0760861463</v>
          </cell>
          <cell r="O112">
            <v>2142014.4681659844</v>
          </cell>
          <cell r="P112">
            <v>2115044.4946917044</v>
          </cell>
          <cell r="Q112">
            <v>1955823.6043758057</v>
          </cell>
          <cell r="R112">
            <v>1997466.3297275808</v>
          </cell>
          <cell r="S112">
            <v>2033076.5925163974</v>
          </cell>
          <cell r="T112">
            <v>2160437.4908357584</v>
          </cell>
          <cell r="U112">
            <v>1947297.0696408795</v>
          </cell>
          <cell r="V112">
            <v>1932114.3862217334</v>
          </cell>
          <cell r="W112">
            <v>1938297.0082165119</v>
          </cell>
          <cell r="X112">
            <v>2205555.192857502</v>
          </cell>
          <cell r="Y112">
            <v>2200825.9927132991</v>
          </cell>
          <cell r="Z112">
            <v>2237269.3900169455</v>
          </cell>
          <cell r="AA112">
            <v>2165617.2130795801</v>
          </cell>
          <cell r="AB112">
            <v>2083674.0102981853</v>
          </cell>
          <cell r="AC112">
            <v>2013542.451015251</v>
          </cell>
          <cell r="AD112">
            <v>2008753.716473652</v>
          </cell>
          <cell r="AE112">
            <v>2003976.3708046831</v>
          </cell>
          <cell r="AF112">
            <v>1999210.3869226039</v>
          </cell>
          <cell r="AG112">
            <v>1994455.7378060916</v>
          </cell>
          <cell r="AH112">
            <v>1989712.3964980864</v>
          </cell>
          <cell r="AI112">
            <v>1984980.3361056403</v>
          </cell>
          <cell r="AJ112">
            <v>1980259.5297997631</v>
          </cell>
          <cell r="AK112">
            <v>1975549.9508152716</v>
          </cell>
          <cell r="AL112">
            <v>1970851.5724506369</v>
          </cell>
          <cell r="AM112">
            <v>1966164.3680678336</v>
          </cell>
          <cell r="AN112">
            <v>1961488.3110921883</v>
          </cell>
          <cell r="AO112">
            <v>1956823.3750122294</v>
          </cell>
          <cell r="AP112">
            <v>1952169.5333795364</v>
          </cell>
          <cell r="AQ112">
            <v>1947526.7598085902</v>
          </cell>
          <cell r="AR112">
            <v>1942895.0279766233</v>
          </cell>
          <cell r="AS112">
            <v>1938274.3116234709</v>
          </cell>
          <cell r="AT112">
            <v>1933664.5845514217</v>
          </cell>
          <cell r="AU112">
            <v>1929065.8206250693</v>
          </cell>
          <cell r="AV112">
            <v>1924477.9937711644</v>
          </cell>
          <cell r="AW112">
            <v>1919901.0779784666</v>
          </cell>
          <cell r="AX112">
            <v>1915335.0472975972</v>
          </cell>
          <cell r="AY112">
            <v>1910779.8758408919</v>
          </cell>
          <cell r="AZ112">
            <v>1906235.5377822539</v>
          </cell>
          <cell r="BA112">
            <v>1901702.0073570083</v>
          </cell>
          <cell r="BB112">
            <v>1897179.2588617546</v>
          </cell>
          <cell r="BC112">
            <v>1892667.266654222</v>
          </cell>
          <cell r="BD112">
            <v>1888166.0051531242</v>
          </cell>
          <cell r="BE112">
            <v>1883675.4488380137</v>
          </cell>
          <cell r="BF112">
            <v>1881435.5105435753</v>
          </cell>
          <cell r="BG112">
            <v>1879198.2358308947</v>
          </cell>
          <cell r="BH112">
            <v>1876963.621532622</v>
          </cell>
          <cell r="BI112">
            <v>1874731.664485174</v>
          </cell>
          <cell r="BJ112">
            <v>1872502.3615287296</v>
          </cell>
          <cell r="BK112">
            <v>1870275.7095072246</v>
          </cell>
          <cell r="BL112">
            <v>1868051.7052683483</v>
          </cell>
          <cell r="BM112">
            <v>1865830.3456635382</v>
          </cell>
          <cell r="BN112">
            <v>1863611.6275479759</v>
          </cell>
          <cell r="BO112">
            <v>1861395.5477805827</v>
          </cell>
          <cell r="BP112">
            <v>1859182.1032240149</v>
          </cell>
          <cell r="BQ112">
            <v>1856971.2907446597</v>
          </cell>
          <cell r="BR112">
            <v>1854763.1072126306</v>
          </cell>
          <cell r="BS112">
            <v>1852557.5495017627</v>
          </cell>
          <cell r="BT112">
            <v>1850354.6144896089</v>
          </cell>
          <cell r="BU112">
            <v>1848154.2990574348</v>
          </cell>
          <cell r="BV112">
            <v>1845956.6000902145</v>
          </cell>
          <cell r="BW112">
            <v>1843761.5144766264</v>
          </cell>
          <cell r="BX112">
            <v>1841569.0391090489</v>
          </cell>
          <cell r="BY112">
            <v>1839379.1708835554</v>
          </cell>
          <cell r="BZ112">
            <v>1837191.9066999108</v>
          </cell>
          <cell r="CA112">
            <v>1835007.2434615658</v>
          </cell>
          <cell r="CB112">
            <v>1832825.178075654</v>
          </cell>
          <cell r="CC112">
            <v>1830645.7074529864</v>
          </cell>
          <cell r="CD112">
            <v>1828468.8285080479</v>
          </cell>
          <cell r="CE112">
            <v>1826294.5381589921</v>
          </cell>
          <cell r="CF112">
            <v>1824122.8333276373</v>
          </cell>
          <cell r="CG112">
            <v>1821953.7109394623</v>
          </cell>
          <cell r="CH112">
            <v>1819787.167923602</v>
          </cell>
          <cell r="CI112">
            <v>1817623.2012128429</v>
          </cell>
          <cell r="CJ112">
            <v>1815461.8077436187</v>
          </cell>
          <cell r="CK112">
            <v>1813302.9844560064</v>
          </cell>
          <cell r="CL112">
            <v>1811146.7282937211</v>
          </cell>
          <cell r="CM112">
            <v>1808993.0362041127</v>
          </cell>
          <cell r="CN112">
            <v>1806841.905138161</v>
          </cell>
          <cell r="CO112">
            <v>1804693.3320504716</v>
          </cell>
          <cell r="CP112">
            <v>1802547.313899271</v>
          </cell>
          <cell r="CQ112">
            <v>1800403.8476464031</v>
          </cell>
          <cell r="CR112">
            <v>1798262.9302573248</v>
          </cell>
          <cell r="CS112">
            <v>1796124.558701101</v>
          </cell>
          <cell r="CT112">
            <v>1793988.729950401</v>
          </cell>
          <cell r="CU112">
            <v>1791855.4409814943</v>
          </cell>
          <cell r="CV112">
            <v>1789724.6887742453</v>
          </cell>
          <cell r="CW112">
            <v>1787596.4703121104</v>
          </cell>
          <cell r="CX112">
            <v>1785470.7825821328</v>
          </cell>
          <cell r="CY112">
            <v>1783347.6225749387</v>
          </cell>
          <cell r="CZ112">
            <v>1781226.9872847323</v>
          </cell>
          <cell r="DA112">
            <v>1779108.8737092926</v>
          </cell>
          <cell r="DB112">
            <v>1776993.2788499687</v>
          </cell>
          <cell r="DC112">
            <v>1774880.1997116751</v>
          </cell>
        </row>
        <row r="113">
          <cell r="L113">
            <v>626081.975703442</v>
          </cell>
          <cell r="M113">
            <v>602568.20859726786</v>
          </cell>
          <cell r="N113">
            <v>581770.63635176059</v>
          </cell>
          <cell r="O113">
            <v>564456.74039375247</v>
          </cell>
          <cell r="P113">
            <v>485363.68716929667</v>
          </cell>
          <cell r="Q113">
            <v>489282.0174186572</v>
          </cell>
          <cell r="R113">
            <v>529661.75184294209</v>
          </cell>
          <cell r="S113">
            <v>492666.86357382627</v>
          </cell>
          <cell r="T113">
            <v>415326.35478353151</v>
          </cell>
          <cell r="U113">
            <v>343446.84653641947</v>
          </cell>
          <cell r="V113">
            <v>406725.11800077697</v>
          </cell>
          <cell r="W113">
            <v>458153.73629859043</v>
          </cell>
          <cell r="X113">
            <v>406808.10505665385</v>
          </cell>
          <cell r="Y113">
            <v>388200.10522253549</v>
          </cell>
          <cell r="Z113">
            <v>369756.50226325513</v>
          </cell>
          <cell r="AA113">
            <v>356965.94175939268</v>
          </cell>
          <cell r="AB113">
            <v>313110.52466005308</v>
          </cell>
          <cell r="AC113">
            <v>332780.85203692963</v>
          </cell>
          <cell r="AD113">
            <v>329095.15351812006</v>
          </cell>
          <cell r="AE113">
            <v>325450.27577817562</v>
          </cell>
          <cell r="AF113">
            <v>321845.76670849911</v>
          </cell>
          <cell r="AG113">
            <v>318281.17920780054</v>
          </cell>
          <cell r="AH113">
            <v>314756.07112663914</v>
          </cell>
          <cell r="AI113">
            <v>311270.00521257916</v>
          </cell>
          <cell r="AJ113">
            <v>307822.54905595345</v>
          </cell>
          <cell r="AK113">
            <v>304413.27503622766</v>
          </cell>
          <cell r="AL113">
            <v>301041.76026895829</v>
          </cell>
          <cell r="AM113">
            <v>297707.58655333839</v>
          </cell>
          <cell r="AN113">
            <v>294410.34032032423</v>
          </cell>
          <cell r="AO113">
            <v>291149.61258133635</v>
          </cell>
          <cell r="AP113">
            <v>287924.99887752888</v>
          </cell>
          <cell r="AQ113">
            <v>284736.09922962065</v>
          </cell>
          <cell r="AR113">
            <v>281582.51808828209</v>
          </cell>
          <cell r="AS113">
            <v>278463.86428507144</v>
          </cell>
          <cell r="AT113">
            <v>275379.75098391436</v>
          </cell>
          <cell r="AU113">
            <v>272329.7956331211</v>
          </cell>
          <cell r="AV113">
            <v>269313.61991793505</v>
          </cell>
          <cell r="AW113">
            <v>266330.84971360664</v>
          </cell>
          <cell r="AX113">
            <v>263381.11503898719</v>
          </cell>
          <cell r="AY113">
            <v>260464.05001063668</v>
          </cell>
          <cell r="AZ113">
            <v>257579.29279743976</v>
          </cell>
          <cell r="BA113">
            <v>254726.48557572439</v>
          </cell>
          <cell r="BB113">
            <v>251905.27448487765</v>
          </cell>
          <cell r="BC113">
            <v>249115.30958345297</v>
          </cell>
          <cell r="BD113">
            <v>246356.24480576368</v>
          </cell>
          <cell r="BE113">
            <v>243627.73791895719</v>
          </cell>
          <cell r="BF113">
            <v>242278.5941997609</v>
          </cell>
          <cell r="BG113">
            <v>240936.92166915172</v>
          </cell>
          <cell r="BH113">
            <v>239602.67895373254</v>
          </cell>
          <cell r="BI113">
            <v>238275.82490922071</v>
          </cell>
          <cell r="BJ113">
            <v>236956.31861917942</v>
          </cell>
          <cell r="BK113">
            <v>235644.11939375589</v>
          </cell>
          <cell r="BL113">
            <v>234339.18676842656</v>
          </cell>
          <cell r="BM113">
            <v>233041.48050274939</v>
          </cell>
          <cell r="BN113">
            <v>231750.9605791228</v>
          </cell>
          <cell r="BO113">
            <v>230467.5872015518</v>
          </cell>
          <cell r="BP113">
            <v>229191.32079442072</v>
          </cell>
          <cell r="BQ113">
            <v>227922.1220012728</v>
          </cell>
          <cell r="BR113">
            <v>226659.95168359659</v>
          </cell>
          <cell r="BS113">
            <v>225404.77091961895</v>
          </cell>
          <cell r="BT113">
            <v>224156.54100310491</v>
          </cell>
          <cell r="BU113">
            <v>222915.22344216402</v>
          </cell>
          <cell r="BV113">
            <v>221680.77995806339</v>
          </cell>
          <cell r="BW113">
            <v>220453.17248404725</v>
          </cell>
          <cell r="BX113">
            <v>219232.36316416311</v>
          </cell>
          <cell r="BY113">
            <v>218018.31435209443</v>
          </cell>
          <cell r="BZ113">
            <v>216810.98860999959</v>
          </cell>
          <cell r="CA113">
            <v>215610.34870735754</v>
          </cell>
          <cell r="CB113">
            <v>214416.35761981964</v>
          </cell>
          <cell r="CC113">
            <v>213228.97852806796</v>
          </cell>
          <cell r="CD113">
            <v>212048.17481667991</v>
          </cell>
          <cell r="CE113">
            <v>210873.91007299902</v>
          </cell>
          <cell r="CF113">
            <v>209706.14808601217</v>
          </cell>
          <cell r="CG113">
            <v>208544.85284523293</v>
          </cell>
          <cell r="CH113">
            <v>207389.98853959111</v>
          </cell>
          <cell r="CI113">
            <v>206241.51955632839</v>
          </cell>
          <cell r="CJ113">
            <v>205099.41047990017</v>
          </cell>
          <cell r="CK113">
            <v>203963.62609088339</v>
          </cell>
          <cell r="CL113">
            <v>202834.13136489061</v>
          </cell>
          <cell r="CM113">
            <v>201710.89147148977</v>
          </cell>
          <cell r="CN113">
            <v>200593.87177313026</v>
          </cell>
          <cell r="CO113">
            <v>199483.03782407471</v>
          </cell>
          <cell r="CP113">
            <v>198378.35536933684</v>
          </cell>
          <cell r="CQ113">
            <v>197279.79034362512</v>
          </cell>
          <cell r="CR113">
            <v>196187.30887029221</v>
          </cell>
          <cell r="CS113">
            <v>195100.87726029046</v>
          </cell>
          <cell r="CT113">
            <v>194020.46201113288</v>
          </cell>
          <cell r="CU113">
            <v>192946.0298058601</v>
          </cell>
          <cell r="CV113">
            <v>191877.54751201297</v>
          </cell>
          <cell r="CW113">
            <v>190814.98218061079</v>
          </cell>
          <cell r="CX113">
            <v>189758.30104513533</v>
          </cell>
          <cell r="CY113">
            <v>188707.47152052034</v>
          </cell>
          <cell r="CZ113">
            <v>187662.46120214675</v>
          </cell>
          <cell r="DA113">
            <v>186623.23786484342</v>
          </cell>
          <cell r="DB113">
            <v>185589.76946189342</v>
          </cell>
          <cell r="DC113">
            <v>184562.02412404568</v>
          </cell>
        </row>
        <row r="114">
          <cell r="L114">
            <v>428353.41937624104</v>
          </cell>
          <cell r="M114">
            <v>422593.49393532227</v>
          </cell>
          <cell r="N114">
            <v>378421.37780139648</v>
          </cell>
          <cell r="O114">
            <v>393272.45716893405</v>
          </cell>
          <cell r="P114">
            <v>337565.52165120904</v>
          </cell>
          <cell r="Q114">
            <v>360558.89179786807</v>
          </cell>
          <cell r="R114">
            <v>376086.85210339964</v>
          </cell>
          <cell r="S114">
            <v>368325.22298357711</v>
          </cell>
          <cell r="T114">
            <v>323456.47822750662</v>
          </cell>
          <cell r="U114">
            <v>274637.11726151151</v>
          </cell>
          <cell r="V114">
            <v>353025.35061062546</v>
          </cell>
          <cell r="W114">
            <v>366334.37754462595</v>
          </cell>
          <cell r="X114">
            <v>390369.71940535924</v>
          </cell>
          <cell r="Y114">
            <v>397073.63231699733</v>
          </cell>
          <cell r="Z114">
            <v>384403.42232298839</v>
          </cell>
          <cell r="AA114">
            <v>345659.84157758573</v>
          </cell>
          <cell r="AB114">
            <v>313051.58847778296</v>
          </cell>
          <cell r="AC114">
            <v>345963.08009068959</v>
          </cell>
          <cell r="AD114">
            <v>345163.61959351425</v>
          </cell>
          <cell r="AE114">
            <v>344366.00651048025</v>
          </cell>
          <cell r="AF114">
            <v>343570.23657253489</v>
          </cell>
          <cell r="AG114">
            <v>342776.30552049045</v>
          </cell>
          <cell r="AH114">
            <v>341984.20910500153</v>
          </cell>
          <cell r="AI114">
            <v>341193.94308654219</v>
          </cell>
          <cell r="AJ114">
            <v>340405.50323538325</v>
          </cell>
          <cell r="AK114">
            <v>339618.88533156982</v>
          </cell>
          <cell r="AL114">
            <v>338834.08516489842</v>
          </cell>
          <cell r="AM114">
            <v>338051.09853489482</v>
          </cell>
          <cell r="AN114">
            <v>337269.92125079117</v>
          </cell>
          <cell r="AO114">
            <v>336490.54913150385</v>
          </cell>
          <cell r="AP114">
            <v>335712.97800561099</v>
          </cell>
          <cell r="AQ114">
            <v>334937.20371133013</v>
          </cell>
          <cell r="AR114">
            <v>334163.22209649603</v>
          </cell>
          <cell r="AS114">
            <v>333391.02901853825</v>
          </cell>
          <cell r="AT114">
            <v>332620.62034445925</v>
          </cell>
          <cell r="AU114">
            <v>331851.99195081205</v>
          </cell>
          <cell r="AV114">
            <v>331085.13972367824</v>
          </cell>
          <cell r="AW114">
            <v>330320.05955864594</v>
          </cell>
          <cell r="AX114">
            <v>329556.74736078794</v>
          </cell>
          <cell r="AY114">
            <v>328795.19904463965</v>
          </cell>
          <cell r="AZ114">
            <v>328035.41053417721</v>
          </cell>
          <cell r="BA114">
            <v>327277.37776279583</v>
          </cell>
          <cell r="BB114">
            <v>326521.09667328798</v>
          </cell>
          <cell r="BC114">
            <v>325766.56321782147</v>
          </cell>
          <cell r="BD114">
            <v>325013.77335791808</v>
          </cell>
          <cell r="BE114">
            <v>324262.72306443169</v>
          </cell>
          <cell r="BF114">
            <v>323888.06569097936</v>
          </cell>
          <cell r="BG114">
            <v>323513.84120153589</v>
          </cell>
          <cell r="BH114">
            <v>323140.04909594142</v>
          </cell>
          <cell r="BI114">
            <v>322766.68887461408</v>
          </cell>
          <cell r="BJ114">
            <v>322393.76003854914</v>
          </cell>
          <cell r="BK114">
            <v>322021.26208931842</v>
          </cell>
          <cell r="BL114">
            <v>321649.1945290697</v>
          </cell>
          <cell r="BM114">
            <v>321277.55686052592</v>
          </cell>
          <cell r="BN114">
            <v>320906.34858698462</v>
          </cell>
          <cell r="BO114">
            <v>320535.56921231718</v>
          </cell>
          <cell r="BP114">
            <v>320165.2182409683</v>
          </cell>
          <cell r="BQ114">
            <v>319795.29517795524</v>
          </cell>
          <cell r="BR114">
            <v>319425.79952886706</v>
          </cell>
          <cell r="BS114">
            <v>319056.73079986416</v>
          </cell>
          <cell r="BT114">
            <v>318688.08849767759</v>
          </cell>
          <cell r="BU114">
            <v>318319.87212960818</v>
          </cell>
          <cell r="BV114">
            <v>317952.08120352612</v>
          </cell>
          <cell r="BW114">
            <v>317584.71522787015</v>
          </cell>
          <cell r="BX114">
            <v>317217.77371164708</v>
          </cell>
          <cell r="BY114">
            <v>316851.25616443093</v>
          </cell>
          <cell r="BZ114">
            <v>316485.16209636239</v>
          </cell>
          <cell r="CA114">
            <v>316119.49101814814</v>
          </cell>
          <cell r="CB114">
            <v>315754.2424410602</v>
          </cell>
          <cell r="CC114">
            <v>315389.41587693524</v>
          </cell>
          <cell r="CD114">
            <v>315025.01083817397</v>
          </cell>
          <cell r="CE114">
            <v>314661.02683774056</v>
          </cell>
          <cell r="CF114">
            <v>314297.4633891618</v>
          </cell>
          <cell r="CG114">
            <v>313934.3200065266</v>
          </cell>
          <cell r="CH114">
            <v>313571.59620448528</v>
          </cell>
          <cell r="CI114">
            <v>313209.29149824899</v>
          </cell>
          <cell r="CJ114">
            <v>312847.40540358901</v>
          </cell>
          <cell r="CK114">
            <v>312485.93743683601</v>
          </cell>
          <cell r="CL114">
            <v>312124.88711487962</v>
          </cell>
          <cell r="CM114">
            <v>311764.25395516754</v>
          </cell>
          <cell r="CN114">
            <v>311404.03747570509</v>
          </cell>
          <cell r="CO114">
            <v>311044.23719505453</v>
          </cell>
          <cell r="CP114">
            <v>310684.85263233428</v>
          </cell>
          <cell r="CQ114">
            <v>310325.88330721844</v>
          </cell>
          <cell r="CR114">
            <v>309967.32873993611</v>
          </cell>
          <cell r="CS114">
            <v>309609.18845127063</v>
          </cell>
          <cell r="CT114">
            <v>309251.46196255914</v>
          </cell>
          <cell r="CU114">
            <v>308894.14879569178</v>
          </cell>
          <cell r="CV114">
            <v>308537.24847311107</v>
          </cell>
          <cell r="CW114">
            <v>308180.7605178114</v>
          </cell>
          <cell r="CX114">
            <v>307824.68445333821</v>
          </cell>
          <cell r="CY114">
            <v>307469.01980378747</v>
          </cell>
          <cell r="CZ114">
            <v>307113.76609380502</v>
          </cell>
          <cell r="DA114">
            <v>306758.92284858593</v>
          </cell>
          <cell r="DB114">
            <v>306404.48959387385</v>
          </cell>
          <cell r="DC114">
            <v>306050.46585596044</v>
          </cell>
        </row>
        <row r="115">
          <cell r="L115">
            <v>80551.239888049808</v>
          </cell>
          <cell r="M115">
            <v>77162.870698898201</v>
          </cell>
          <cell r="N115">
            <v>76871.426200655405</v>
          </cell>
          <cell r="O115">
            <v>72765.941723356373</v>
          </cell>
          <cell r="P115">
            <v>63867.355615111497</v>
          </cell>
          <cell r="Q115">
            <v>64204.054017860042</v>
          </cell>
          <cell r="R115">
            <v>68920.75506544669</v>
          </cell>
          <cell r="S115">
            <v>65033.583769054087</v>
          </cell>
          <cell r="T115">
            <v>56086.363868467262</v>
          </cell>
          <cell r="U115">
            <v>56963.594657959649</v>
          </cell>
          <cell r="V115">
            <v>63619.121296920159</v>
          </cell>
          <cell r="W115">
            <v>71673.452669863764</v>
          </cell>
          <cell r="X115">
            <v>59524.095339094289</v>
          </cell>
          <cell r="Y115">
            <v>54562.28036532124</v>
          </cell>
          <cell r="Z115">
            <v>56906.704977430141</v>
          </cell>
          <cell r="AA115">
            <v>55758.917132905844</v>
          </cell>
          <cell r="AB115">
            <v>48916.156776155753</v>
          </cell>
          <cell r="AC115">
            <v>51216.034479687129</v>
          </cell>
          <cell r="AD115">
            <v>50839.373231257414</v>
          </cell>
          <cell r="AE115">
            <v>50465.482085931348</v>
          </cell>
          <cell r="AF115">
            <v>50094.340671368431</v>
          </cell>
          <cell r="AG115">
            <v>49725.92876505373</v>
          </cell>
          <cell r="AH115">
            <v>49360.226293196007</v>
          </cell>
          <cell r="AI115">
            <v>48997.213329633938</v>
          </cell>
          <cell r="AJ115">
            <v>48636.870094750411</v>
          </cell>
          <cell r="AK115">
            <v>48279.176954394767</v>
          </cell>
          <cell r="AL115">
            <v>47924.114418812991</v>
          </cell>
          <cell r="AM115">
            <v>47571.663141585785</v>
          </cell>
          <cell r="AN115">
            <v>47221.803918574406</v>
          </cell>
          <cell r="AO115">
            <v>46874.5176868743</v>
          </cell>
          <cell r="AP115">
            <v>46529.785523776409</v>
          </cell>
          <cell r="AQ115">
            <v>46187.588645736127</v>
          </cell>
          <cell r="AR115">
            <v>45847.908407349831</v>
          </cell>
          <cell r="AS115">
            <v>45510.726300338938</v>
          </cell>
          <cell r="AT115">
            <v>45176.023952541444</v>
          </cell>
          <cell r="AU115">
            <v>44843.783126910879</v>
          </cell>
          <cell r="AV115">
            <v>44513.9857205226</v>
          </cell>
          <cell r="AW115">
            <v>44186.613763587426</v>
          </cell>
          <cell r="AX115">
            <v>43861.649418472516</v>
          </cell>
          <cell r="AY115">
            <v>43539.074978729419</v>
          </cell>
          <cell r="AZ115">
            <v>43218.872868129321</v>
          </cell>
          <cell r="BA115">
            <v>42901.02563970536</v>
          </cell>
          <cell r="BB115">
            <v>42585.515974801972</v>
          </cell>
          <cell r="BC115">
            <v>42272.326682131257</v>
          </cell>
          <cell r="BD115">
            <v>41961.44069683626</v>
          </cell>
          <cell r="BE115">
            <v>41652.841079561163</v>
          </cell>
          <cell r="BF115">
            <v>41499.676047544737</v>
          </cell>
          <cell r="BG115">
            <v>41347.074231059938</v>
          </cell>
          <cell r="BH115">
            <v>41195.033559061369</v>
          </cell>
          <cell r="BI115">
            <v>41043.551968119238</v>
          </cell>
          <cell r="BJ115">
            <v>40892.627402391365</v>
          </cell>
          <cell r="BK115">
            <v>40742.257813595257</v>
          </cell>
          <cell r="BL115">
            <v>40592.441160980343</v>
          </cell>
          <cell r="BM115">
            <v>40443.175411300246</v>
          </cell>
          <cell r="BN115">
            <v>40294.45853878522</v>
          </cell>
          <cell r="BO115">
            <v>40146.288525114622</v>
          </cell>
          <cell r="BP115">
            <v>39998.66335938956</v>
          </cell>
          <cell r="BQ115">
            <v>39851.581038105563</v>
          </cell>
          <cell r="BR115">
            <v>39705.039565125422</v>
          </cell>
          <cell r="BS115">
            <v>39559.036951652073</v>
          </cell>
          <cell r="BT115">
            <v>39413.571216201628</v>
          </cell>
          <cell r="BU115">
            <v>39268.640384576473</v>
          </cell>
          <cell r="BV115">
            <v>39124.242489838471</v>
          </cell>
          <cell r="BW115">
            <v>38980.375572282275</v>
          </cell>
          <cell r="BX115">
            <v>38837.037679408728</v>
          </cell>
          <cell r="BY115">
            <v>38694.226865898367</v>
          </cell>
          <cell r="BZ115">
            <v>38551.941193585022</v>
          </cell>
          <cell r="CA115">
            <v>38410.178731429507</v>
          </cell>
          <cell r="CB115">
            <v>38268.937555493423</v>
          </cell>
          <cell r="CC115">
            <v>38128.215748913026</v>
          </cell>
          <cell r="CD115">
            <v>37988.011401873249</v>
          </cell>
          <cell r="CE115">
            <v>37848.322611581738</v>
          </cell>
          <cell r="CF115">
            <v>37709.147482243068</v>
          </cell>
          <cell r="CG115">
            <v>37570.484125032985</v>
          </cell>
          <cell r="CH115">
            <v>37432.330658072788</v>
          </cell>
          <cell r="CI115">
            <v>37294.685206403788</v>
          </cell>
          <cell r="CJ115">
            <v>37157.54590196185</v>
          </cell>
          <cell r="CK115">
            <v>37020.91088355206</v>
          </cell>
          <cell r="CL115">
            <v>36884.778296823446</v>
          </cell>
          <cell r="CM115">
            <v>36749.146294243816</v>
          </cell>
          <cell r="CN115">
            <v>36614.013035074699</v>
          </cell>
          <cell r="CO115">
            <v>36479.376685346346</v>
          </cell>
          <cell r="CP115">
            <v>36345.235417832853</v>
          </cell>
          <cell r="CQ115">
            <v>36211.587412027344</v>
          </cell>
          <cell r="CR115">
            <v>36078.430854117287</v>
          </cell>
          <cell r="CS115">
            <v>35945.763936959862</v>
          </cell>
          <cell r="CT115">
            <v>35813.584860057446</v>
          </cell>
          <cell r="CU115">
            <v>35681.89182953316</v>
          </cell>
          <cell r="CV115">
            <v>35550.683058106544</v>
          </cell>
          <cell r="CW115">
            <v>35419.956765069292</v>
          </cell>
          <cell r="CX115">
            <v>35289.71117626108</v>
          </cell>
          <cell r="CY115">
            <v>35159.944524045495</v>
          </cell>
          <cell r="CZ115">
            <v>35030.65504728604</v>
          </cell>
          <cell r="DA115">
            <v>34901.840991322235</v>
          </cell>
          <cell r="DB115">
            <v>34773.500607945811</v>
          </cell>
          <cell r="DC115">
            <v>34645.632155376967</v>
          </cell>
        </row>
        <row r="116">
          <cell r="L116">
            <v>289921.07430148119</v>
          </cell>
          <cell r="M116">
            <v>270752.68171947415</v>
          </cell>
          <cell r="N116">
            <v>293898.72629614256</v>
          </cell>
          <cell r="O116">
            <v>292502.89014077809</v>
          </cell>
          <cell r="P116">
            <v>250137.73882432393</v>
          </cell>
          <cell r="Q116">
            <v>245039.34957778818</v>
          </cell>
          <cell r="R116">
            <v>258538.45939241585</v>
          </cell>
          <cell r="S116">
            <v>271502.5011082656</v>
          </cell>
          <cell r="T116">
            <v>241365.67909811746</v>
          </cell>
          <cell r="U116">
            <v>267604.63398941938</v>
          </cell>
          <cell r="V116">
            <v>308044.03990092373</v>
          </cell>
          <cell r="W116">
            <v>312490.33052604459</v>
          </cell>
          <cell r="X116">
            <v>324109.84702410153</v>
          </cell>
          <cell r="Y116">
            <v>294795.43008796149</v>
          </cell>
          <cell r="Z116">
            <v>283344.07822445186</v>
          </cell>
          <cell r="AA116">
            <v>244022.97184332431</v>
          </cell>
          <cell r="AB116">
            <v>236996.19159606186</v>
          </cell>
          <cell r="AC116">
            <v>255009.67040200668</v>
          </cell>
          <cell r="AD116">
            <v>254884.38078161876</v>
          </cell>
          <cell r="AE116">
            <v>254759.15271767671</v>
          </cell>
          <cell r="AF116">
            <v>254633.98617993706</v>
          </cell>
          <cell r="AG116">
            <v>254508.88113817116</v>
          </cell>
          <cell r="AH116">
            <v>254383.83756216525</v>
          </cell>
          <cell r="AI116">
            <v>254258.85542172036</v>
          </cell>
          <cell r="AJ116">
            <v>254133.93468665241</v>
          </cell>
          <cell r="AK116">
            <v>254009.07532679211</v>
          </cell>
          <cell r="AL116">
            <v>253884.277311985</v>
          </cell>
          <cell r="AM116">
            <v>253759.54061209148</v>
          </cell>
          <cell r="AN116">
            <v>253634.86519698671</v>
          </cell>
          <cell r="AO116">
            <v>253510.25103656063</v>
          </cell>
          <cell r="AP116">
            <v>253385.69810071806</v>
          </cell>
          <cell r="AQ116">
            <v>253261.20635937853</v>
          </cell>
          <cell r="AR116">
            <v>253136.77578247635</v>
          </cell>
          <cell r="AS116">
            <v>253012.40633996067</v>
          </cell>
          <cell r="AT116">
            <v>252888.0980017953</v>
          </cell>
          <cell r="AU116">
            <v>252763.85073795891</v>
          </cell>
          <cell r="AV116">
            <v>252639.66451844486</v>
          </cell>
          <cell r="AW116">
            <v>252515.53931326125</v>
          </cell>
          <cell r="AX116">
            <v>252391.47509243098</v>
          </cell>
          <cell r="AY116">
            <v>252267.47182599158</v>
          </cell>
          <cell r="AZ116">
            <v>252143.5294839954</v>
          </cell>
          <cell r="BA116">
            <v>252019.64803650943</v>
          </cell>
          <cell r="BB116">
            <v>251895.82745361541</v>
          </cell>
          <cell r="BC116">
            <v>251772.06770540972</v>
          </cell>
          <cell r="BD116">
            <v>251648.36876200352</v>
          </cell>
          <cell r="BE116">
            <v>251524.73059352257</v>
          </cell>
          <cell r="BF116">
            <v>251462.94188181497</v>
          </cell>
          <cell r="BG116">
            <v>251401.16834891259</v>
          </cell>
          <cell r="BH116">
            <v>251339.40999108664</v>
          </cell>
          <cell r="BI116">
            <v>251277.6668046093</v>
          </cell>
          <cell r="BJ116">
            <v>251215.93878575359</v>
          </cell>
          <cell r="BK116">
            <v>251154.22593079353</v>
          </cell>
          <cell r="BL116">
            <v>251092.52823600397</v>
          </cell>
          <cell r="BM116">
            <v>251030.84569766073</v>
          </cell>
          <cell r="BN116">
            <v>250969.17831204052</v>
          </cell>
          <cell r="BO116">
            <v>250907.52607542096</v>
          </cell>
          <cell r="BP116">
            <v>250845.88898408064</v>
          </cell>
          <cell r="BQ116">
            <v>250784.267034299</v>
          </cell>
          <cell r="BR116">
            <v>250722.66022235641</v>
          </cell>
          <cell r="BS116">
            <v>250661.06854453415</v>
          </cell>
          <cell r="BT116">
            <v>250599.49199711444</v>
          </cell>
          <cell r="BU116">
            <v>250537.9305763804</v>
          </cell>
          <cell r="BV116">
            <v>250476.38427861605</v>
          </cell>
          <cell r="BW116">
            <v>250414.85310010635</v>
          </cell>
          <cell r="BX116">
            <v>250353.33703713713</v>
          </cell>
          <cell r="BY116">
            <v>250291.83608599516</v>
          </cell>
          <cell r="BZ116">
            <v>250230.35024296815</v>
          </cell>
          <cell r="CA116">
            <v>250168.87950434466</v>
          </cell>
          <cell r="CB116">
            <v>250107.4238664142</v>
          </cell>
          <cell r="CC116">
            <v>250045.98332546721</v>
          </cell>
          <cell r="CD116">
            <v>249984.55787779498</v>
          </cell>
          <cell r="CE116">
            <v>249923.14751968978</v>
          </cell>
          <cell r="CF116">
            <v>249861.75224744473</v>
          </cell>
          <cell r="CG116">
            <v>249800.3720573539</v>
          </cell>
          <cell r="CH116">
            <v>249739.00694571226</v>
          </cell>
          <cell r="CI116">
            <v>249677.6569088157</v>
          </cell>
          <cell r="CJ116">
            <v>249616.32194296099</v>
          </cell>
          <cell r="CK116">
            <v>249555.00204444584</v>
          </cell>
          <cell r="CL116">
            <v>249493.69720956884</v>
          </cell>
          <cell r="CM116">
            <v>249432.40743462954</v>
          </cell>
          <cell r="CN116">
            <v>249371.13271592834</v>
          </cell>
          <cell r="CO116">
            <v>249309.87304976658</v>
          </cell>
          <cell r="CP116">
            <v>249248.62843244651</v>
          </cell>
          <cell r="CQ116">
            <v>249187.39886027129</v>
          </cell>
          <cell r="CR116">
            <v>249126.18432954498</v>
          </cell>
          <cell r="CS116">
            <v>249064.98483657252</v>
          </cell>
          <cell r="CT116">
            <v>249003.80037765982</v>
          </cell>
          <cell r="CU116">
            <v>248942.63094911366</v>
          </cell>
          <cell r="CV116">
            <v>248881.47654724171</v>
          </cell>
          <cell r="CW116">
            <v>248820.33716835259</v>
          </cell>
          <cell r="CX116">
            <v>248759.21280875581</v>
          </cell>
          <cell r="CY116">
            <v>248698.10346476175</v>
          </cell>
          <cell r="CZ116">
            <v>248637.00913268173</v>
          </cell>
          <cell r="DA116">
            <v>248575.92980882802</v>
          </cell>
          <cell r="DB116">
            <v>248514.8654895137</v>
          </cell>
          <cell r="DC116">
            <v>248453.81617105284</v>
          </cell>
        </row>
        <row r="120">
          <cell r="L120">
            <v>1424907.7092692142</v>
          </cell>
          <cell r="M120">
            <v>1373077.2549509625</v>
          </cell>
          <cell r="N120">
            <v>1330962.1666499549</v>
          </cell>
          <cell r="O120">
            <v>1322998.029426821</v>
          </cell>
          <cell r="P120">
            <v>1136934.3032599411</v>
          </cell>
          <cell r="Q120">
            <v>1159084.3128121735</v>
          </cell>
          <cell r="R120">
            <v>1233207.818404204</v>
          </cell>
          <cell r="S120">
            <v>1197528.1714347231</v>
          </cell>
          <cell r="T120">
            <v>1036234.8759776228</v>
          </cell>
          <cell r="U120">
            <v>942652.19244531007</v>
          </cell>
          <cell r="V120">
            <v>1131413.6298092464</v>
          </cell>
          <cell r="W120">
            <v>1208651.8970391247</v>
          </cell>
          <cell r="X120">
            <v>1180811.7668252091</v>
          </cell>
          <cell r="Y120">
            <v>1134631.4479928159</v>
          </cell>
          <cell r="Z120">
            <v>1094410.7077881256</v>
          </cell>
          <cell r="AA120">
            <v>1002407.6723132086</v>
          </cell>
          <cell r="AB120">
            <v>912074.46151005349</v>
          </cell>
          <cell r="AC120">
            <v>984969.6370093131</v>
          </cell>
          <cell r="AD120">
            <v>979451.98921531008</v>
          </cell>
          <cell r="AE120">
            <v>973965.25043213821</v>
          </cell>
          <cell r="AF120">
            <v>968509.24751229223</v>
          </cell>
          <cell r="AG120">
            <v>963083.80827821244</v>
          </cell>
          <cell r="AH120">
            <v>957688.76151685114</v>
          </cell>
          <cell r="AI120">
            <v>952323.93697426992</v>
          </cell>
          <cell r="AJ120">
            <v>946989.16535026638</v>
          </cell>
          <cell r="AK120">
            <v>941684.27829303197</v>
          </cell>
          <cell r="AL120">
            <v>936409.10839383875</v>
          </cell>
          <cell r="AM120">
            <v>931163.48918175662</v>
          </cell>
          <cell r="AN120">
            <v>925947.25511840021</v>
          </cell>
          <cell r="AO120">
            <v>920760.2415927042</v>
          </cell>
          <cell r="AP120">
            <v>915602.28491572943</v>
          </cell>
          <cell r="AQ120">
            <v>910473.22231549665</v>
          </cell>
          <cell r="AR120">
            <v>905372.89193185011</v>
          </cell>
          <cell r="AS120">
            <v>900301.13281134982</v>
          </cell>
          <cell r="AT120">
            <v>895257.78490219195</v>
          </cell>
          <cell r="AU120">
            <v>890242.68904915825</v>
          </cell>
          <cell r="AV120">
            <v>885255.68698859331</v>
          </cell>
          <cell r="AW120">
            <v>880296.62134341034</v>
          </cell>
          <cell r="AX120">
            <v>875365.33561812481</v>
          </cell>
          <cell r="AY120">
            <v>870461.67419391545</v>
          </cell>
          <cell r="AZ120">
            <v>865585.48232371383</v>
          </cell>
          <cell r="BA120">
            <v>860736.60612732067</v>
          </cell>
          <cell r="BB120">
            <v>855914.89258654974</v>
          </cell>
          <cell r="BC120">
            <v>851120.18954039912</v>
          </cell>
          <cell r="BD120">
            <v>846352.34568024916</v>
          </cell>
          <cell r="BE120">
            <v>841611.21054508793</v>
          </cell>
          <cell r="BF120">
            <v>839253.92253092537</v>
          </cell>
          <cell r="BG120">
            <v>836903.23709846812</v>
          </cell>
          <cell r="BH120">
            <v>834559.13575439458</v>
          </cell>
          <cell r="BI120">
            <v>832221.60005718167</v>
          </cell>
          <cell r="BJ120">
            <v>829890.61161695956</v>
          </cell>
          <cell r="BK120">
            <v>827566.15209536685</v>
          </cell>
          <cell r="BL120">
            <v>825248.20320540667</v>
          </cell>
          <cell r="BM120">
            <v>822936.74671130255</v>
          </cell>
          <cell r="BN120">
            <v>820631.76442835503</v>
          </cell>
          <cell r="BO120">
            <v>818333.23822279857</v>
          </cell>
          <cell r="BP120">
            <v>816041.15001165878</v>
          </cell>
          <cell r="BQ120">
            <v>813755.48176261061</v>
          </cell>
          <cell r="BR120">
            <v>811476.21549383586</v>
          </cell>
          <cell r="BS120">
            <v>809203.33327388216</v>
          </cell>
          <cell r="BT120">
            <v>806936.81722152175</v>
          </cell>
          <cell r="BU120">
            <v>804676.64950561081</v>
          </cell>
          <cell r="BV120">
            <v>802422.81234494899</v>
          </cell>
          <cell r="BW120">
            <v>800175.28800814005</v>
          </cell>
          <cell r="BX120">
            <v>797934.05881345167</v>
          </cell>
          <cell r="BY120">
            <v>795699.10712867696</v>
          </cell>
          <cell r="BZ120">
            <v>793470.41537099541</v>
          </cell>
          <cell r="CA120">
            <v>791247.96600683453</v>
          </cell>
          <cell r="CB120">
            <v>789031.74155173206</v>
          </cell>
          <cell r="CC120">
            <v>786821.72457019845</v>
          </cell>
          <cell r="CD120">
            <v>784617.89767557953</v>
          </cell>
          <cell r="CE120">
            <v>782420.24352991988</v>
          </cell>
          <cell r="CF120">
            <v>780228.74484382628</v>
          </cell>
          <cell r="CG120">
            <v>778043.38437633181</v>
          </cell>
          <cell r="CH120">
            <v>775864.14493476006</v>
          </cell>
          <cell r="CI120">
            <v>773691.00937459012</v>
          </cell>
          <cell r="CJ120">
            <v>771523.96059932152</v>
          </cell>
          <cell r="CK120">
            <v>769362.9815603398</v>
          </cell>
          <cell r="CL120">
            <v>767208.05525678222</v>
          </cell>
          <cell r="CM120">
            <v>765059.16473540431</v>
          </cell>
          <cell r="CN120">
            <v>762916.29309044615</v>
          </cell>
          <cell r="CO120">
            <v>760779.42346349976</v>
          </cell>
          <cell r="CP120">
            <v>758648.53904337599</v>
          </cell>
          <cell r="CQ120">
            <v>756523.62306597282</v>
          </cell>
          <cell r="CR120">
            <v>754404.65881414304</v>
          </cell>
          <cell r="CS120">
            <v>752291.62961756287</v>
          </cell>
          <cell r="CT120">
            <v>750184.51885260083</v>
          </cell>
          <cell r="CU120">
            <v>748083.30994218693</v>
          </cell>
          <cell r="CV120">
            <v>745987.98635568237</v>
          </cell>
          <cell r="CW120">
            <v>743898.5316087493</v>
          </cell>
          <cell r="CX120">
            <v>741814.92926322122</v>
          </cell>
          <cell r="CY120">
            <v>739737.16292697378</v>
          </cell>
          <cell r="CZ120">
            <v>737665.21625379554</v>
          </cell>
          <cell r="DA120">
            <v>735599.07294325973</v>
          </cell>
          <cell r="DB120">
            <v>733538.71674059564</v>
          </cell>
          <cell r="DC120">
            <v>731484.131436561</v>
          </cell>
        </row>
      </sheetData>
      <sheetData sheetId="7">
        <row r="6">
          <cell r="L6">
            <v>0.28407376146132024</v>
          </cell>
          <cell r="M6">
            <v>0.29771435252225653</v>
          </cell>
          <cell r="N6">
            <v>0.30212224776739338</v>
          </cell>
          <cell r="O6">
            <v>0.31222150626164358</v>
          </cell>
          <cell r="P6">
            <v>0.32008534309336967</v>
          </cell>
          <cell r="Q6">
            <v>0.3392779626846314</v>
          </cell>
          <cell r="R6">
            <v>0.34147044874057469</v>
          </cell>
          <cell r="S6">
            <v>0.32642364451637207</v>
          </cell>
          <cell r="T6">
            <v>0.32288071719097955</v>
          </cell>
          <cell r="U6">
            <v>0.31256645665522576</v>
          </cell>
          <cell r="V6">
            <v>0.28924213252784681</v>
          </cell>
          <cell r="W6">
            <v>0.26230528210061155</v>
          </cell>
          <cell r="X6">
            <v>0.26172900078279027</v>
          </cell>
          <cell r="Y6">
            <v>0.27127613839782655</v>
          </cell>
          <cell r="Z6">
            <v>0.25682511820531612</v>
          </cell>
          <cell r="AA6">
            <v>0.28940464318401055</v>
          </cell>
          <cell r="AB6">
            <v>0.28715464759365905</v>
          </cell>
          <cell r="AC6">
            <v>0.27760881656635217</v>
          </cell>
        </row>
        <row r="7">
          <cell r="L7">
            <v>0.42954631184838998</v>
          </cell>
          <cell r="M7">
            <v>0.42954155178204589</v>
          </cell>
          <cell r="N7">
            <v>0.43016602203811555</v>
          </cell>
          <cell r="O7">
            <v>0.45612317124308938</v>
          </cell>
          <cell r="P7">
            <v>0.4301831477968307</v>
          </cell>
          <cell r="Q7">
            <v>0.45065950159110713</v>
          </cell>
          <cell r="R7">
            <v>0.45088121220218552</v>
          </cell>
          <cell r="S7">
            <v>0.45305431289851122</v>
          </cell>
          <cell r="T7">
            <v>0.47200750695470434</v>
          </cell>
          <cell r="U7">
            <v>0.45369622200050036</v>
          </cell>
          <cell r="V7">
            <v>0.42942217586780923</v>
          </cell>
          <cell r="W7">
            <v>0.40766489725694549</v>
          </cell>
          <cell r="X7">
            <v>0.40027433870030144</v>
          </cell>
          <cell r="Y7">
            <v>0.40648885390635614</v>
          </cell>
          <cell r="Z7">
            <v>0.40277959269487962</v>
          </cell>
          <cell r="AA7">
            <v>0.43312035901683915</v>
          </cell>
          <cell r="AB7">
            <v>0.4359530364547991</v>
          </cell>
          <cell r="AC7">
            <v>0.44263935085043465</v>
          </cell>
        </row>
        <row r="8">
          <cell r="L8">
            <v>0.28365323263807407</v>
          </cell>
          <cell r="M8">
            <v>0.31687243547278887</v>
          </cell>
          <cell r="N8">
            <v>0.33574167376874153</v>
          </cell>
          <cell r="O8">
            <v>0.34553225030558476</v>
          </cell>
          <cell r="P8">
            <v>0.38203123114671306</v>
          </cell>
          <cell r="Q8">
            <v>0.41522536609708971</v>
          </cell>
          <cell r="R8">
            <v>0.4196678950362378</v>
          </cell>
          <cell r="S8">
            <v>0.38632213209422284</v>
          </cell>
          <cell r="T8">
            <v>0.37144314183179278</v>
          </cell>
          <cell r="U8">
            <v>0.36420169310629374</v>
          </cell>
          <cell r="V8">
            <v>0.3329415739463456</v>
          </cell>
          <cell r="W8">
            <v>0.28715817876343619</v>
          </cell>
          <cell r="X8">
            <v>0.27309720755255629</v>
          </cell>
          <cell r="Y8">
            <v>0.28758285864919236</v>
          </cell>
          <cell r="Z8">
            <v>0.27190795456780426</v>
          </cell>
          <cell r="AA8">
            <v>0.30621394667139074</v>
          </cell>
          <cell r="AB8">
            <v>0.30154322848523663</v>
          </cell>
          <cell r="AC8">
            <v>0.28717093716538017</v>
          </cell>
        </row>
        <row r="9">
          <cell r="L9">
            <v>0.19821719977037791</v>
          </cell>
          <cell r="M9">
            <v>0.274104964275175</v>
          </cell>
          <cell r="N9">
            <v>0.26703668477826548</v>
          </cell>
          <cell r="O9">
            <v>0.24733054437591598</v>
          </cell>
          <cell r="P9">
            <v>0.28594094174111445</v>
          </cell>
          <cell r="Q9">
            <v>0.2734657037165133</v>
          </cell>
          <cell r="R9">
            <v>0.30282421578006691</v>
          </cell>
          <cell r="S9">
            <v>0.26926117130906424</v>
          </cell>
          <cell r="T9">
            <v>0.28017854788799662</v>
          </cell>
          <cell r="U9">
            <v>0.27130343183015282</v>
          </cell>
          <cell r="V9">
            <v>0.25655545811037445</v>
          </cell>
          <cell r="W9">
            <v>0.2258223422496127</v>
          </cell>
          <cell r="X9">
            <v>0.22988052662355007</v>
          </cell>
          <cell r="Y9">
            <v>0.23899118534331695</v>
          </cell>
          <cell r="Z9">
            <v>0.21702415279673443</v>
          </cell>
          <cell r="AA9">
            <v>0.24213419125405147</v>
          </cell>
          <cell r="AB9">
            <v>0.23011927405654892</v>
          </cell>
          <cell r="AC9">
            <v>0.23121701716789536</v>
          </cell>
        </row>
        <row r="10">
          <cell r="L10">
            <v>0.13773892142013586</v>
          </cell>
          <cell r="M10">
            <v>0.1367512910067856</v>
          </cell>
          <cell r="N10">
            <v>0.17205065678730308</v>
          </cell>
          <cell r="O10">
            <v>0.18798826308419708</v>
          </cell>
          <cell r="P10">
            <v>0.18642589377868665</v>
          </cell>
          <cell r="Q10">
            <v>0.16261040179798184</v>
          </cell>
          <cell r="R10">
            <v>0.17234000625416004</v>
          </cell>
          <cell r="S10">
            <v>0.15029741368187088</v>
          </cell>
          <cell r="T10">
            <v>0.12121764509442426</v>
          </cell>
          <cell r="U10">
            <v>0.11941554541567476</v>
          </cell>
          <cell r="V10">
            <v>0.10288355355816334</v>
          </cell>
          <cell r="W10">
            <v>0.1066620246483404</v>
          </cell>
          <cell r="X10">
            <v>9.6493662283729575E-2</v>
          </cell>
          <cell r="Y10">
            <v>9.0670888305112912E-2</v>
          </cell>
          <cell r="Z10">
            <v>8.518074813310493E-2</v>
          </cell>
          <cell r="AA10">
            <v>9.5464106586869879E-2</v>
          </cell>
          <cell r="AB10">
            <v>8.3832731002335584E-2</v>
          </cell>
          <cell r="AC10">
            <v>8.164780729116243E-2</v>
          </cell>
        </row>
        <row r="11">
          <cell r="L11">
            <v>0.23868565786747123</v>
          </cell>
          <cell r="M11">
            <v>0.22550148829889979</v>
          </cell>
          <cell r="N11">
            <v>0.23318748429328615</v>
          </cell>
          <cell r="O11">
            <v>0.22479316974490693</v>
          </cell>
          <cell r="P11">
            <v>0.24387347799592626</v>
          </cell>
          <cell r="Q11">
            <v>0.26003280386556848</v>
          </cell>
          <cell r="R11">
            <v>0.26434410427834792</v>
          </cell>
          <cell r="S11">
            <v>0.26436782594525698</v>
          </cell>
          <cell r="T11">
            <v>0.2430499949892162</v>
          </cell>
          <cell r="U11">
            <v>0.23481657357789418</v>
          </cell>
          <cell r="V11">
            <v>0.21615133994804836</v>
          </cell>
          <cell r="W11">
            <v>0.19184587898595379</v>
          </cell>
          <cell r="X11">
            <v>0.20211611267335247</v>
          </cell>
          <cell r="Y11">
            <v>0.21857594334239339</v>
          </cell>
          <cell r="Z11">
            <v>0.2030069285777264</v>
          </cell>
          <cell r="AA11">
            <v>0.24146854509906068</v>
          </cell>
          <cell r="AB11">
            <v>0.24532409056893814</v>
          </cell>
          <cell r="AC11">
            <v>0.22896107002854896</v>
          </cell>
        </row>
        <row r="12">
          <cell r="L12">
            <v>0.22623209547054748</v>
          </cell>
          <cell r="M12">
            <v>0.2447488340183688</v>
          </cell>
          <cell r="N12">
            <v>0.25575499112339795</v>
          </cell>
          <cell r="O12">
            <v>0.28937327491398451</v>
          </cell>
          <cell r="P12">
            <v>0.25755117890222912</v>
          </cell>
          <cell r="Q12">
            <v>0.28198999336508501</v>
          </cell>
          <cell r="R12">
            <v>0.27413638493832254</v>
          </cell>
          <cell r="S12">
            <v>0.26355919735049876</v>
          </cell>
          <cell r="T12">
            <v>0.26278890850280379</v>
          </cell>
          <cell r="U12">
            <v>0.23564819332141143</v>
          </cell>
          <cell r="V12">
            <v>0.23306948529026614</v>
          </cell>
          <cell r="W12">
            <v>0.22476711644811509</v>
          </cell>
          <cell r="X12">
            <v>0.24262078092452166</v>
          </cell>
          <cell r="Y12">
            <v>0.23389590350519018</v>
          </cell>
          <cell r="Z12">
            <v>0.21943987509101781</v>
          </cell>
          <cell r="AA12">
            <v>0.24351790594267655</v>
          </cell>
          <cell r="AB12">
            <v>0.23576861386756862</v>
          </cell>
          <cell r="AC12">
            <v>0.22792672126223398</v>
          </cell>
        </row>
        <row r="13">
          <cell r="L13">
            <v>0.39340362727198447</v>
          </cell>
          <cell r="M13">
            <v>0.40683758153777744</v>
          </cell>
          <cell r="N13">
            <v>0.36085146067320845</v>
          </cell>
          <cell r="O13">
            <v>0.31158859032649894</v>
          </cell>
          <cell r="P13">
            <v>0.36778300731007868</v>
          </cell>
          <cell r="Q13">
            <v>0.37330579873442576</v>
          </cell>
          <cell r="R13">
            <v>0.3850128846588789</v>
          </cell>
          <cell r="S13">
            <v>0.31471116899673734</v>
          </cell>
          <cell r="T13">
            <v>0.29907439088699794</v>
          </cell>
          <cell r="U13">
            <v>0.32390518287248704</v>
          </cell>
          <cell r="V13">
            <v>0.25699033816544742</v>
          </cell>
          <cell r="W13">
            <v>0.23421778019988243</v>
          </cell>
          <cell r="X13">
            <v>0.23022536849958444</v>
          </cell>
          <cell r="Y13">
            <v>0.23592906422343099</v>
          </cell>
          <cell r="Z13">
            <v>0.21436653317909499</v>
          </cell>
          <cell r="AA13">
            <v>0.27333247685841711</v>
          </cell>
          <cell r="AB13">
            <v>0.25857898395488432</v>
          </cell>
          <cell r="AC13">
            <v>0.22187688217592616</v>
          </cell>
        </row>
        <row r="14">
          <cell r="L14">
            <v>0.28066615684259577</v>
          </cell>
          <cell r="M14">
            <v>0.27871123886895571</v>
          </cell>
          <cell r="N14">
            <v>0.31042557335197962</v>
          </cell>
          <cell r="O14">
            <v>0.29749991902086687</v>
          </cell>
          <cell r="P14">
            <v>0.34418713099029102</v>
          </cell>
          <cell r="Q14">
            <v>0.32755769152181941</v>
          </cell>
          <cell r="R14">
            <v>0.33815830813914732</v>
          </cell>
          <cell r="S14">
            <v>0.28681811501721005</v>
          </cell>
          <cell r="T14">
            <v>0.32058951629944654</v>
          </cell>
          <cell r="U14">
            <v>0.32954290849462181</v>
          </cell>
          <cell r="V14">
            <v>0.26898896690986285</v>
          </cell>
          <cell r="W14">
            <v>0.2306020303570562</v>
          </cell>
          <cell r="X14">
            <v>0.22963551236993107</v>
          </cell>
          <cell r="Y14">
            <v>0.24030368451614906</v>
          </cell>
          <cell r="Z14">
            <v>0.22562425575730086</v>
          </cell>
          <cell r="AA14">
            <v>0.24708727393679536</v>
          </cell>
          <cell r="AB14">
            <v>0.23673129853259825</v>
          </cell>
          <cell r="AC14">
            <v>0.20855429236204748</v>
          </cell>
        </row>
        <row r="15">
          <cell r="L15">
            <v>0.20224250738354704</v>
          </cell>
          <cell r="M15">
            <v>0.23076154128780479</v>
          </cell>
          <cell r="N15">
            <v>0.21070522980986944</v>
          </cell>
          <cell r="O15">
            <v>0.18924803308000246</v>
          </cell>
          <cell r="P15">
            <v>0.24110505921844236</v>
          </cell>
          <cell r="Q15">
            <v>0.19822404072236247</v>
          </cell>
          <cell r="R15">
            <v>0.25499096825208911</v>
          </cell>
          <cell r="S15">
            <v>0.24054160286758536</v>
          </cell>
          <cell r="T15">
            <v>0.23223194846070883</v>
          </cell>
          <cell r="U15">
            <v>0.26267836986149345</v>
          </cell>
          <cell r="V15">
            <v>0.27857480386976141</v>
          </cell>
          <cell r="W15">
            <v>0.26241111025028818</v>
          </cell>
          <cell r="X15">
            <v>0.19314597511130943</v>
          </cell>
          <cell r="Y15">
            <v>0.22963164264943378</v>
          </cell>
          <cell r="Z15">
            <v>0.20957975175178539</v>
          </cell>
          <cell r="AA15">
            <v>0.22023267082155132</v>
          </cell>
          <cell r="AB15">
            <v>0.19196859687399406</v>
          </cell>
          <cell r="AC15">
            <v>0.16696926563323991</v>
          </cell>
        </row>
        <row r="16">
          <cell r="L16">
            <v>0.39234110270397876</v>
          </cell>
          <cell r="M16">
            <v>0.41143892284935973</v>
          </cell>
          <cell r="N16">
            <v>0.3988808285273629</v>
          </cell>
          <cell r="O16">
            <v>0.39402846316738427</v>
          </cell>
          <cell r="P16">
            <v>0.36322382898348493</v>
          </cell>
          <cell r="Q16">
            <v>0.37197495659866497</v>
          </cell>
          <cell r="R16">
            <v>0.36103442739127461</v>
          </cell>
          <cell r="S16">
            <v>0.25209556713123904</v>
          </cell>
          <cell r="T16">
            <v>0.2709477651088516</v>
          </cell>
          <cell r="U16">
            <v>0.27648466712808278</v>
          </cell>
          <cell r="V16">
            <v>0.28141127277945038</v>
          </cell>
          <cell r="W16">
            <v>0.25934957773292483</v>
          </cell>
          <cell r="X16">
            <v>0.24480534221252093</v>
          </cell>
          <cell r="Y16">
            <v>0.31098696290312072</v>
          </cell>
          <cell r="Z16">
            <v>0.31995131469905874</v>
          </cell>
          <cell r="AA16">
            <v>0.30584949053235</v>
          </cell>
          <cell r="AB16">
            <v>0.28333884447659941</v>
          </cell>
          <cell r="AC16">
            <v>0.27185053993200248</v>
          </cell>
        </row>
        <row r="20">
          <cell r="L20">
            <v>0.33982208812495768</v>
          </cell>
          <cell r="M20">
            <v>0.35002435526871017</v>
          </cell>
          <cell r="N20">
            <v>0.34239682090420087</v>
          </cell>
          <cell r="O20">
            <v>0.31989093974111116</v>
          </cell>
          <cell r="P20">
            <v>0.3501285786072908</v>
          </cell>
          <cell r="Q20">
            <v>0.34601189520046849</v>
          </cell>
          <cell r="R20">
            <v>0.35549442420400762</v>
          </cell>
          <cell r="S20">
            <v>0.2850276143738813</v>
          </cell>
          <cell r="T20">
            <v>0.29550518972165363</v>
          </cell>
          <cell r="U20">
            <v>0.30765083756395495</v>
          </cell>
          <cell r="V20">
            <v>0.26955400627141329</v>
          </cell>
          <cell r="W20">
            <v>0.24137147349886195</v>
          </cell>
          <cell r="X20">
            <v>0.23186411524097253</v>
          </cell>
          <cell r="Y20">
            <v>0.25716462055362599</v>
          </cell>
          <cell r="Z20">
            <v>0.24606262470365928</v>
          </cell>
          <cell r="AA20">
            <v>0.26844528354076419</v>
          </cell>
          <cell r="AB20">
            <v>0.25203567678598487</v>
          </cell>
          <cell r="AC20">
            <v>0.22593586836568216</v>
          </cell>
        </row>
        <row r="23">
          <cell r="L23">
            <v>0.70212178432734407</v>
          </cell>
          <cell r="M23">
            <v>0.68346925567216699</v>
          </cell>
          <cell r="N23">
            <v>0.66614320911652758</v>
          </cell>
          <cell r="O23">
            <v>0.65609689366661184</v>
          </cell>
          <cell r="P23">
            <v>0.65131096762861751</v>
          </cell>
          <cell r="Q23">
            <v>0.62914222614443227</v>
          </cell>
          <cell r="R23">
            <v>0.61566015080195702</v>
          </cell>
          <cell r="S23">
            <v>0.62743793336668763</v>
          </cell>
          <cell r="T23">
            <v>0.6373838408976279</v>
          </cell>
          <cell r="U23">
            <v>0.64582238231464839</v>
          </cell>
          <cell r="V23">
            <v>0.700396010477919</v>
          </cell>
          <cell r="W23">
            <v>0.72633346396629395</v>
          </cell>
          <cell r="X23">
            <v>0.72718845859601133</v>
          </cell>
          <cell r="Y23">
            <v>0.71831361747874012</v>
          </cell>
          <cell r="Z23">
            <v>0.7328910167704682</v>
          </cell>
          <cell r="AA23">
            <v>0.69932184277491771</v>
          </cell>
          <cell r="AB23">
            <v>0.7014285841991269</v>
          </cell>
          <cell r="AC23">
            <v>0.71171657746568862</v>
          </cell>
        </row>
        <row r="24">
          <cell r="L24">
            <v>0.55095850170857308</v>
          </cell>
          <cell r="M24">
            <v>0.55012872939356616</v>
          </cell>
          <cell r="N24">
            <v>0.53810573108256132</v>
          </cell>
          <cell r="O24">
            <v>0.5087718672075342</v>
          </cell>
          <cell r="P24">
            <v>0.5468033734521146</v>
          </cell>
          <cell r="Q24">
            <v>0.50830458156142178</v>
          </cell>
          <cell r="R24">
            <v>0.50471896747865241</v>
          </cell>
          <cell r="S24">
            <v>0.5061427244045007</v>
          </cell>
          <cell r="T24">
            <v>0.49310546974089675</v>
          </cell>
          <cell r="U24">
            <v>0.51273492722688263</v>
          </cell>
          <cell r="V24">
            <v>0.55519463269472979</v>
          </cell>
          <cell r="W24">
            <v>0.58004892636885308</v>
          </cell>
          <cell r="X24">
            <v>0.58668748110186197</v>
          </cell>
          <cell r="Y24">
            <v>0.57371390752554619</v>
          </cell>
          <cell r="Z24">
            <v>0.57772443640635096</v>
          </cell>
          <cell r="AA24">
            <v>0.54958247629877144</v>
          </cell>
          <cell r="AB24">
            <v>0.54716904551667589</v>
          </cell>
          <cell r="AC24">
            <v>0.54372307352100269</v>
          </cell>
        </row>
        <row r="25">
          <cell r="L25">
            <v>0.70560727627210018</v>
          </cell>
          <cell r="M25">
            <v>0.6684405187035739</v>
          </cell>
          <cell r="N25">
            <v>0.65014421172808623</v>
          </cell>
          <cell r="O25">
            <v>0.64485058433734632</v>
          </cell>
          <cell r="P25">
            <v>0.61079339864923599</v>
          </cell>
          <cell r="Q25">
            <v>0.57959233261732335</v>
          </cell>
          <cell r="R25">
            <v>0.55124039912700362</v>
          </cell>
          <cell r="S25">
            <v>0.57609363048684048</v>
          </cell>
          <cell r="T25">
            <v>0.59901950328961617</v>
          </cell>
          <cell r="U25">
            <v>0.60369777006624237</v>
          </cell>
          <cell r="V25">
            <v>0.66087152619958867</v>
          </cell>
          <cell r="W25">
            <v>0.70711247418962231</v>
          </cell>
          <cell r="X25">
            <v>0.72204549101543747</v>
          </cell>
          <cell r="Y25">
            <v>0.70800857234743242</v>
          </cell>
          <cell r="Z25">
            <v>0.72383724580652664</v>
          </cell>
          <cell r="AA25">
            <v>0.68870146245580155</v>
          </cell>
          <cell r="AB25">
            <v>0.69369205518275256</v>
          </cell>
          <cell r="AC25">
            <v>0.7082967348545387</v>
          </cell>
        </row>
        <row r="26">
          <cell r="L26">
            <v>0.79872176263828831</v>
          </cell>
          <cell r="M26">
            <v>0.72236740967829349</v>
          </cell>
          <cell r="N26">
            <v>0.7296524408323295</v>
          </cell>
          <cell r="O26">
            <v>0.74922488286371414</v>
          </cell>
          <cell r="P26">
            <v>0.71115032145752233</v>
          </cell>
          <cell r="Q26">
            <v>0.72410566911936658</v>
          </cell>
          <cell r="R26">
            <v>0.64672736782497053</v>
          </cell>
          <cell r="S26">
            <v>0.68214847261726641</v>
          </cell>
          <cell r="T26">
            <v>0.67351696615822865</v>
          </cell>
          <cell r="U26">
            <v>0.67608677025186581</v>
          </cell>
          <cell r="V26">
            <v>0.74080729297488834</v>
          </cell>
          <cell r="W26">
            <v>0.77207066878917729</v>
          </cell>
          <cell r="X26">
            <v>0.76824144082561019</v>
          </cell>
          <cell r="Y26">
            <v>0.75895284479976322</v>
          </cell>
          <cell r="Z26">
            <v>0.78068475657640457</v>
          </cell>
          <cell r="AA26">
            <v>0.75620756274287815</v>
          </cell>
          <cell r="AB26">
            <v>0.76862710714153049</v>
          </cell>
          <cell r="AC26">
            <v>0.76753976352938447</v>
          </cell>
        </row>
        <row r="27">
          <cell r="L27">
            <v>0.85601924291627685</v>
          </cell>
          <cell r="M27">
            <v>0.85261393106104111</v>
          </cell>
          <cell r="N27">
            <v>0.81654975570299604</v>
          </cell>
          <cell r="O27">
            <v>0.73827984377378586</v>
          </cell>
          <cell r="P27">
            <v>0.74160536835848556</v>
          </cell>
          <cell r="Q27">
            <v>0.76950177669133391</v>
          </cell>
          <cell r="R27">
            <v>0.75501371759401503</v>
          </cell>
          <cell r="S27">
            <v>0.79025126589450756</v>
          </cell>
          <cell r="T27">
            <v>0.81929185548271566</v>
          </cell>
          <cell r="U27">
            <v>0.82209076584476148</v>
          </cell>
          <cell r="V27">
            <v>0.89120229293658382</v>
          </cell>
          <cell r="W27">
            <v>0.888984522420456</v>
          </cell>
          <cell r="X27">
            <v>0.89596756638509001</v>
          </cell>
          <cell r="Y27">
            <v>0.90076589598007029</v>
          </cell>
          <cell r="Z27">
            <v>0.9060299753977834</v>
          </cell>
          <cell r="AA27">
            <v>0.89417530862701866</v>
          </cell>
          <cell r="AB27">
            <v>0.90623098967555205</v>
          </cell>
          <cell r="AC27">
            <v>0.91031906690666797</v>
          </cell>
        </row>
        <row r="28">
          <cell r="L28">
            <v>0.74911662378867661</v>
          </cell>
          <cell r="M28">
            <v>0.7511746276888801</v>
          </cell>
          <cell r="N28">
            <v>0.71562998227137642</v>
          </cell>
          <cell r="O28">
            <v>0.71591868704834849</v>
          </cell>
          <cell r="P28">
            <v>0.70480410491274603</v>
          </cell>
          <cell r="Q28">
            <v>0.6869520413649175</v>
          </cell>
          <cell r="R28">
            <v>0.67447367252026547</v>
          </cell>
          <cell r="S28">
            <v>0.66577382220944836</v>
          </cell>
          <cell r="T28">
            <v>0.69664022969204376</v>
          </cell>
          <cell r="U28">
            <v>0.70349322094298217</v>
          </cell>
          <cell r="V28">
            <v>0.76510919539476885</v>
          </cell>
          <cell r="W28">
            <v>0.78293340995672545</v>
          </cell>
          <cell r="X28">
            <v>0.77323338845828071</v>
          </cell>
          <cell r="Y28">
            <v>0.76409748386350862</v>
          </cell>
          <cell r="Z28">
            <v>0.77982186944134202</v>
          </cell>
          <cell r="AA28">
            <v>0.73687938854459945</v>
          </cell>
          <cell r="AB28">
            <v>0.73139372898829813</v>
          </cell>
          <cell r="AC28">
            <v>0.74836378467270759</v>
          </cell>
        </row>
        <row r="29">
          <cell r="L29">
            <v>0.77129064472702669</v>
          </cell>
          <cell r="M29">
            <v>0.74997815425961911</v>
          </cell>
          <cell r="N29">
            <v>0.73862250676315366</v>
          </cell>
          <cell r="O29">
            <v>0.70630795790423695</v>
          </cell>
          <cell r="P29">
            <v>0.73910998519353854</v>
          </cell>
          <cell r="Q29">
            <v>0.71411361175758126</v>
          </cell>
          <cell r="R29">
            <v>0.69648482298517489</v>
          </cell>
          <cell r="S29">
            <v>0.70707543367639492</v>
          </cell>
          <cell r="T29">
            <v>0.70769566436790021</v>
          </cell>
          <cell r="U29">
            <v>0.7312199300987835</v>
          </cell>
          <cell r="V29">
            <v>0.76182331349177079</v>
          </cell>
          <cell r="W29">
            <v>0.77006763847963577</v>
          </cell>
          <cell r="X29">
            <v>0.75307973873201273</v>
          </cell>
          <cell r="Y29">
            <v>0.76161221129878809</v>
          </cell>
          <cell r="Z29">
            <v>0.77593863008959751</v>
          </cell>
          <cell r="AA29">
            <v>0.75217560160946828</v>
          </cell>
          <cell r="AB29">
            <v>0.76058497161454486</v>
          </cell>
          <cell r="AC29">
            <v>0.76875130693992222</v>
          </cell>
        </row>
        <row r="30">
          <cell r="L30">
            <v>0.60613855920378801</v>
          </cell>
          <cell r="M30">
            <v>0.59217418105205311</v>
          </cell>
          <cell r="N30">
            <v>0.63809700180303219</v>
          </cell>
          <cell r="O30">
            <v>0.68703625560001458</v>
          </cell>
          <cell r="P30">
            <v>0.63091789797245146</v>
          </cell>
          <cell r="Q30">
            <v>0.62586867503621713</v>
          </cell>
          <cell r="R30">
            <v>0.59231182266019</v>
          </cell>
          <cell r="S30">
            <v>0.66053997089142269</v>
          </cell>
          <cell r="T30">
            <v>0.6879144275186525</v>
          </cell>
          <cell r="U30">
            <v>0.66951001953600675</v>
          </cell>
          <cell r="V30">
            <v>0.74194663470074174</v>
          </cell>
          <cell r="W30">
            <v>0.76501362326341416</v>
          </cell>
          <cell r="X30">
            <v>0.76903219324548633</v>
          </cell>
          <cell r="Y30">
            <v>0.76350139256837468</v>
          </cell>
          <cell r="Z30">
            <v>0.78456841301148184</v>
          </cell>
          <cell r="AA30">
            <v>0.72582486675042601</v>
          </cell>
          <cell r="AB30">
            <v>0.74050547901438035</v>
          </cell>
          <cell r="AC30">
            <v>0.77713520160226401</v>
          </cell>
        </row>
        <row r="31">
          <cell r="L31">
            <v>0.7165353869684189</v>
          </cell>
          <cell r="M31">
            <v>0.71703607480805343</v>
          </cell>
          <cell r="N31">
            <v>0.68538720910042272</v>
          </cell>
          <cell r="O31">
            <v>0.69805843099268861</v>
          </cell>
          <cell r="P31">
            <v>0.65177831385899088</v>
          </cell>
          <cell r="Q31">
            <v>0.66852044266359956</v>
          </cell>
          <cell r="R31">
            <v>0.63628962157739377</v>
          </cell>
          <cell r="S31">
            <v>0.68622521303064288</v>
          </cell>
          <cell r="T31">
            <v>0.6696867356089774</v>
          </cell>
          <cell r="U31">
            <v>0.66648162769719066</v>
          </cell>
          <cell r="V31">
            <v>0.72875789723649642</v>
          </cell>
          <cell r="W31">
            <v>0.76750335585252116</v>
          </cell>
          <cell r="X31">
            <v>0.76892076331343329</v>
          </cell>
          <cell r="Y31">
            <v>0.75784095108245531</v>
          </cell>
          <cell r="Z31">
            <v>0.77255458788804821</v>
          </cell>
          <cell r="AA31">
            <v>0.7510426402682705</v>
          </cell>
          <cell r="AB31">
            <v>0.76105549068713274</v>
          </cell>
          <cell r="AC31">
            <v>0.78911928561727951</v>
          </cell>
        </row>
        <row r="32">
          <cell r="L32">
            <v>0.79775749261645301</v>
          </cell>
          <cell r="M32">
            <v>0.76923845871219521</v>
          </cell>
          <cell r="N32">
            <v>0.7892947701901305</v>
          </cell>
          <cell r="O32">
            <v>0.81075196691999751</v>
          </cell>
          <cell r="P32">
            <v>0.75889494078155761</v>
          </cell>
          <cell r="Q32">
            <v>0.80147914711989288</v>
          </cell>
          <cell r="R32">
            <v>0.71879232304259721</v>
          </cell>
          <cell r="S32">
            <v>0.73272731539332492</v>
          </cell>
          <cell r="T32">
            <v>0.76151778936386427</v>
          </cell>
          <cell r="U32">
            <v>0.64115375447586798</v>
          </cell>
          <cell r="V32">
            <v>0.72142519613023859</v>
          </cell>
          <cell r="W32">
            <v>0.73758888974971182</v>
          </cell>
          <cell r="X32">
            <v>0.80685402488869051</v>
          </cell>
          <cell r="Y32">
            <v>0.77036835735056619</v>
          </cell>
          <cell r="Z32">
            <v>0.79042024824821455</v>
          </cell>
          <cell r="AA32">
            <v>0.77976732917844871</v>
          </cell>
          <cell r="AB32">
            <v>0.80803140312600596</v>
          </cell>
          <cell r="AC32">
            <v>0.83303073436676001</v>
          </cell>
        </row>
        <row r="33">
          <cell r="L33">
            <v>0.60730347891238501</v>
          </cell>
          <cell r="M33">
            <v>0.58748515035333193</v>
          </cell>
          <cell r="N33">
            <v>0.60019678916738806</v>
          </cell>
          <cell r="O33">
            <v>0.60488804602990154</v>
          </cell>
          <cell r="P33">
            <v>0.63608324196778421</v>
          </cell>
          <cell r="Q33">
            <v>0.62734819471660475</v>
          </cell>
          <cell r="R33">
            <v>0.61637948137549148</v>
          </cell>
          <cell r="S33">
            <v>0.72249423295646997</v>
          </cell>
          <cell r="T33">
            <v>0.71452823893354733</v>
          </cell>
          <cell r="U33">
            <v>0.70396959739602105</v>
          </cell>
          <cell r="V33">
            <v>0.71758136582194265</v>
          </cell>
          <cell r="W33">
            <v>0.7397532753709436</v>
          </cell>
          <cell r="X33">
            <v>0.7541941158538491</v>
          </cell>
          <cell r="Y33">
            <v>0.68791833410414294</v>
          </cell>
          <cell r="Z33">
            <v>0.67897822683619224</v>
          </cell>
          <cell r="AA33">
            <v>0.69339412882166007</v>
          </cell>
          <cell r="AB33">
            <v>0.71617304086824807</v>
          </cell>
          <cell r="AC33">
            <v>0.72769475140008655</v>
          </cell>
        </row>
        <row r="37">
          <cell r="L37">
            <v>0.65891945423749143</v>
          </cell>
          <cell r="M37">
            <v>0.64784774337932349</v>
          </cell>
          <cell r="N37">
            <v>0.65552997029801674</v>
          </cell>
          <cell r="O37">
            <v>0.67776750476437619</v>
          </cell>
          <cell r="P37">
            <v>0.64778369074495645</v>
          </cell>
          <cell r="Q37">
            <v>0.65211272569201439</v>
          </cell>
          <cell r="R37">
            <v>0.62064645903307003</v>
          </cell>
          <cell r="S37">
            <v>0.68916308566879536</v>
          </cell>
          <cell r="T37">
            <v>0.6927079367390736</v>
          </cell>
          <cell r="U37">
            <v>0.67706494679604234</v>
          </cell>
          <cell r="V37">
            <v>0.72903773694329921</v>
          </cell>
          <cell r="W37">
            <v>0.75748285078773037</v>
          </cell>
          <cell r="X37">
            <v>0.76710913385474766</v>
          </cell>
          <cell r="Y37">
            <v>0.74166623852186264</v>
          </cell>
          <cell r="Z37">
            <v>0.75264186677396205</v>
          </cell>
          <cell r="AA37">
            <v>0.73039681855891214</v>
          </cell>
          <cell r="AB37">
            <v>0.74670369597252129</v>
          </cell>
          <cell r="AC37">
            <v>0.77273836001347407</v>
          </cell>
        </row>
        <row r="40">
          <cell r="L40">
            <v>1.3804454211335693E-2</v>
          </cell>
          <cell r="M40">
            <v>1.8816391805576482E-2</v>
          </cell>
          <cell r="N40">
            <v>3.1734543116079039E-2</v>
          </cell>
          <cell r="O40">
            <v>3.1681600071744587E-2</v>
          </cell>
          <cell r="P40">
            <v>2.8603689278012823E-2</v>
          </cell>
          <cell r="Q40">
            <v>3.1579811170936334E-2</v>
          </cell>
          <cell r="R40">
            <v>4.2869400457468343E-2</v>
          </cell>
          <cell r="S40">
            <v>4.6138422116940303E-2</v>
          </cell>
          <cell r="T40">
            <v>3.9735441911392555E-2</v>
          </cell>
          <cell r="U40">
            <v>4.1611161030125854E-2</v>
          </cell>
          <cell r="V40">
            <v>1.0361856994234198E-2</v>
          </cell>
          <cell r="W40">
            <v>1.1361253933094506E-2</v>
          </cell>
          <cell r="X40">
            <v>1.10825406211984E-2</v>
          </cell>
          <cell r="Y40">
            <v>1.0410244123433277E-2</v>
          </cell>
          <cell r="Z40">
            <v>1.0283865024215633E-2</v>
          </cell>
          <cell r="AA40">
            <v>1.1273514041071797E-2</v>
          </cell>
          <cell r="AB40">
            <v>1.1416768207214045E-2</v>
          </cell>
          <cell r="AC40">
            <v>1.0674605967959216E-2</v>
          </cell>
        </row>
        <row r="41">
          <cell r="L41">
            <v>1.9495186443036938E-2</v>
          </cell>
          <cell r="M41">
            <v>2.0329718824387943E-2</v>
          </cell>
          <cell r="N41">
            <v>3.1728246879323185E-2</v>
          </cell>
          <cell r="O41">
            <v>3.5104961549376368E-2</v>
          </cell>
          <cell r="P41">
            <v>2.301347875105475E-2</v>
          </cell>
          <cell r="Q41">
            <v>4.1035916847471099E-2</v>
          </cell>
          <cell r="R41">
            <v>4.4399820319162009E-2</v>
          </cell>
          <cell r="S41">
            <v>4.0802962696988132E-2</v>
          </cell>
          <cell r="T41">
            <v>3.4887023304398967E-2</v>
          </cell>
          <cell r="U41">
            <v>3.3568850772617065E-2</v>
          </cell>
          <cell r="V41">
            <v>1.5383191437460919E-2</v>
          </cell>
          <cell r="W41">
            <v>1.2286176374201485E-2</v>
          </cell>
          <cell r="X41">
            <v>1.3038180197836535E-2</v>
          </cell>
          <cell r="Y41">
            <v>1.9797238568097675E-2</v>
          </cell>
          <cell r="Z41">
            <v>1.9495970898769421E-2</v>
          </cell>
          <cell r="AA41">
            <v>1.7297164684389355E-2</v>
          </cell>
          <cell r="AB41">
            <v>1.6877918028525007E-2</v>
          </cell>
          <cell r="AC41">
            <v>1.3637575628562715E-2</v>
          </cell>
        </row>
        <row r="42">
          <cell r="L42">
            <v>1.0739491089825748E-2</v>
          </cell>
          <cell r="M42">
            <v>1.4687045823637224E-2</v>
          </cell>
          <cell r="N42">
            <v>1.4114114503172237E-2</v>
          </cell>
          <cell r="O42">
            <v>9.6171653570689131E-3</v>
          </cell>
          <cell r="P42">
            <v>7.1753702040509015E-3</v>
          </cell>
          <cell r="Q42">
            <v>5.1823012855869433E-3</v>
          </cell>
          <cell r="R42">
            <v>2.9091705836758575E-2</v>
          </cell>
          <cell r="S42">
            <v>3.7584237418936683E-2</v>
          </cell>
          <cell r="T42">
            <v>2.9537354878591104E-2</v>
          </cell>
          <cell r="U42">
            <v>3.2100536827463833E-2</v>
          </cell>
          <cell r="V42">
            <v>6.1868998540657305E-3</v>
          </cell>
          <cell r="W42">
            <v>5.729347046941502E-3</v>
          </cell>
          <cell r="X42">
            <v>4.8573014320062446E-3</v>
          </cell>
          <cell r="Y42">
            <v>4.4085690033752734E-3</v>
          </cell>
          <cell r="Z42">
            <v>4.2547996256691034E-3</v>
          </cell>
          <cell r="AA42">
            <v>5.0845908728076594E-3</v>
          </cell>
          <cell r="AB42">
            <v>4.7647163320108099E-3</v>
          </cell>
          <cell r="AC42">
            <v>4.5323279800810745E-3</v>
          </cell>
        </row>
        <row r="43">
          <cell r="L43">
            <v>3.0610375913338039E-3</v>
          </cell>
          <cell r="M43">
            <v>3.5276260465315623E-3</v>
          </cell>
          <cell r="N43">
            <v>3.3108743894050274E-3</v>
          </cell>
          <cell r="O43">
            <v>3.4445727603699128E-3</v>
          </cell>
          <cell r="P43">
            <v>2.9087368013631654E-3</v>
          </cell>
          <cell r="Q43">
            <v>2.4286271641200674E-3</v>
          </cell>
          <cell r="R43">
            <v>5.0448416394962559E-2</v>
          </cell>
          <cell r="S43">
            <v>4.859035607366935E-2</v>
          </cell>
          <cell r="T43">
            <v>4.6304485953774677E-2</v>
          </cell>
          <cell r="U43">
            <v>5.2609797917981371E-2</v>
          </cell>
          <cell r="V43">
            <v>2.6372489147372669E-3</v>
          </cell>
          <cell r="W43">
            <v>2.1069889612099768E-3</v>
          </cell>
          <cell r="X43">
            <v>1.8780325508397366E-3</v>
          </cell>
          <cell r="Y43">
            <v>2.0559698569198037E-3</v>
          </cell>
          <cell r="Z43">
            <v>2.2910906268609477E-3</v>
          </cell>
          <cell r="AA43">
            <v>1.6582460030704071E-3</v>
          </cell>
          <cell r="AB43">
            <v>1.2536188019205419E-3</v>
          </cell>
          <cell r="AC43">
            <v>1.2432193027201999E-3</v>
          </cell>
        </row>
        <row r="44">
          <cell r="L44">
            <v>6.2418356635872696E-3</v>
          </cell>
          <cell r="M44">
            <v>1.0634777932173267E-2</v>
          </cell>
          <cell r="N44">
            <v>1.1399587509700826E-2</v>
          </cell>
          <cell r="O44">
            <v>7.3731893142017002E-2</v>
          </cell>
          <cell r="P44">
            <v>7.1968737862827759E-2</v>
          </cell>
          <cell r="Q44">
            <v>6.7887821510684287E-2</v>
          </cell>
          <cell r="R44">
            <v>7.2646276151824951E-2</v>
          </cell>
          <cell r="S44">
            <v>5.9451320423621556E-2</v>
          </cell>
          <cell r="T44">
            <v>5.949049942286011E-2</v>
          </cell>
          <cell r="U44">
            <v>5.8493688739563732E-2</v>
          </cell>
          <cell r="V44">
            <v>5.9141535052528171E-3</v>
          </cell>
          <cell r="W44">
            <v>4.3534529312035941E-3</v>
          </cell>
          <cell r="X44">
            <v>7.5387713311804161E-3</v>
          </cell>
          <cell r="Y44">
            <v>8.5632157148167742E-3</v>
          </cell>
          <cell r="Z44">
            <v>8.7892764691116509E-3</v>
          </cell>
          <cell r="AA44">
            <v>1.036058478611146E-2</v>
          </cell>
          <cell r="AB44">
            <v>9.9362793221123846E-3</v>
          </cell>
          <cell r="AC44">
            <v>8.0331258021696383E-3</v>
          </cell>
        </row>
        <row r="45">
          <cell r="L45">
            <v>1.2197718343852193E-2</v>
          </cell>
          <cell r="M45">
            <v>2.3323884012220075E-2</v>
          </cell>
          <cell r="N45">
            <v>5.1182533435337407E-2</v>
          </cell>
          <cell r="O45">
            <v>5.9288143206744581E-2</v>
          </cell>
          <cell r="P45">
            <v>5.1322417091327677E-2</v>
          </cell>
          <cell r="Q45">
            <v>5.3015154769514017E-2</v>
          </cell>
          <cell r="R45">
            <v>6.1182223201386554E-2</v>
          </cell>
          <cell r="S45">
            <v>6.9858351845294653E-2</v>
          </cell>
          <cell r="T45">
            <v>6.0309775318740044E-2</v>
          </cell>
          <cell r="U45">
            <v>6.1690205479123628E-2</v>
          </cell>
          <cell r="V45">
            <v>1.8739464657182792E-2</v>
          </cell>
          <cell r="W45">
            <v>2.5220711057320822E-2</v>
          </cell>
          <cell r="X45">
            <v>2.4650498868366788E-2</v>
          </cell>
          <cell r="Y45">
            <v>1.7326572794097994E-2</v>
          </cell>
          <cell r="Z45">
            <v>1.7171201980931583E-2</v>
          </cell>
          <cell r="AA45">
            <v>2.1652066356339872E-2</v>
          </cell>
          <cell r="AB45">
            <v>2.3282180442763756E-2</v>
          </cell>
          <cell r="AC45">
            <v>2.2675145298743482E-2</v>
          </cell>
        </row>
        <row r="46">
          <cell r="L46">
            <v>2.4772598024258574E-3</v>
          </cell>
          <cell r="M46">
            <v>5.2730117220121109E-3</v>
          </cell>
          <cell r="N46">
            <v>5.622502113448391E-3</v>
          </cell>
          <cell r="O46">
            <v>4.3187671817785933E-3</v>
          </cell>
          <cell r="P46">
            <v>3.3388359042323401E-3</v>
          </cell>
          <cell r="Q46">
            <v>3.8963948773337309E-3</v>
          </cell>
          <cell r="R46">
            <v>2.9378792076502513E-2</v>
          </cell>
          <cell r="S46">
            <v>2.9365368973106376E-2</v>
          </cell>
          <cell r="T46">
            <v>2.9515427129296001E-2</v>
          </cell>
          <cell r="U46">
            <v>3.3131876579805097E-2</v>
          </cell>
          <cell r="V46">
            <v>5.1072012179630422E-3</v>
          </cell>
          <cell r="W46">
            <v>5.1652450722491361E-3</v>
          </cell>
          <cell r="X46">
            <v>4.2994803434656115E-3</v>
          </cell>
          <cell r="Y46">
            <v>4.4918851960217276E-3</v>
          </cell>
          <cell r="Z46">
            <v>4.621494819384675E-3</v>
          </cell>
          <cell r="AA46">
            <v>4.3064924478551925E-3</v>
          </cell>
          <cell r="AB46">
            <v>3.6464145178864982E-3</v>
          </cell>
          <cell r="AC46">
            <v>3.3219717978437702E-3</v>
          </cell>
        </row>
        <row r="47">
          <cell r="L47">
            <v>4.5781352422746835E-4</v>
          </cell>
          <cell r="M47">
            <v>9.8823741016951239E-4</v>
          </cell>
          <cell r="N47">
            <v>1.051537523759416E-3</v>
          </cell>
          <cell r="O47">
            <v>1.3751540734865397E-3</v>
          </cell>
          <cell r="P47">
            <v>1.2990947174698064E-3</v>
          </cell>
          <cell r="Q47">
            <v>8.2552622935705422E-4</v>
          </cell>
          <cell r="R47">
            <v>2.2675292680931047E-2</v>
          </cell>
          <cell r="S47">
            <v>2.4748860111839965E-2</v>
          </cell>
          <cell r="T47">
            <v>1.3011181594349552E-2</v>
          </cell>
          <cell r="U47">
            <v>6.5847975915062085E-3</v>
          </cell>
          <cell r="V47">
            <v>1.0630271338107899E-3</v>
          </cell>
          <cell r="W47">
            <v>7.6859653670346972E-4</v>
          </cell>
          <cell r="X47">
            <v>7.424382549292563E-4</v>
          </cell>
          <cell r="Y47">
            <v>5.6954320819435633E-4</v>
          </cell>
          <cell r="Z47">
            <v>1.0650538094232331E-3</v>
          </cell>
          <cell r="AA47">
            <v>8.4265639115688185E-4</v>
          </cell>
          <cell r="AB47">
            <v>9.15537030735325E-4</v>
          </cell>
          <cell r="AC47">
            <v>9.8791622180982586E-4</v>
          </cell>
        </row>
        <row r="48">
          <cell r="L48">
            <v>2.7984561889853321E-3</v>
          </cell>
          <cell r="M48">
            <v>4.2526863229908063E-3</v>
          </cell>
          <cell r="N48">
            <v>4.1872175475976547E-3</v>
          </cell>
          <cell r="O48">
            <v>4.4416499864445846E-3</v>
          </cell>
          <cell r="P48">
            <v>4.0345551507181554E-3</v>
          </cell>
          <cell r="Q48">
            <v>3.9218658145809826E-3</v>
          </cell>
          <cell r="R48">
            <v>2.555207028345885E-2</v>
          </cell>
          <cell r="S48">
            <v>2.6956671952147016E-2</v>
          </cell>
          <cell r="T48">
            <v>9.7237480915760566E-3</v>
          </cell>
          <cell r="U48">
            <v>3.9754638081874738E-3</v>
          </cell>
          <cell r="V48">
            <v>2.2531358536407309E-3</v>
          </cell>
          <cell r="W48">
            <v>1.8946137904226612E-3</v>
          </cell>
          <cell r="X48">
            <v>1.4437243166356417E-3</v>
          </cell>
          <cell r="Y48">
            <v>1.8553644013956649E-3</v>
          </cell>
          <cell r="Z48">
            <v>1.8211563546509657E-3</v>
          </cell>
          <cell r="AA48">
            <v>1.8700857949340843E-3</v>
          </cell>
          <cell r="AB48">
            <v>2.2132107802690371E-3</v>
          </cell>
          <cell r="AC48">
            <v>2.3264220206730135E-3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2.9681215774468583E-4</v>
          </cell>
          <cell r="R49">
            <v>2.6216708705313674E-2</v>
          </cell>
          <cell r="S49">
            <v>2.6731081739089779E-2</v>
          </cell>
          <cell r="T49">
            <v>6.2502621754269017E-3</v>
          </cell>
          <cell r="U49">
            <v>9.6167875662638513E-2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L50">
            <v>3.5541838363628564E-4</v>
          </cell>
          <cell r="M50">
            <v>1.0759267973083908E-3</v>
          </cell>
          <cell r="N50">
            <v>9.2238230524910314E-4</v>
          </cell>
          <cell r="O50">
            <v>1.0834908027141932E-3</v>
          </cell>
          <cell r="P50">
            <v>6.9292904873086147E-4</v>
          </cell>
          <cell r="Q50">
            <v>6.7684868473028015E-4</v>
          </cell>
          <cell r="R50">
            <v>2.2586091233233851E-2</v>
          </cell>
          <cell r="S50">
            <v>2.5410199912290987E-2</v>
          </cell>
          <cell r="T50">
            <v>1.4523995957601121E-2</v>
          </cell>
          <cell r="U50">
            <v>1.9545735475896109E-2</v>
          </cell>
          <cell r="V50">
            <v>1.0073613986070207E-3</v>
          </cell>
          <cell r="W50">
            <v>8.9714689613162868E-4</v>
          </cell>
          <cell r="X50">
            <v>1.0005419336299726E-3</v>
          </cell>
          <cell r="Y50">
            <v>1.094702992736396E-3</v>
          </cell>
          <cell r="Z50">
            <v>1.0704584647489579E-3</v>
          </cell>
          <cell r="AA50">
            <v>7.5638064598992916E-4</v>
          </cell>
          <cell r="AB50">
            <v>4.8811465515252728E-4</v>
          </cell>
          <cell r="AC50">
            <v>4.5470866791097464E-4</v>
          </cell>
        </row>
        <row r="54">
          <cell r="L54">
            <v>1.2584576375509471E-3</v>
          </cell>
          <cell r="M54">
            <v>2.1279013519663881E-3</v>
          </cell>
          <cell r="N54">
            <v>2.0732087977823888E-3</v>
          </cell>
          <cell r="O54">
            <v>2.3415554945126482E-3</v>
          </cell>
          <cell r="P54">
            <v>2.0877306477526947E-3</v>
          </cell>
          <cell r="Q54">
            <v>1.8753791075171167E-3</v>
          </cell>
          <cell r="R54">
            <v>2.3859116762922294E-2</v>
          </cell>
          <cell r="S54">
            <v>2.5809299957323395E-2</v>
          </cell>
          <cell r="T54">
            <v>1.1786873539272769E-2</v>
          </cell>
          <cell r="U54">
            <v>1.5284215640002707E-2</v>
          </cell>
          <cell r="V54">
            <v>1.4082567852875538E-3</v>
          </cell>
          <cell r="W54">
            <v>1.1456757134076234E-3</v>
          </cell>
          <cell r="X54">
            <v>1.0267509042798384E-3</v>
          </cell>
          <cell r="Y54">
            <v>1.1691409245113693E-3</v>
          </cell>
          <cell r="Z54">
            <v>1.2955085223786966E-3</v>
          </cell>
          <cell r="AA54">
            <v>1.1578979003237233E-3</v>
          </cell>
          <cell r="AB54">
            <v>1.2606272414938946E-3</v>
          </cell>
          <cell r="AC54">
            <v>1.3257716208437964E-3</v>
          </cell>
        </row>
        <row r="61">
          <cell r="L61">
            <v>0.39879428946328099</v>
          </cell>
          <cell r="M61">
            <v>0.38973636236953374</v>
          </cell>
          <cell r="N61">
            <v>0.38521565395613039</v>
          </cell>
          <cell r="O61">
            <v>0.39688644316884292</v>
          </cell>
          <cell r="P61">
            <v>0.41020373722578546</v>
          </cell>
          <cell r="Q61">
            <v>0.3938374212477323</v>
          </cell>
          <cell r="R61">
            <v>0.3968169086165223</v>
          </cell>
          <cell r="S61">
            <v>0.39423307136227476</v>
          </cell>
          <cell r="T61">
            <v>0.39432125103944266</v>
          </cell>
          <cell r="U61">
            <v>0.39262540372175964</v>
          </cell>
          <cell r="V61">
            <v>0.40248440798103707</v>
          </cell>
          <cell r="W61">
            <v>0.42675020234996536</v>
          </cell>
          <cell r="X61">
            <v>0.41387665186559158</v>
          </cell>
          <cell r="Y61">
            <v>0.37508944737161509</v>
          </cell>
          <cell r="Z61">
            <v>0.38287138469750465</v>
          </cell>
          <cell r="AA61">
            <v>0.36926294706520857</v>
          </cell>
          <cell r="AB61">
            <v>0.38608160816282217</v>
          </cell>
          <cell r="AC61">
            <v>0.35830262858236267</v>
          </cell>
          <cell r="AD61">
            <v>0.35779814810151639</v>
          </cell>
          <cell r="AE61">
            <v>0.35727684516260705</v>
          </cell>
          <cell r="AF61">
            <v>0.35673869760204269</v>
          </cell>
          <cell r="AG61">
            <v>0.35618368809308287</v>
          </cell>
          <cell r="AH61">
            <v>0.35561180418193322</v>
          </cell>
          <cell r="AI61">
            <v>0.35502303832138993</v>
          </cell>
          <cell r="AJ61">
            <v>0.35441738790196342</v>
          </cell>
          <cell r="AK61">
            <v>0.35379485528041726</v>
          </cell>
          <cell r="AL61">
            <v>0.35315544780565744</v>
          </cell>
          <cell r="AM61">
            <v>0.35249917784191076</v>
          </cell>
          <cell r="AN61">
            <v>0.35182606278913342</v>
          </cell>
          <cell r="AO61">
            <v>0.35113612510059389</v>
          </cell>
          <cell r="AP61">
            <v>0.35042939229757486</v>
          </cell>
          <cell r="AQ61">
            <v>0.34970589698114612</v>
          </cell>
          <cell r="AR61">
            <v>0.34896567684095836</v>
          </cell>
          <cell r="AS61">
            <v>0.34820877466101374</v>
          </cell>
          <cell r="AT61">
            <v>0.34743523832237355</v>
          </cell>
          <cell r="AU61">
            <v>0.34664512080276272</v>
          </cell>
          <cell r="AV61">
            <v>0.34583848017303803</v>
          </cell>
          <cell r="AW61">
            <v>0.34501537959048828</v>
          </cell>
          <cell r="AX61">
            <v>0.3441758872889405</v>
          </cell>
          <cell r="AY61">
            <v>0.34332007656564645</v>
          </cell>
          <cell r="AZ61">
            <v>0.34244802576493172</v>
          </cell>
          <cell r="BA61">
            <v>0.34155981825859039</v>
          </cell>
          <cell r="BB61">
            <v>0.34065554242301438</v>
          </cell>
          <cell r="BC61">
            <v>0.33973529161304816</v>
          </cell>
          <cell r="BD61">
            <v>0.33879916413256739</v>
          </cell>
          <cell r="BE61">
            <v>0.33784726320177921</v>
          </cell>
          <cell r="BF61">
            <v>0.33736166514399535</v>
          </cell>
          <cell r="BG61">
            <v>0.33687213337847632</v>
          </cell>
          <cell r="BH61">
            <v>0.33637868238526908</v>
          </cell>
          <cell r="BI61">
            <v>0.33588132694929052</v>
          </cell>
          <cell r="BJ61">
            <v>0.33538008215890514</v>
          </cell>
          <cell r="BK61">
            <v>0.3348749634044525</v>
          </cell>
          <cell r="BL61">
            <v>0.33436598637672182</v>
          </cell>
          <cell r="BM61">
            <v>0.3338531670653751</v>
          </cell>
          <cell r="BN61">
            <v>0.33333652175731959</v>
          </cell>
          <cell r="BO61">
            <v>0.33281606703502903</v>
          </cell>
          <cell r="BP61">
            <v>0.33229181977481398</v>
          </cell>
          <cell r="BQ61">
            <v>0.33176379714504178</v>
          </cell>
          <cell r="BR61">
            <v>0.33123201660430662</v>
          </cell>
          <cell r="BS61">
            <v>0.33069649589954903</v>
          </cell>
          <cell r="BT61">
            <v>0.33015725306412635</v>
          </cell>
          <cell r="BU61">
            <v>0.32961430641583372</v>
          </cell>
          <cell r="BV61">
            <v>0.32906767455487568</v>
          </cell>
          <cell r="BW61">
            <v>0.32851737636179051</v>
          </cell>
          <cell r="BX61">
            <v>0.32796343099532516</v>
          </cell>
          <cell r="BY61">
            <v>0.32740585789026289</v>
          </cell>
          <cell r="BZ61">
            <v>0.32684467675520351</v>
          </cell>
          <cell r="CA61">
            <v>0.32627990757029651</v>
          </cell>
          <cell r="CB61">
            <v>0.32571157058492839</v>
          </cell>
          <cell r="CC61">
            <v>0.32513968631536305</v>
          </cell>
          <cell r="CD61">
            <v>0.32456427554233747</v>
          </cell>
          <cell r="CE61">
            <v>0.32398535930861144</v>
          </cell>
          <cell r="CF61">
            <v>0.3234029589164738</v>
          </cell>
          <cell r="CG61">
            <v>0.32281709592520402</v>
          </cell>
          <cell r="CH61">
            <v>0.32222779214849007</v>
          </cell>
          <cell r="CI61">
            <v>0.32163506965180455</v>
          </cell>
          <cell r="CJ61">
            <v>0.32103895074973687</v>
          </cell>
          <cell r="CK61">
            <v>0.3204394580032851</v>
          </cell>
          <cell r="CL61">
            <v>0.31983661421710552</v>
          </cell>
          <cell r="CM61">
            <v>0.31923044243672255</v>
          </cell>
          <cell r="CN61">
            <v>0.31862096594569828</v>
          </cell>
          <cell r="CO61">
            <v>0.31800820826276271</v>
          </cell>
          <cell r="CP61">
            <v>0.31739219313890521</v>
          </cell>
          <cell r="CQ61">
            <v>0.31677294455442861</v>
          </cell>
          <cell r="CR61">
            <v>0.31615048671596513</v>
          </cell>
          <cell r="CS61">
            <v>0.31552484405345677</v>
          </cell>
          <cell r="CT61">
            <v>0.31489604121709885</v>
          </cell>
          <cell r="CU61">
            <v>0.3142641030742484</v>
          </cell>
          <cell r="CV61">
            <v>0.3136290547062992</v>
          </cell>
          <cell r="CW61">
            <v>0.31299092140552154</v>
          </cell>
          <cell r="CX61">
            <v>0.31234972867187016</v>
          </cell>
          <cell r="CY61">
            <v>0.31170550220975901</v>
          </cell>
          <cell r="CZ61">
            <v>0.3110582679248059</v>
          </cell>
          <cell r="DA61">
            <v>0.31040805192054521</v>
          </cell>
          <cell r="DB61">
            <v>0.30975488049511091</v>
          </cell>
          <cell r="DC61">
            <v>0.30909878013789105</v>
          </cell>
        </row>
        <row r="62">
          <cell r="L62">
            <v>0.45668948586187869</v>
          </cell>
          <cell r="M62">
            <v>0.40952563309092122</v>
          </cell>
          <cell r="N62">
            <v>0.45814894516354071</v>
          </cell>
          <cell r="O62">
            <v>0.38569544200651007</v>
          </cell>
          <cell r="P62">
            <v>0.40897711838346729</v>
          </cell>
          <cell r="Q62">
            <v>0.34068252885691858</v>
          </cell>
          <cell r="R62">
            <v>0.28674920509922225</v>
          </cell>
          <cell r="S62">
            <v>0.2996956718480478</v>
          </cell>
          <cell r="T62">
            <v>0.36776648267344858</v>
          </cell>
          <cell r="U62">
            <v>0.32168482430996459</v>
          </cell>
          <cell r="V62">
            <v>0.32197263002398979</v>
          </cell>
          <cell r="W62">
            <v>0.30790110411963478</v>
          </cell>
          <cell r="X62">
            <v>0.27288765930673475</v>
          </cell>
          <cell r="Y62">
            <v>0.2596341337983179</v>
          </cell>
          <cell r="Z62">
            <v>0.27428000660125973</v>
          </cell>
          <cell r="AA62">
            <v>0.26989297111991939</v>
          </cell>
          <cell r="AB62">
            <v>0.30011029820285884</v>
          </cell>
          <cell r="AC62">
            <v>0.25381360568542249</v>
          </cell>
          <cell r="AD62">
            <v>0.25174906612881659</v>
          </cell>
          <cell r="AE62">
            <v>0.24969570022841694</v>
          </cell>
          <cell r="AF62">
            <v>0.24765353918042754</v>
          </cell>
          <cell r="AG62">
            <v>0.24562261251021364</v>
          </cell>
          <cell r="AH62">
            <v>0.24360294808443056</v>
          </cell>
          <cell r="AI62">
            <v>0.24159457212352403</v>
          </cell>
          <cell r="AJ62">
            <v>0.239597509214591</v>
          </cell>
          <cell r="AK62">
            <v>0.23761178232458968</v>
          </cell>
          <cell r="AL62">
            <v>0.23563741281388728</v>
          </cell>
          <cell r="AM62">
            <v>0.23367442045013462</v>
          </cell>
          <cell r="AN62">
            <v>0.2317228234224557</v>
          </cell>
          <cell r="AO62">
            <v>0.22978263835594129</v>
          </cell>
          <cell r="AP62">
            <v>0.22785388032643553</v>
          </cell>
          <cell r="AQ62">
            <v>0.22593656287560362</v>
          </cell>
          <cell r="AR62">
            <v>0.22403069802627015</v>
          </cell>
          <cell r="AS62">
            <v>0.22213629629801654</v>
          </cell>
          <cell r="AT62">
            <v>0.22025336672302626</v>
          </cell>
          <cell r="AU62">
            <v>0.21838191686216782</v>
          </cell>
          <cell r="AV62">
            <v>0.21652195282130324</v>
          </cell>
          <cell r="AW62">
            <v>0.2146734792678123</v>
          </cell>
          <cell r="AX62">
            <v>0.21283649944732116</v>
          </cell>
          <cell r="AY62">
            <v>0.21101101520062449</v>
          </cell>
          <cell r="AZ62">
            <v>0.20919702698079132</v>
          </cell>
          <cell r="BA62">
            <v>0.20739453387044332</v>
          </cell>
          <cell r="BB62">
            <v>0.20560353359919542</v>
          </cell>
          <cell r="BC62">
            <v>0.20382402256124862</v>
          </cell>
          <cell r="BD62">
            <v>0.20205599583312453</v>
          </cell>
          <cell r="BE62">
            <v>0.20029944719153195</v>
          </cell>
          <cell r="BF62">
            <v>0.19942200381354044</v>
          </cell>
          <cell r="BG62">
            <v>0.19854744989196235</v>
          </cell>
          <cell r="BH62">
            <v>0.1976757842772667</v>
          </cell>
          <cell r="BI62">
            <v>0.19680700574083515</v>
          </cell>
          <cell r="BJ62">
            <v>0.1959411129755447</v>
          </cell>
          <cell r="BK62">
            <v>0.19507810459635155</v>
          </cell>
          <cell r="BL62">
            <v>0.19421797914087655</v>
          </cell>
          <cell r="BM62">
            <v>0.19336073506999155</v>
          </cell>
          <cell r="BN62">
            <v>0.19250637076840743</v>
          </cell>
          <cell r="BO62">
            <v>0.1916548845452628</v>
          </cell>
          <cell r="BP62">
            <v>0.19080627463471395</v>
          </cell>
          <cell r="BQ62">
            <v>0.18996053919652581</v>
          </cell>
          <cell r="BR62">
            <v>0.18911767631666374</v>
          </cell>
          <cell r="BS62">
            <v>0.18827768400788605</v>
          </cell>
          <cell r="BT62">
            <v>0.18744056021033748</v>
          </cell>
          <cell r="BU62">
            <v>0.18660630279214321</v>
          </cell>
          <cell r="BV62">
            <v>0.18577490955000359</v>
          </cell>
          <cell r="BW62">
            <v>0.1849463782097894</v>
          </cell>
          <cell r="BX62">
            <v>0.18412070642713763</v>
          </cell>
          <cell r="BY62">
            <v>0.18329789178804734</v>
          </cell>
          <cell r="BZ62">
            <v>0.18247793180947658</v>
          </cell>
          <cell r="CA62">
            <v>0.18166082393993885</v>
          </cell>
          <cell r="CB62">
            <v>0.18084656556010029</v>
          </cell>
          <cell r="CC62">
            <v>0.18003515398337674</v>
          </cell>
          <cell r="CD62">
            <v>0.17922658645653108</v>
          </cell>
          <cell r="CE62">
            <v>0.17842086016027045</v>
          </cell>
          <cell r="CF62">
            <v>0.17761797220984354</v>
          </cell>
          <cell r="CG62">
            <v>0.17681791965563781</v>
          </cell>
          <cell r="CH62">
            <v>0.17602069948377635</v>
          </cell>
          <cell r="CI62">
            <v>0.17522630861671493</v>
          </cell>
          <cell r="CJ62">
            <v>0.17443474391383823</v>
          </cell>
          <cell r="CK62">
            <v>0.17364600217205634</v>
          </cell>
          <cell r="CL62">
            <v>0.17286008012640028</v>
          </cell>
          <cell r="CM62">
            <v>0.17207697445061756</v>
          </cell>
          <cell r="CN62">
            <v>0.17129668175776702</v>
          </cell>
          <cell r="CO62">
            <v>0.17051919860081299</v>
          </cell>
          <cell r="CP62">
            <v>0.16974452147321908</v>
          </cell>
          <cell r="CQ62">
            <v>0.16897264680954122</v>
          </cell>
          <cell r="CR62">
            <v>0.16820357098601982</v>
          </cell>
          <cell r="CS62">
            <v>0.16743729032117155</v>
          </cell>
          <cell r="CT62">
            <v>0.16667380107637958</v>
          </cell>
          <cell r="CU62">
            <v>0.1659130994564838</v>
          </cell>
          <cell r="CV62">
            <v>0.1651551816103696</v>
          </cell>
          <cell r="CW62">
            <v>0.16440004363155553</v>
          </cell>
          <cell r="CX62">
            <v>0.16364768155878048</v>
          </cell>
          <cell r="CY62">
            <v>0.16289809137658923</v>
          </cell>
          <cell r="CZ62">
            <v>0.1621512690159172</v>
          </cell>
          <cell r="DA62">
            <v>0.16140721035467392</v>
          </cell>
          <cell r="DB62">
            <v>0.16066591121832519</v>
          </cell>
          <cell r="DC62">
            <v>0.15992736738047417</v>
          </cell>
        </row>
        <row r="63">
          <cell r="L63">
            <v>0.23354679062367567</v>
          </cell>
          <cell r="M63">
            <v>0.22833570795934763</v>
          </cell>
          <cell r="N63">
            <v>0.22787744960028791</v>
          </cell>
          <cell r="O63">
            <v>0.23872088005847655</v>
          </cell>
          <cell r="P63">
            <v>0.27731114252065564</v>
          </cell>
          <cell r="Q63">
            <v>0.32378915756517074</v>
          </cell>
          <cell r="R63">
            <v>0.29625568191329316</v>
          </cell>
          <cell r="S63">
            <v>0.26654026902604649</v>
          </cell>
          <cell r="T63">
            <v>0.27645161027055765</v>
          </cell>
          <cell r="U63">
            <v>0.29877933301548337</v>
          </cell>
          <cell r="V63">
            <v>0.30324516093658666</v>
          </cell>
          <cell r="W63">
            <v>0.34707297509550444</v>
          </cell>
          <cell r="X63">
            <v>0.343699133267515</v>
          </cell>
          <cell r="Y63">
            <v>0.33874418029828629</v>
          </cell>
          <cell r="Z63">
            <v>0.34769260639103394</v>
          </cell>
          <cell r="AA63">
            <v>0.3069983573682713</v>
          </cell>
          <cell r="AB63">
            <v>0.31205402450758601</v>
          </cell>
          <cell r="AC63">
            <v>0.32419537939614829</v>
          </cell>
          <cell r="AD63">
            <v>0.32641581766981342</v>
          </cell>
          <cell r="AE63">
            <v>0.32864406825949094</v>
          </cell>
          <cell r="AF63">
            <v>0.33088005783970242</v>
          </cell>
          <cell r="AG63">
            <v>0.33312371177996153</v>
          </cell>
          <cell r="AH63">
            <v>0.33537495415019336</v>
          </cell>
          <cell r="AI63">
            <v>0.33763370772658408</v>
          </cell>
          <cell r="AJ63">
            <v>0.3398998939978628</v>
          </cell>
          <cell r="AK63">
            <v>0.34217343317201737</v>
          </cell>
          <cell r="AL63">
            <v>0.34445424418344439</v>
          </cell>
          <cell r="AM63">
            <v>0.34674224470053649</v>
          </cell>
          <cell r="AN63">
            <v>0.34903735113370438</v>
          </cell>
          <cell r="AO63">
            <v>0.35133947864383858</v>
          </cell>
          <cell r="AP63">
            <v>0.35364854115120664</v>
          </cell>
          <cell r="AQ63">
            <v>0.35596445134478938</v>
          </cell>
          <cell r="AR63">
            <v>0.35828712069205443</v>
          </cell>
          <cell r="AS63">
            <v>0.36061645944916648</v>
          </cell>
          <cell r="AT63">
            <v>0.36295237667163466</v>
          </cell>
          <cell r="AU63">
            <v>0.36529478022539486</v>
          </cell>
          <cell r="AV63">
            <v>0.36764357679832665</v>
          </cell>
          <cell r="AW63">
            <v>0.36999867191220376</v>
          </cell>
          <cell r="AX63">
            <v>0.37235996993507486</v>
          </cell>
          <cell r="AY63">
            <v>0.37472737409407408</v>
          </cell>
          <cell r="AZ63">
            <v>0.37710078648865947</v>
          </cell>
          <cell r="BA63">
            <v>0.37948010810427452</v>
          </cell>
          <cell r="BB63">
            <v>0.38186523882643342</v>
          </cell>
          <cell r="BC63">
            <v>0.384256077455224</v>
          </cell>
          <cell r="BD63">
            <v>0.3866525217202269</v>
          </cell>
          <cell r="BE63">
            <v>0.38905446829584717</v>
          </cell>
          <cell r="BF63">
            <v>0.39025826536537506</v>
          </cell>
          <cell r="BG63">
            <v>0.3914634005480313</v>
          </cell>
          <cell r="BH63">
            <v>0.39266986061224485</v>
          </cell>
          <cell r="BI63">
            <v>0.39387763226335448</v>
          </cell>
          <cell r="BJ63">
            <v>0.3950867021441371</v>
          </cell>
          <cell r="BK63">
            <v>0.3962970568353415</v>
          </cell>
          <cell r="BL63">
            <v>0.39750868285622942</v>
          </cell>
          <cell r="BM63">
            <v>0.39872156666512149</v>
          </cell>
          <cell r="BN63">
            <v>0.39993569465994988</v>
          </cell>
          <cell r="BO63">
            <v>0.40115105317881694</v>
          </cell>
          <cell r="BP63">
            <v>0.40236762850055935</v>
          </cell>
          <cell r="BQ63">
            <v>0.40358540684531902</v>
          </cell>
          <cell r="BR63">
            <v>0.40480437437511912</v>
          </cell>
          <cell r="BS63">
            <v>0.40602451719444593</v>
          </cell>
          <cell r="BT63">
            <v>0.40724582135083731</v>
          </cell>
          <cell r="BU63">
            <v>0.40846827283547604</v>
          </cell>
          <cell r="BV63">
            <v>0.40969185758378907</v>
          </cell>
          <cell r="BW63">
            <v>0.41091656147605277</v>
          </cell>
          <cell r="BX63">
            <v>0.41214237033800344</v>
          </cell>
          <cell r="BY63">
            <v>0.41336926994145318</v>
          </cell>
          <cell r="BZ63">
            <v>0.41459724600491205</v>
          </cell>
          <cell r="CA63">
            <v>0.41582628419421452</v>
          </cell>
          <cell r="CB63">
            <v>0.41705637012315255</v>
          </cell>
          <cell r="CC63">
            <v>0.41828748935411247</v>
          </cell>
          <cell r="CD63">
            <v>0.41951962739871917</v>
          </cell>
          <cell r="CE63">
            <v>0.42075276971848335</v>
          </cell>
          <cell r="CF63">
            <v>0.42198690172545544</v>
          </cell>
          <cell r="CG63">
            <v>0.42322200878288435</v>
          </cell>
          <cell r="CH63">
            <v>0.42445807620588005</v>
          </cell>
          <cell r="CI63">
            <v>0.42569508926208349</v>
          </cell>
          <cell r="CJ63">
            <v>0.42693303317233899</v>
          </cell>
          <cell r="CK63">
            <v>0.4281718931113731</v>
          </cell>
          <cell r="CL63">
            <v>0.42941165420847727</v>
          </cell>
          <cell r="CM63">
            <v>0.43065230154819634</v>
          </cell>
          <cell r="CN63">
            <v>0.4318938201710204</v>
          </cell>
          <cell r="CO63">
            <v>0.43313619507408241</v>
          </cell>
          <cell r="CP63">
            <v>0.43437941121185975</v>
          </cell>
          <cell r="CQ63">
            <v>0.43562345349687986</v>
          </cell>
          <cell r="CR63">
            <v>0.4368683068004317</v>
          </cell>
          <cell r="CS63">
            <v>0.43811395595327973</v>
          </cell>
          <cell r="CT63">
            <v>0.43936038574638347</v>
          </cell>
          <cell r="CU63">
            <v>0.44060758093162056</v>
          </cell>
          <cell r="CV63">
            <v>0.44185552622251456</v>
          </cell>
          <cell r="CW63">
            <v>0.44310420629496639</v>
          </cell>
          <cell r="CX63">
            <v>0.44435360578798927</v>
          </cell>
          <cell r="CY63">
            <v>0.44560370930444876</v>
          </cell>
          <cell r="CZ63">
            <v>0.44685450141180572</v>
          </cell>
          <cell r="DA63">
            <v>0.44810596664286306</v>
          </cell>
          <cell r="DB63">
            <v>0.44935808949651668</v>
          </cell>
          <cell r="DC63">
            <v>0.45061085443850968</v>
          </cell>
        </row>
        <row r="64">
          <cell r="L64">
            <v>0.3548914513019702</v>
          </cell>
          <cell r="M64">
            <v>0.41395328144337096</v>
          </cell>
          <cell r="N64">
            <v>0.51784814887103559</v>
          </cell>
          <cell r="O64">
            <v>0.3720795320562183</v>
          </cell>
          <cell r="P64">
            <v>0.43643200609910143</v>
          </cell>
          <cell r="Q64">
            <v>0.28203608423355553</v>
          </cell>
          <cell r="R64">
            <v>0.29129193320079561</v>
          </cell>
          <cell r="S64">
            <v>0.3544112346171448</v>
          </cell>
          <cell r="T64">
            <v>0.33256743952153389</v>
          </cell>
          <cell r="U64">
            <v>0.32591315323297615</v>
          </cell>
          <cell r="V64">
            <v>0.30804327569391698</v>
          </cell>
          <cell r="W64">
            <v>0.308298068299103</v>
          </cell>
          <cell r="X64">
            <v>0.25767264715094046</v>
          </cell>
          <cell r="Y64">
            <v>0.21121131836825296</v>
          </cell>
          <cell r="Z64">
            <v>0.20800221422230447</v>
          </cell>
          <cell r="AA64">
            <v>0.21145530053229492</v>
          </cell>
          <cell r="AB64">
            <v>0.21267741002325952</v>
          </cell>
          <cell r="AC64">
            <v>0.19117854894940234</v>
          </cell>
          <cell r="AD64">
            <v>0.19007428950380173</v>
          </cell>
          <cell r="AE64">
            <v>0.18897491809650169</v>
          </cell>
          <cell r="AF64">
            <v>0.18788043031425428</v>
          </cell>
          <cell r="AG64">
            <v>0.18679082153388479</v>
          </cell>
          <cell r="AH64">
            <v>0.18570608692453586</v>
          </cell>
          <cell r="AI64">
            <v>0.18462622144991447</v>
          </cell>
          <cell r="AJ64">
            <v>0.18355121987054146</v>
          </cell>
          <cell r="AK64">
            <v>0.18248107674600311</v>
          </cell>
          <cell r="AL64">
            <v>0.18141578643720416</v>
          </cell>
          <cell r="AM64">
            <v>0.18035534310862231</v>
          </cell>
          <cell r="AN64">
            <v>0.17929974073056321</v>
          </cell>
          <cell r="AO64">
            <v>0.17824897308141593</v>
          </cell>
          <cell r="AP64">
            <v>0.17720303374990856</v>
          </cell>
          <cell r="AQ64">
            <v>0.17616191613736304</v>
          </cell>
          <cell r="AR64">
            <v>0.17512561345994945</v>
          </cell>
          <cell r="AS64">
            <v>0.17409411875093916</v>
          </cell>
          <cell r="AT64">
            <v>0.1730674248629559</v>
          </cell>
          <cell r="AU64">
            <v>0.17204552447022556</v>
          </cell>
          <cell r="AV64">
            <v>0.1710284100708232</v>
          </cell>
          <cell r="AW64">
            <v>0.17001607398891752</v>
          </cell>
          <cell r="AX64">
            <v>0.16900850837701223</v>
          </cell>
          <cell r="AY64">
            <v>0.1680057052181842</v>
          </cell>
          <cell r="AZ64">
            <v>0.16700765632831771</v>
          </cell>
          <cell r="BA64">
            <v>0.16601435335833462</v>
          </cell>
          <cell r="BB64">
            <v>0.16502578779642033</v>
          </cell>
          <cell r="BC64">
            <v>0.16404195097024477</v>
          </cell>
          <cell r="BD64">
            <v>0.16306283404917851</v>
          </cell>
          <cell r="BE64">
            <v>0.1620884280465035</v>
          </cell>
          <cell r="BF64">
            <v>0.16159922038181251</v>
          </cell>
          <cell r="BG64">
            <v>0.16111120532285278</v>
          </cell>
          <cell r="BH64">
            <v>0.16062438167584817</v>
          </cell>
          <cell r="BI64">
            <v>0.16013874823738652</v>
          </cell>
          <cell r="BJ64">
            <v>0.15965430379449083</v>
          </cell>
          <cell r="BK64">
            <v>0.15917104712469007</v>
          </cell>
          <cell r="BL64">
            <v>0.1586889769960903</v>
          </cell>
          <cell r="BM64">
            <v>0.15820809216744494</v>
          </cell>
          <cell r="BN64">
            <v>0.15772839138822589</v>
          </cell>
          <cell r="BO64">
            <v>0.15724987339869378</v>
          </cell>
          <cell r="BP64">
            <v>0.15677253692996823</v>
          </cell>
          <cell r="BQ64">
            <v>0.15629638070409843</v>
          </cell>
          <cell r="BR64">
            <v>0.15582140343413289</v>
          </cell>
          <cell r="BS64">
            <v>0.15534760382418977</v>
          </cell>
          <cell r="BT64">
            <v>0.1548749805695265</v>
          </cell>
          <cell r="BU64">
            <v>0.15440353235660972</v>
          </cell>
          <cell r="BV64">
            <v>0.15393325786318474</v>
          </cell>
          <cell r="BW64">
            <v>0.15346415575834499</v>
          </cell>
          <cell r="BX64">
            <v>0.15299622470260149</v>
          </cell>
          <cell r="BY64">
            <v>0.15252946334795192</v>
          </cell>
          <cell r="BZ64">
            <v>0.15206387033794971</v>
          </cell>
          <cell r="CA64">
            <v>0.15159944430777289</v>
          </cell>
          <cell r="CB64">
            <v>0.15113618388429295</v>
          </cell>
          <cell r="CC64">
            <v>0.15067408768614332</v>
          </cell>
          <cell r="CD64">
            <v>0.1502131543237879</v>
          </cell>
          <cell r="CE64">
            <v>0.14975338239958938</v>
          </cell>
          <cell r="CF64">
            <v>0.14929477050787734</v>
          </cell>
          <cell r="CG64">
            <v>0.1488373172350162</v>
          </cell>
          <cell r="CH64">
            <v>0.14838102115947324</v>
          </cell>
          <cell r="CI64">
            <v>0.14792588085188604</v>
          </cell>
          <cell r="CJ64">
            <v>0.14747189487513016</v>
          </cell>
          <cell r="CK64">
            <v>0.1470190617843864</v>
          </cell>
          <cell r="CL64">
            <v>0.14656738012720819</v>
          </cell>
          <cell r="CM64">
            <v>0.14611684844358816</v>
          </cell>
          <cell r="CN64">
            <v>0.14566746526602559</v>
          </cell>
          <cell r="CO64">
            <v>0.14521922911959256</v>
          </cell>
          <cell r="CP64">
            <v>0.14477213852200085</v>
          </cell>
          <cell r="CQ64">
            <v>0.14432619198366803</v>
          </cell>
          <cell r="CR64">
            <v>0.14388138800778377</v>
          </cell>
          <cell r="CS64">
            <v>0.14343772509037567</v>
          </cell>
          <cell r="CT64">
            <v>0.14299520172037533</v>
          </cell>
          <cell r="CU64">
            <v>0.14255381637968373</v>
          </cell>
          <cell r="CV64">
            <v>0.14211356754323679</v>
          </cell>
          <cell r="CW64">
            <v>0.14167445367907061</v>
          </cell>
          <cell r="CX64">
            <v>0.14123647324838665</v>
          </cell>
          <cell r="CY64">
            <v>0.14079962470561649</v>
          </cell>
          <cell r="CZ64">
            <v>0.14036390649848662</v>
          </cell>
          <cell r="DA64">
            <v>0.13992931706808298</v>
          </cell>
          <cell r="DB64">
            <v>0.13949585484891525</v>
          </cell>
          <cell r="DC64">
            <v>0.13906351826898097</v>
          </cell>
        </row>
        <row r="65">
          <cell r="L65">
            <v>0.38767546909854506</v>
          </cell>
          <cell r="M65">
            <v>0.39276385912711287</v>
          </cell>
          <cell r="N65">
            <v>0.41929612560016005</v>
          </cell>
          <cell r="O65">
            <v>0.43757191789847649</v>
          </cell>
          <cell r="P65">
            <v>0.27373211338387204</v>
          </cell>
          <cell r="Q65">
            <v>0.22437845210195317</v>
          </cell>
          <cell r="R65">
            <v>0.2389814257875468</v>
          </cell>
          <cell r="S65">
            <v>0.28737392618825069</v>
          </cell>
          <cell r="T65">
            <v>0.26410237521327407</v>
          </cell>
          <cell r="U65">
            <v>0.25058261811322546</v>
          </cell>
          <cell r="V65">
            <v>0.22205421223624663</v>
          </cell>
          <cell r="W65">
            <v>0.27281754043076295</v>
          </cell>
          <cell r="X65">
            <v>0.25651621162951543</v>
          </cell>
          <cell r="Y65">
            <v>0.2053846167268151</v>
          </cell>
          <cell r="Z65">
            <v>0.2077721873762757</v>
          </cell>
          <cell r="AA65">
            <v>0.22123862224009541</v>
          </cell>
          <cell r="AB65">
            <v>0.22245023329485283</v>
          </cell>
          <cell r="AC65">
            <v>0.19096264120569392</v>
          </cell>
          <cell r="AD65">
            <v>0.18927860557481035</v>
          </cell>
          <cell r="AE65">
            <v>0.18760597713572805</v>
          </cell>
          <cell r="AF65">
            <v>0.18594473940113904</v>
          </cell>
          <cell r="AG65">
            <v>0.184294874754271</v>
          </cell>
          <cell r="AH65">
            <v>0.18265636446762321</v>
          </cell>
          <cell r="AI65">
            <v>0.18102918872172841</v>
          </cell>
          <cell r="AJ65">
            <v>0.17941332662393478</v>
          </cell>
          <cell r="AK65">
            <v>0.17780875622719786</v>
          </cell>
          <cell r="AL65">
            <v>0.17621545454887552</v>
          </cell>
          <cell r="AM65">
            <v>0.17463339758951826</v>
          </cell>
          <cell r="AN65">
            <v>0.17306256035164688</v>
          </cell>
          <cell r="AO65">
            <v>0.17150291685851018</v>
          </cell>
          <cell r="AP65">
            <v>0.16995444017281602</v>
          </cell>
          <cell r="AQ65">
            <v>0.16841710241542743</v>
          </cell>
          <cell r="AR65">
            <v>0.16689087478401865</v>
          </cell>
          <cell r="AS65">
            <v>0.16537572757168245</v>
          </cell>
          <cell r="AT65">
            <v>0.16387163018548392</v>
          </cell>
          <cell r="AU65">
            <v>0.16237855116495298</v>
          </cell>
          <cell r="AV65">
            <v>0.16089645820051054</v>
          </cell>
          <cell r="AW65">
            <v>0.15942531815182154</v>
          </cell>
          <cell r="AX65">
            <v>0.15796509706606909</v>
          </cell>
          <cell r="AY65">
            <v>0.15651576019614474</v>
          </cell>
          <cell r="AZ65">
            <v>0.15507727201874835</v>
          </cell>
          <cell r="BA65">
            <v>0.15364959625239305</v>
          </cell>
          <cell r="BB65">
            <v>0.15223269587530977</v>
          </cell>
          <cell r="BC65">
            <v>0.15082653314324648</v>
          </cell>
          <cell r="BD65">
            <v>0.14943106960715724</v>
          </cell>
          <cell r="BE65">
            <v>0.14804626613077643</v>
          </cell>
          <cell r="BF65">
            <v>0.14735369843458612</v>
          </cell>
          <cell r="BG65">
            <v>0.1466638128612682</v>
          </cell>
          <cell r="BH65">
            <v>0.14597660424030698</v>
          </cell>
          <cell r="BI65">
            <v>0.14529206736052447</v>
          </cell>
          <cell r="BJ65">
            <v>0.14461019697063127</v>
          </cell>
          <cell r="BK65">
            <v>0.14393098777977517</v>
          </cell>
          <cell r="BL65">
            <v>0.14325443445808775</v>
          </cell>
          <cell r="BM65">
            <v>0.14258053163722856</v>
          </cell>
          <cell r="BN65">
            <v>0.14190927391092725</v>
          </cell>
          <cell r="BO65">
            <v>0.14124065583552328</v>
          </cell>
          <cell r="BP65">
            <v>0.14057467193050333</v>
          </cell>
          <cell r="BQ65">
            <v>0.13991131667903636</v>
          </cell>
          <cell r="BR65">
            <v>0.13925058452850639</v>
          </cell>
          <cell r="BS65">
            <v>0.13859246989104282</v>
          </cell>
          <cell r="BT65">
            <v>0.13793696714404824</v>
          </cell>
          <cell r="BU65">
            <v>0.13728407063072412</v>
          </cell>
          <cell r="BV65">
            <v>0.13663377466059343</v>
          </cell>
          <cell r="BW65">
            <v>0.13598607351002145</v>
          </cell>
          <cell r="BX65">
            <v>0.13534096142273369</v>
          </cell>
          <cell r="BY65">
            <v>0.13469843261033126</v>
          </cell>
          <cell r="BZ65">
            <v>0.13405848125280373</v>
          </cell>
          <cell r="CA65">
            <v>0.13342110149903949</v>
          </cell>
          <cell r="CB65">
            <v>0.13278628746733348</v>
          </cell>
          <cell r="CC65">
            <v>0.13215403324589209</v>
          </cell>
          <cell r="CD65">
            <v>0.13152433289333587</v>
          </cell>
          <cell r="CE65">
            <v>0.13089718043919898</v>
          </cell>
          <cell r="CF65">
            <v>0.13027256988442643</v>
          </cell>
          <cell r="CG65">
            <v>0.12965049520186855</v>
          </cell>
          <cell r="CH65">
            <v>0.12903095033677248</v>
          </cell>
          <cell r="CI65">
            <v>0.12841392920727113</v>
          </cell>
          <cell r="CJ65">
            <v>0.12779942570486943</v>
          </cell>
          <cell r="CK65">
            <v>0.12718743369492785</v>
          </cell>
          <cell r="CL65">
            <v>0.12657794701714273</v>
          </cell>
          <cell r="CM65">
            <v>0.12597095948602441</v>
          </cell>
          <cell r="CN65">
            <v>0.12536646489137204</v>
          </cell>
          <cell r="CO65">
            <v>0.12476445699874603</v>
          </cell>
          <cell r="CP65">
            <v>0.1241649295499372</v>
          </cell>
          <cell r="CQ65">
            <v>0.12356787626343339</v>
          </cell>
          <cell r="CR65">
            <v>0.12297329083488319</v>
          </cell>
          <cell r="CS65">
            <v>0.12238116693755656</v>
          </cell>
          <cell r="CT65">
            <v>0.12179149822280284</v>
          </cell>
          <cell r="CU65">
            <v>0.12120427832050581</v>
          </cell>
          <cell r="CV65">
            <v>0.12061950083953574</v>
          </cell>
          <cell r="CW65">
            <v>0.12003715936819845</v>
          </cell>
          <cell r="CX65">
            <v>0.11945724747468178</v>
          </cell>
          <cell r="CY65">
            <v>0.11887975870749883</v>
          </cell>
          <cell r="CZ65">
            <v>0.11830468659592838</v>
          </cell>
          <cell r="DA65">
            <v>0.11773202465045228</v>
          </cell>
          <cell r="DB65">
            <v>0.11716176636319005</v>
          </cell>
          <cell r="DC65">
            <v>0.11659390520833024</v>
          </cell>
        </row>
        <row r="66">
          <cell r="L66">
            <v>0.50000669287250132</v>
          </cell>
          <cell r="M66">
            <v>0.50482731558829075</v>
          </cell>
          <cell r="N66">
            <v>0.49969912248489012</v>
          </cell>
          <cell r="O66">
            <v>0.52259539871729943</v>
          </cell>
          <cell r="P66">
            <v>0.5669966273461392</v>
          </cell>
          <cell r="Q66">
            <v>0.52910731193013438</v>
          </cell>
          <cell r="R66">
            <v>0.55325321870938549</v>
          </cell>
          <cell r="S66">
            <v>0.57270938848650543</v>
          </cell>
          <cell r="T66">
            <v>0.54801072816181617</v>
          </cell>
          <cell r="U66">
            <v>0.52388166186554075</v>
          </cell>
          <cell r="V66">
            <v>0.52196790656307257</v>
          </cell>
          <cell r="W66">
            <v>0.5174954215489338</v>
          </cell>
          <cell r="X66">
            <v>0.53752116140993211</v>
          </cell>
          <cell r="Y66">
            <v>0.49369807964115137</v>
          </cell>
          <cell r="Z66">
            <v>0.49915773721558498</v>
          </cell>
          <cell r="AA66">
            <v>0.48280848211553506</v>
          </cell>
          <cell r="AB66">
            <v>0.507035717678741</v>
          </cell>
          <cell r="AC66">
            <v>0.47284435534073049</v>
          </cell>
          <cell r="AD66">
            <v>0.47299445551318103</v>
          </cell>
          <cell r="AE66">
            <v>0.47314456056752391</v>
          </cell>
          <cell r="AF66">
            <v>0.47329467047678164</v>
          </cell>
          <cell r="AG66">
            <v>0.47344478521397315</v>
          </cell>
          <cell r="AH66">
            <v>0.47359490475211385</v>
          </cell>
          <cell r="AI66">
            <v>0.47374502906421567</v>
          </cell>
          <cell r="AJ66">
            <v>0.47389515812328714</v>
          </cell>
          <cell r="AK66">
            <v>0.47404529190233324</v>
          </cell>
          <cell r="AL66">
            <v>0.47419543037435574</v>
          </cell>
          <cell r="AM66">
            <v>0.47434557351235301</v>
          </cell>
          <cell r="AN66">
            <v>0.47449572128931972</v>
          </cell>
          <cell r="AO66">
            <v>0.47464587367824757</v>
          </cell>
          <cell r="AP66">
            <v>0.47479603065212472</v>
          </cell>
          <cell r="AQ66">
            <v>0.47494619218393624</v>
          </cell>
          <cell r="AR66">
            <v>0.47509635824666357</v>
          </cell>
          <cell r="AS66">
            <v>0.47524652881328511</v>
          </cell>
          <cell r="AT66">
            <v>0.47539670385677596</v>
          </cell>
          <cell r="AU66">
            <v>0.47554688335010803</v>
          </cell>
          <cell r="AV66">
            <v>0.47569706726624988</v>
          </cell>
          <cell r="AW66">
            <v>0.47584725557816693</v>
          </cell>
          <cell r="AX66">
            <v>0.47599744825882156</v>
          </cell>
          <cell r="AY66">
            <v>0.47614764528117287</v>
          </cell>
          <cell r="AZ66">
            <v>0.47629784661817676</v>
          </cell>
          <cell r="BA66">
            <v>0.47644805224278602</v>
          </cell>
          <cell r="BB66">
            <v>0.47659826212795064</v>
          </cell>
          <cell r="BC66">
            <v>0.47674847624661709</v>
          </cell>
          <cell r="BD66">
            <v>0.47689869457172906</v>
          </cell>
          <cell r="BE66">
            <v>0.47704891707622715</v>
          </cell>
          <cell r="BF66">
            <v>0.47712409196836642</v>
          </cell>
          <cell r="BG66">
            <v>0.47719926789691169</v>
          </cell>
          <cell r="BH66">
            <v>0.47727444485847148</v>
          </cell>
          <cell r="BI66">
            <v>0.47734962284965388</v>
          </cell>
          <cell r="BJ66">
            <v>0.47742480186706682</v>
          </cell>
          <cell r="BK66">
            <v>0.47749998190731807</v>
          </cell>
          <cell r="BL66">
            <v>0.4775751629670153</v>
          </cell>
          <cell r="BM66">
            <v>0.47765034504276588</v>
          </cell>
          <cell r="BN66">
            <v>0.47772552813117691</v>
          </cell>
          <cell r="BO66">
            <v>0.47780071222885545</v>
          </cell>
          <cell r="BP66">
            <v>0.47787589733240854</v>
          </cell>
          <cell r="BQ66">
            <v>0.47795108343844273</v>
          </cell>
          <cell r="BR66">
            <v>0.47802627054356434</v>
          </cell>
          <cell r="BS66">
            <v>0.47810145864437992</v>
          </cell>
          <cell r="BT66">
            <v>0.47817664773749552</v>
          </cell>
          <cell r="BU66">
            <v>0.47825183781951713</v>
          </cell>
          <cell r="BV66">
            <v>0.47832702888705037</v>
          </cell>
          <cell r="BW66">
            <v>0.47840222093670087</v>
          </cell>
          <cell r="BX66">
            <v>0.47847741396507421</v>
          </cell>
          <cell r="BY66">
            <v>0.47855260796877547</v>
          </cell>
          <cell r="BZ66">
            <v>0.47862780294440971</v>
          </cell>
          <cell r="CA66">
            <v>0.47870299888858181</v>
          </cell>
          <cell r="CB66">
            <v>0.47877819579789649</v>
          </cell>
          <cell r="CC66">
            <v>0.47885339366895835</v>
          </cell>
          <cell r="CD66">
            <v>0.47892859249837166</v>
          </cell>
          <cell r="CE66">
            <v>0.47900379228274065</v>
          </cell>
          <cell r="CF66">
            <v>0.4790789930186693</v>
          </cell>
          <cell r="CG66">
            <v>0.47915419470276138</v>
          </cell>
          <cell r="CH66">
            <v>0.47922939733162079</v>
          </cell>
          <cell r="CI66">
            <v>0.47930460090185079</v>
          </cell>
          <cell r="CJ66">
            <v>0.47937980541005476</v>
          </cell>
          <cell r="CK66">
            <v>0.47945501085283593</v>
          </cell>
          <cell r="CL66">
            <v>0.47953021722679723</v>
          </cell>
          <cell r="CM66">
            <v>0.47960542452854144</v>
          </cell>
          <cell r="CN66">
            <v>0.47968063275467132</v>
          </cell>
          <cell r="CO66">
            <v>0.47975584190178922</v>
          </cell>
          <cell r="CP66">
            <v>0.47983105196649756</v>
          </cell>
          <cell r="CQ66">
            <v>0.47990626294539834</v>
          </cell>
          <cell r="CR66">
            <v>0.47998147483509374</v>
          </cell>
          <cell r="CS66">
            <v>0.48005668763218545</v>
          </cell>
          <cell r="CT66">
            <v>0.48013190133327527</v>
          </cell>
          <cell r="CU66">
            <v>0.4802071159349644</v>
          </cell>
          <cell r="CV66">
            <v>0.4802823314338544</v>
          </cell>
          <cell r="CW66">
            <v>0.48035754782654638</v>
          </cell>
          <cell r="CX66">
            <v>0.48043276510964134</v>
          </cell>
          <cell r="CY66">
            <v>0.48050798327974009</v>
          </cell>
          <cell r="CZ66">
            <v>0.48058320233344337</v>
          </cell>
          <cell r="DA66">
            <v>0.48065842226735156</v>
          </cell>
          <cell r="DB66">
            <v>0.48073364307806521</v>
          </cell>
          <cell r="DC66">
            <v>0.48080886476218432</v>
          </cell>
        </row>
        <row r="67">
          <cell r="L67">
            <v>0.54461802821376892</v>
          </cell>
          <cell r="M67">
            <v>0.54296923936486152</v>
          </cell>
          <cell r="N67">
            <v>0.51241764866617023</v>
          </cell>
          <cell r="O67">
            <v>0.55424678436707664</v>
          </cell>
          <cell r="P67">
            <v>0.50261631827666942</v>
          </cell>
          <cell r="Q67">
            <v>0.49378339560250201</v>
          </cell>
          <cell r="R67">
            <v>0.52246721473944768</v>
          </cell>
          <cell r="S67">
            <v>0.51622442826258041</v>
          </cell>
          <cell r="T67">
            <v>0.50556781878092916</v>
          </cell>
          <cell r="U67">
            <v>0.52899258115435099</v>
          </cell>
          <cell r="V67">
            <v>0.58550105952514431</v>
          </cell>
          <cell r="W67">
            <v>0.6119097614579978</v>
          </cell>
          <cell r="X67">
            <v>0.64811217564896195</v>
          </cell>
          <cell r="Y67">
            <v>0.57091393503250654</v>
          </cell>
          <cell r="Z67">
            <v>0.60151246831934935</v>
          </cell>
          <cell r="AA67">
            <v>0.60497943229148021</v>
          </cell>
          <cell r="AB67">
            <v>0.63574504228490825</v>
          </cell>
          <cell r="AC67">
            <v>0.57600887340923834</v>
          </cell>
          <cell r="AD67">
            <v>0.57722192197866018</v>
          </cell>
          <cell r="AE67">
            <v>0.57843404000084464</v>
          </cell>
          <cell r="AF67">
            <v>0.57964521360013432</v>
          </cell>
          <cell r="AG67">
            <v>0.5808554289457849</v>
          </cell>
          <cell r="AH67">
            <v>0.5820646722525683</v>
          </cell>
          <cell r="AI67">
            <v>0.58327292978137146</v>
          </cell>
          <cell r="AJ67">
            <v>0.58448018783979094</v>
          </cell>
          <cell r="AK67">
            <v>0.58568643278272237</v>
          </cell>
          <cell r="AL67">
            <v>0.58689165101294538</v>
          </cell>
          <cell r="AM67">
            <v>0.58809582898170398</v>
          </cell>
          <cell r="AN67">
            <v>0.5892989531892816</v>
          </cell>
          <cell r="AO67">
            <v>0.59050101018557211</v>
          </cell>
          <cell r="AP67">
            <v>0.59170198657064577</v>
          </cell>
          <cell r="AQ67">
            <v>0.59290186899530917</v>
          </cell>
          <cell r="AR67">
            <v>0.59410064416166208</v>
          </cell>
          <cell r="AS67">
            <v>0.5952982988236476</v>
          </cell>
          <cell r="AT67">
            <v>0.59649481978759811</v>
          </cell>
          <cell r="AU67">
            <v>0.59769019391277634</v>
          </cell>
          <cell r="AV67">
            <v>0.59888440811191035</v>
          </cell>
          <cell r="AW67">
            <v>0.60007744935172402</v>
          </cell>
          <cell r="AX67">
            <v>0.60126930465346273</v>
          </cell>
          <cell r="AY67">
            <v>0.60245996109341238</v>
          </cell>
          <cell r="AZ67">
            <v>0.60364940580341453</v>
          </cell>
          <cell r="BA67">
            <v>0.6048376259713758</v>
          </cell>
          <cell r="BB67">
            <v>0.60602460884177067</v>
          </cell>
          <cell r="BC67">
            <v>0.60721034171614141</v>
          </cell>
          <cell r="BD67">
            <v>0.60839481195359002</v>
          </cell>
          <cell r="BE67">
            <v>0.60957800697126607</v>
          </cell>
          <cell r="BF67">
            <v>0.61016982830113853</v>
          </cell>
          <cell r="BG67">
            <v>0.61076132535883021</v>
          </cell>
          <cell r="BH67">
            <v>0.61135249658244672</v>
          </cell>
          <cell r="BI67">
            <v>0.61194334041382925</v>
          </cell>
          <cell r="BJ67">
            <v>0.61253385529856863</v>
          </cell>
          <cell r="BK67">
            <v>0.61312403968602014</v>
          </cell>
          <cell r="BL67">
            <v>0.61371389202931792</v>
          </cell>
          <cell r="BM67">
            <v>0.61430341078538964</v>
          </cell>
          <cell r="BN67">
            <v>0.61489259441497035</v>
          </cell>
          <cell r="BO67">
            <v>0.61548144138261718</v>
          </cell>
          <cell r="BP67">
            <v>0.61606995015672317</v>
          </cell>
          <cell r="BQ67">
            <v>0.6166581192095314</v>
          </cell>
          <cell r="BR67">
            <v>0.61724594701714897</v>
          </cell>
          <cell r="BS67">
            <v>0.61783343205956065</v>
          </cell>
          <cell r="BT67">
            <v>0.61842057282064333</v>
          </cell>
          <cell r="BU67">
            <v>0.61900736778817855</v>
          </cell>
          <cell r="BV67">
            <v>0.61959381545386738</v>
          </cell>
          <cell r="BW67">
            <v>0.62017991431334296</v>
          </cell>
          <cell r="BX67">
            <v>0.62076566286618429</v>
          </cell>
          <cell r="BY67">
            <v>0.62135105961592974</v>
          </cell>
          <cell r="BZ67">
            <v>0.62193610307008984</v>
          </cell>
          <cell r="CA67">
            <v>0.62252079174016062</v>
          </cell>
          <cell r="CB67">
            <v>0.62310512414163655</v>
          </cell>
          <cell r="CC67">
            <v>0.6236890987940239</v>
          </cell>
          <cell r="CD67">
            <v>0.62427271422085318</v>
          </cell>
          <cell r="CE67">
            <v>0.62485596894969186</v>
          </cell>
          <cell r="CF67">
            <v>0.62543886151215733</v>
          </cell>
          <cell r="CG67">
            <v>0.62602139044392957</v>
          </cell>
          <cell r="CH67">
            <v>0.62660355428476289</v>
          </cell>
          <cell r="CI67">
            <v>0.6271853515784992</v>
          </cell>
          <cell r="CJ67">
            <v>0.62776678087308013</v>
          </cell>
          <cell r="CK67">
            <v>0.6283478407205586</v>
          </cell>
          <cell r="CL67">
            <v>0.62892852967711166</v>
          </cell>
          <cell r="CM67">
            <v>0.62950884630305248</v>
          </cell>
          <cell r="CN67">
            <v>0.6300887891628415</v>
          </cell>
          <cell r="CO67">
            <v>0.63066835682509925</v>
          </cell>
          <cell r="CP67">
            <v>0.63124754786261739</v>
          </cell>
          <cell r="CQ67">
            <v>0.63182636085237076</v>
          </cell>
          <cell r="CR67">
            <v>0.63240479437552877</v>
          </cell>
          <cell r="CS67">
            <v>0.63298284701746654</v>
          </cell>
          <cell r="CT67">
            <v>0.63356051736777708</v>
          </cell>
          <cell r="CU67">
            <v>0.63413780402028141</v>
          </cell>
          <cell r="CV67">
            <v>0.6347147055730411</v>
          </cell>
          <cell r="CW67">
            <v>0.63529122062836774</v>
          </cell>
          <cell r="CX67">
            <v>0.63586734779283571</v>
          </cell>
          <cell r="CY67">
            <v>0.63644308567729135</v>
          </cell>
          <cell r="CZ67">
            <v>0.63701843289686488</v>
          </cell>
          <cell r="DA67">
            <v>0.63759338807098076</v>
          </cell>
          <cell r="DB67">
            <v>0.63816794982336811</v>
          </cell>
          <cell r="DC67">
            <v>0.63874211678207149</v>
          </cell>
        </row>
        <row r="68">
          <cell r="L68">
            <v>0.31231396584669407</v>
          </cell>
          <cell r="M68">
            <v>0.29422256200836905</v>
          </cell>
          <cell r="N68">
            <v>0.26597696679395771</v>
          </cell>
          <cell r="O68">
            <v>0.29543342130635364</v>
          </cell>
          <cell r="P68">
            <v>0.27594147935131325</v>
          </cell>
          <cell r="Q68">
            <v>0.21865004961359591</v>
          </cell>
          <cell r="R68">
            <v>0.2959958119388878</v>
          </cell>
          <cell r="S68">
            <v>0.25364572708439465</v>
          </cell>
          <cell r="T68">
            <v>0.25793866894800083</v>
          </cell>
          <cell r="U68">
            <v>0.26649500717339175</v>
          </cell>
          <cell r="V68">
            <v>0.2979066113650124</v>
          </cell>
          <cell r="W68">
            <v>0.34104842979809025</v>
          </cell>
          <cell r="X68">
            <v>0.31053813251649248</v>
          </cell>
          <cell r="Y68">
            <v>0.26374045195383894</v>
          </cell>
          <cell r="Z68">
            <v>0.26486963646398232</v>
          </cell>
          <cell r="AA68">
            <v>0.30853126109538564</v>
          </cell>
          <cell r="AB68">
            <v>0.31161906816557428</v>
          </cell>
          <cell r="AC68">
            <v>0.24486849576300709</v>
          </cell>
          <cell r="AD68">
            <v>0.24327841376306666</v>
          </cell>
          <cell r="AE68">
            <v>0.24169535229450193</v>
          </cell>
          <cell r="AF68">
            <v>0.24011932336515382</v>
          </cell>
          <cell r="AG68">
            <v>0.23855033835640663</v>
          </cell>
          <cell r="AH68">
            <v>0.23698840802730095</v>
          </cell>
          <cell r="AI68">
            <v>0.23543354251872611</v>
          </cell>
          <cell r="AJ68">
            <v>0.23388575135768935</v>
          </cell>
          <cell r="AK68">
            <v>0.23234504346166016</v>
          </cell>
          <cell r="AL68">
            <v>0.23081142714298727</v>
          </cell>
          <cell r="AM68">
            <v>0.22928491011338614</v>
          </cell>
          <cell r="AN68">
            <v>0.22776549948849525</v>
          </cell>
          <cell r="AO68">
            <v>0.22625320179249853</v>
          </cell>
          <cell r="AP68">
            <v>0.22474802296281204</v>
          </cell>
          <cell r="AQ68">
            <v>0.22324996835483302</v>
          </cell>
          <cell r="AR68">
            <v>0.22175904274674876</v>
          </cell>
          <cell r="AS68">
            <v>0.22027525034440359</v>
          </cell>
          <cell r="AT68">
            <v>0.21879859478622166</v>
          </cell>
          <cell r="AU68">
            <v>0.21732907914818367</v>
          </cell>
          <cell r="AV68">
            <v>0.21586670594885518</v>
          </cell>
          <cell r="AW68">
            <v>0.21441147715446476</v>
          </cell>
          <cell r="AX68">
            <v>0.21296339418402987</v>
          </cell>
          <cell r="AY68">
            <v>0.21152245791452817</v>
          </cell>
          <cell r="AZ68">
            <v>0.21008866868611276</v>
          </cell>
          <cell r="BA68">
            <v>0.20866202630736908</v>
          </cell>
          <cell r="BB68">
            <v>0.20724253006061114</v>
          </cell>
          <cell r="BC68">
            <v>0.20583017870721607</v>
          </cell>
          <cell r="BD68">
            <v>0.20442497049299399</v>
          </cell>
          <cell r="BE68">
            <v>0.20302690315359215</v>
          </cell>
          <cell r="BF68">
            <v>0.20233468566238855</v>
          </cell>
          <cell r="BG68">
            <v>0.20164423114079968</v>
          </cell>
          <cell r="BH68">
            <v>0.20095553917252229</v>
          </cell>
          <cell r="BI68">
            <v>0.20026860931111851</v>
          </cell>
          <cell r="BJ68">
            <v>0.19958344108018333</v>
          </cell>
          <cell r="BK68">
            <v>0.19890003397351208</v>
          </cell>
          <cell r="BL68">
            <v>0.19821838745526868</v>
          </cell>
          <cell r="BM68">
            <v>0.19753850096015371</v>
          </cell>
          <cell r="BN68">
            <v>0.19686037389357333</v>
          </cell>
          <cell r="BO68">
            <v>0.19618400563180818</v>
          </cell>
          <cell r="BP68">
            <v>0.19550939552218294</v>
          </cell>
          <cell r="BQ68">
            <v>0.19483654288323571</v>
          </cell>
          <cell r="BR68">
            <v>0.19416544700488819</v>
          </cell>
          <cell r="BS68">
            <v>0.19349610714861593</v>
          </cell>
          <cell r="BT68">
            <v>0.19282852254761851</v>
          </cell>
          <cell r="BU68">
            <v>0.19216269240699069</v>
          </cell>
          <cell r="BV68">
            <v>0.19149861590389308</v>
          </cell>
          <cell r="BW68">
            <v>0.19083629218772369</v>
          </cell>
          <cell r="BX68">
            <v>0.19017572038028882</v>
          </cell>
          <cell r="BY68">
            <v>0.18951689957597534</v>
          </cell>
          <cell r="BZ68">
            <v>0.18885982884192193</v>
          </cell>
          <cell r="CA68">
            <v>0.1882045072181914</v>
          </cell>
          <cell r="CB68">
            <v>0.18755093371794276</v>
          </cell>
          <cell r="CC68">
            <v>0.18689910732760351</v>
          </cell>
          <cell r="CD68">
            <v>0.18624902700704207</v>
          </cell>
          <cell r="CE68">
            <v>0.18560069168974033</v>
          </cell>
          <cell r="CF68">
            <v>0.18495410028296647</v>
          </cell>
          <cell r="CG68">
            <v>0.18430925166794754</v>
          </cell>
          <cell r="CH68">
            <v>0.18366614470004247</v>
          </cell>
          <cell r="CI68">
            <v>0.18302477820891511</v>
          </cell>
          <cell r="CJ68">
            <v>0.18238515099870697</v>
          </cell>
          <cell r="CK68">
            <v>0.18174726184821066</v>
          </cell>
          <cell r="CL68">
            <v>0.18111110951104276</v>
          </cell>
          <cell r="CM68">
            <v>0.18047669271581707</v>
          </cell>
          <cell r="CN68">
            <v>0.17984401016631779</v>
          </cell>
          <cell r="CO68">
            <v>0.1792130605416728</v>
          </cell>
          <cell r="CP68">
            <v>0.17858384249652667</v>
          </cell>
          <cell r="CQ68">
            <v>0.17795635466121404</v>
          </cell>
          <cell r="CR68">
            <v>0.17733059564193268</v>
          </cell>
          <cell r="CS68">
            <v>0.1767065640209167</v>
          </cell>
          <cell r="CT68">
            <v>0.17608425835660949</v>
          </cell>
          <cell r="CU68">
            <v>0.17546367718383693</v>
          </cell>
          <cell r="CV68">
            <v>0.17484481901398033</v>
          </cell>
          <cell r="CW68">
            <v>0.17422768233514926</v>
          </cell>
          <cell r="CX68">
            <v>0.17361226561235441</v>
          </cell>
          <cell r="CY68">
            <v>0.17299856728768032</v>
          </cell>
          <cell r="CZ68">
            <v>0.17238658578045801</v>
          </cell>
          <cell r="DA68">
            <v>0.17177631948743741</v>
          </cell>
          <cell r="DB68">
            <v>0.17116776678295983</v>
          </cell>
          <cell r="DC68">
            <v>0.17056092601913017</v>
          </cell>
        </row>
        <row r="69">
          <cell r="L69">
            <v>0.51484373166360742</v>
          </cell>
          <cell r="M69">
            <v>0.49038928480448796</v>
          </cell>
          <cell r="N69">
            <v>0.40559755401933995</v>
          </cell>
          <cell r="O69">
            <v>0.44396902460585375</v>
          </cell>
          <cell r="P69">
            <v>0.48715351928416833</v>
          </cell>
          <cell r="Q69">
            <v>0.4071908704277159</v>
          </cell>
          <cell r="R69">
            <v>0.42062267324585456</v>
          </cell>
          <cell r="S69">
            <v>0.44330087158504883</v>
          </cell>
          <cell r="T69">
            <v>0.5039635679446457</v>
          </cell>
          <cell r="U69">
            <v>0.49526311693047348</v>
          </cell>
          <cell r="V69">
            <v>0.47768639537793478</v>
          </cell>
          <cell r="W69">
            <v>0.46489856687746767</v>
          </cell>
          <cell r="X69">
            <v>0.42766324871053191</v>
          </cell>
          <cell r="Y69">
            <v>0.37705253665847338</v>
          </cell>
          <cell r="Z69">
            <v>0.38127285047183684</v>
          </cell>
          <cell r="AA69">
            <v>0.34971606093102042</v>
          </cell>
          <cell r="AB69">
            <v>0.37187893115345</v>
          </cell>
          <cell r="AC69">
            <v>0.35674737425261699</v>
          </cell>
          <cell r="AD69">
            <v>0.35474728931744731</v>
          </cell>
          <cell r="AE69">
            <v>0.35275226846971075</v>
          </cell>
          <cell r="AF69">
            <v>0.35076236817668316</v>
          </cell>
          <cell r="AG69">
            <v>0.34877764422720392</v>
          </cell>
          <cell r="AH69">
            <v>0.34679815172707529</v>
          </cell>
          <cell r="AI69">
            <v>0.34482394509464143</v>
          </cell>
          <cell r="AJ69">
            <v>0.34285507805654836</v>
          </cell>
          <cell r="AK69">
            <v>0.3408916036436837</v>
          </cell>
          <cell r="AL69">
            <v>0.33893357418729669</v>
          </cell>
          <cell r="AM69">
            <v>0.33698104131529866</v>
          </cell>
          <cell r="AN69">
            <v>0.33503405594874275</v>
          </cell>
          <cell r="AO69">
            <v>0.33309266829848316</v>
          </cell>
          <cell r="AP69">
            <v>0.33115692786201373</v>
          </cell>
          <cell r="AQ69">
            <v>0.32922688342048478</v>
          </cell>
          <cell r="AR69">
            <v>0.3273025830358981</v>
          </cell>
          <cell r="AS69">
            <v>0.32538407404847935</v>
          </cell>
          <cell r="AT69">
            <v>0.3234714030742275</v>
          </cell>
          <cell r="AU69">
            <v>0.3215646160026398</v>
          </cell>
          <cell r="AV69">
            <v>0.31966375799461211</v>
          </cell>
          <cell r="AW69">
            <v>0.31776887348051414</v>
          </cell>
          <cell r="AX69">
            <v>0.31588000615843759</v>
          </cell>
          <cell r="AY69">
            <v>0.31399719899261658</v>
          </cell>
          <cell r="AZ69">
            <v>0.31212049421202009</v>
          </cell>
          <cell r="BA69">
            <v>0.31024993330911438</v>
          </cell>
          <cell r="BB69">
            <v>0.30838555703879444</v>
          </cell>
          <cell r="BC69">
            <v>0.30652740541748341</v>
          </cell>
          <cell r="BD69">
            <v>0.30467551772239893</v>
          </cell>
          <cell r="BE69">
            <v>0.30282993249098439</v>
          </cell>
          <cell r="BF69">
            <v>0.30190874457930528</v>
          </cell>
          <cell r="BG69">
            <v>0.30098914906877622</v>
          </cell>
          <cell r="BH69">
            <v>0.30007115057989969</v>
          </cell>
          <cell r="BI69">
            <v>0.29915475368674033</v>
          </cell>
          <cell r="BJ69">
            <v>0.29823996291692578</v>
          </cell>
          <cell r="BK69">
            <v>0.29732678275165098</v>
          </cell>
          <cell r="BL69">
            <v>0.29641521762568385</v>
          </cell>
          <cell r="BM69">
            <v>0.29550527192737425</v>
          </cell>
          <cell r="BN69">
            <v>0.29459694999866515</v>
          </cell>
          <cell r="BO69">
            <v>0.29369025613510574</v>
          </cell>
          <cell r="BP69">
            <v>0.29278519458586799</v>
          </cell>
          <cell r="BQ69">
            <v>0.29188176955376466</v>
          </cell>
          <cell r="BR69">
            <v>0.2909799851952703</v>
          </cell>
          <cell r="BS69">
            <v>0.2900798456205444</v>
          </cell>
          <cell r="BT69">
            <v>0.28918135489345687</v>
          </cell>
          <cell r="BU69">
            <v>0.28828451703161595</v>
          </cell>
          <cell r="BV69">
            <v>0.28738933600639877</v>
          </cell>
          <cell r="BW69">
            <v>0.28649581574298344</v>
          </cell>
          <cell r="BX69">
            <v>0.28560396012038453</v>
          </cell>
          <cell r="BY69">
            <v>0.28471377297148986</v>
          </cell>
          <cell r="BZ69">
            <v>0.28382525808310027</v>
          </cell>
          <cell r="CA69">
            <v>0.28293841919597118</v>
          </cell>
          <cell r="CB69">
            <v>0.2820532600048567</v>
          </cell>
          <cell r="CC69">
            <v>0.28116978415855615</v>
          </cell>
          <cell r="CD69">
            <v>0.28028799525996206</v>
          </cell>
          <cell r="CE69">
            <v>0.2794078968661115</v>
          </cell>
          <cell r="CF69">
            <v>0.27852949248823849</v>
          </cell>
          <cell r="CG69">
            <v>0.27765278559182927</v>
          </cell>
          <cell r="CH69">
            <v>0.2767777795966796</v>
          </cell>
          <cell r="CI69">
            <v>0.2759044778769541</v>
          </cell>
          <cell r="CJ69">
            <v>0.27503288376124785</v>
          </cell>
          <cell r="CK69">
            <v>0.27416300053265008</v>
          </cell>
          <cell r="CL69">
            <v>0.27329483142880973</v>
          </cell>
          <cell r="CM69">
            <v>0.27242837964200339</v>
          </cell>
          <cell r="CN69">
            <v>0.27156364831920532</v>
          </cell>
          <cell r="CO69">
            <v>0.27070064056215931</v>
          </cell>
          <cell r="CP69">
            <v>0.26983935942745274</v>
          </cell>
          <cell r="CQ69">
            <v>0.26897980792659215</v>
          </cell>
          <cell r="CR69">
            <v>0.26812198902608214</v>
          </cell>
          <cell r="CS69">
            <v>0.26726590564750446</v>
          </cell>
          <cell r="CT69">
            <v>0.26641156066760052</v>
          </cell>
          <cell r="CU69">
            <v>0.26555895691835507</v>
          </cell>
          <cell r="CV69">
            <v>0.2647080971870821</v>
          </cell>
          <cell r="CW69">
            <v>0.26385898421651272</v>
          </cell>
          <cell r="CX69">
            <v>0.26301162070488432</v>
          </cell>
          <cell r="CY69">
            <v>0.2621660093060329</v>
          </cell>
          <cell r="CZ69">
            <v>0.26132215262948583</v>
          </cell>
          <cell r="DA69">
            <v>0.26048005324055729</v>
          </cell>
          <cell r="DB69">
            <v>0.25963971366044541</v>
          </cell>
          <cell r="DC69">
            <v>0.25880113636633095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</row>
        <row r="72"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0.46233176682904797</v>
          </cell>
          <cell r="M75">
            <v>0.43670006185516219</v>
          </cell>
          <cell r="N75">
            <v>0.40190742006971159</v>
          </cell>
          <cell r="O75">
            <v>0.45087194184819701</v>
          </cell>
          <cell r="P75">
            <v>0.44289554213662935</v>
          </cell>
          <cell r="Q75">
            <v>0.36915622240570256</v>
          </cell>
          <cell r="R75">
            <v>0.43356882232791111</v>
          </cell>
          <cell r="S75">
            <v>0.40473339278774445</v>
          </cell>
          <cell r="T75">
            <v>0.45053912416098257</v>
          </cell>
          <cell r="U75">
            <v>0.46185846345537918</v>
          </cell>
          <cell r="V75">
            <v>0.49420927886501531</v>
          </cell>
          <cell r="W75">
            <v>0.50682812327626914</v>
          </cell>
          <cell r="X75">
            <v>0.48161758549687478</v>
          </cell>
          <cell r="Y75">
            <v>0.44070094614917327</v>
          </cell>
          <cell r="Z75">
            <v>0.45041911720735867</v>
          </cell>
          <cell r="AA75">
            <v>0.43122763940730025</v>
          </cell>
          <cell r="AB75">
            <v>0.43841409807455095</v>
          </cell>
          <cell r="AC75">
            <v>0.42449737895520701</v>
          </cell>
          <cell r="AD75">
            <v>0.4239693744387894</v>
          </cell>
          <cell r="AE75">
            <v>0.42344154345095447</v>
          </cell>
          <cell r="AF75">
            <v>0.42291388713877265</v>
          </cell>
          <cell r="AG75">
            <v>0.42238640664773902</v>
          </cell>
          <cell r="AH75">
            <v>0.4218591031217645</v>
          </cell>
          <cell r="AI75">
            <v>0.42133197770316561</v>
          </cell>
          <cell r="AJ75">
            <v>0.42080503153265575</v>
          </cell>
          <cell r="AK75">
            <v>0.42027826574933497</v>
          </cell>
          <cell r="AL75">
            <v>0.41975168149068115</v>
          </cell>
          <cell r="AM75">
            <v>0.41922527989254044</v>
          </cell>
          <cell r="AN75">
            <v>0.41869906208911789</v>
          </cell>
          <cell r="AO75">
            <v>0.41817302921296801</v>
          </cell>
          <cell r="AP75">
            <v>0.41764718239498572</v>
          </cell>
          <cell r="AQ75">
            <v>0.41712152276439701</v>
          </cell>
          <cell r="AR75">
            <v>0.41659605144874967</v>
          </cell>
          <cell r="AS75">
            <v>0.4160707695739041</v>
          </cell>
          <cell r="AT75">
            <v>0.41554567826402428</v>
          </cell>
          <cell r="AU75">
            <v>0.41502077864156839</v>
          </cell>
          <cell r="AV75">
            <v>0.41449607182727993</v>
          </cell>
          <cell r="AW75">
            <v>0.41397155894017867</v>
          </cell>
          <cell r="AX75">
            <v>0.41344724109755138</v>
          </cell>
          <cell r="AY75">
            <v>0.41292311941494314</v>
          </cell>
          <cell r="AZ75">
            <v>0.41239919500614808</v>
          </cell>
          <cell r="BA75">
            <v>0.41187546898320065</v>
          </cell>
          <cell r="BB75">
            <v>0.41135194245636669</v>
          </cell>
          <cell r="BC75">
            <v>0.41082861653413455</v>
          </cell>
          <cell r="BD75">
            <v>0.41030549232320612</v>
          </cell>
          <cell r="BE75">
            <v>0.40978257092848813</v>
          </cell>
          <cell r="BF75">
            <v>0.40952162587338797</v>
          </cell>
          <cell r="BG75">
            <v>0.40926073176395944</v>
          </cell>
          <cell r="BH75">
            <v>0.40899988873711457</v>
          </cell>
          <cell r="BI75">
            <v>0.40873909692965266</v>
          </cell>
          <cell r="BJ75">
            <v>0.40847835647825947</v>
          </cell>
          <cell r="BK75">
            <v>0.40821766751950733</v>
          </cell>
          <cell r="BL75">
            <v>0.40795703018985435</v>
          </cell>
          <cell r="BM75">
            <v>0.40769644462564503</v>
          </cell>
          <cell r="BN75">
            <v>0.40743591096310894</v>
          </cell>
          <cell r="BO75">
            <v>0.40717542933836121</v>
          </cell>
          <cell r="BP75">
            <v>0.40691499988740204</v>
          </cell>
          <cell r="BQ75">
            <v>0.40665462274611641</v>
          </cell>
          <cell r="BR75">
            <v>0.40639429805027388</v>
          </cell>
          <cell r="BS75">
            <v>0.40613402593552805</v>
          </cell>
          <cell r="BT75">
            <v>0.40587380653741673</v>
          </cell>
          <cell r="BU75">
            <v>0.40561363999136141</v>
          </cell>
          <cell r="BV75">
            <v>0.40535352643266709</v>
          </cell>
          <cell r="BW75">
            <v>0.40509346599652185</v>
          </cell>
          <cell r="BX75">
            <v>0.40483345881799693</v>
          </cell>
          <cell r="BY75">
            <v>0.4045735050320462</v>
          </cell>
          <cell r="BZ75">
            <v>0.40431360477350575</v>
          </cell>
          <cell r="CA75">
            <v>0.40405375817709394</v>
          </cell>
          <cell r="CB75">
            <v>0.40379396537741136</v>
          </cell>
          <cell r="CC75">
            <v>0.40353422650893978</v>
          </cell>
          <cell r="CD75">
            <v>0.40327454170604266</v>
          </cell>
          <cell r="CE75">
            <v>0.40301491110296445</v>
          </cell>
          <cell r="CF75">
            <v>0.40275533483383064</v>
          </cell>
          <cell r="CG75">
            <v>0.40249581303264709</v>
          </cell>
          <cell r="CH75">
            <v>0.40223634583330026</v>
          </cell>
          <cell r="CI75">
            <v>0.40197693336955675</v>
          </cell>
          <cell r="CJ75">
            <v>0.40171757577506267</v>
          </cell>
          <cell r="CK75">
            <v>0.40145827318334421</v>
          </cell>
          <cell r="CL75">
            <v>0.40119902572780641</v>
          </cell>
          <cell r="CM75">
            <v>0.40093983354173385</v>
          </cell>
          <cell r="CN75">
            <v>0.40068069675828966</v>
          </cell>
          <cell r="CO75">
            <v>0.40042161551051564</v>
          </cell>
          <cell r="CP75">
            <v>0.40016258993133208</v>
          </cell>
          <cell r="CQ75">
            <v>0.39990362015353709</v>
          </cell>
          <cell r="CR75">
            <v>0.3996447063098067</v>
          </cell>
          <cell r="CS75">
            <v>0.39938584853269465</v>
          </cell>
          <cell r="CT75">
            <v>0.39912704695463208</v>
          </cell>
          <cell r="CU75">
            <v>0.39886830170792675</v>
          </cell>
          <cell r="CV75">
            <v>0.39860961292476388</v>
          </cell>
          <cell r="CW75">
            <v>0.39835098073720482</v>
          </cell>
          <cell r="CX75">
            <v>0.39809240527718748</v>
          </cell>
          <cell r="CY75">
            <v>0.39783388667652581</v>
          </cell>
          <cell r="CZ75">
            <v>0.39757542506690957</v>
          </cell>
          <cell r="DA75">
            <v>0.39731702057990426</v>
          </cell>
          <cell r="DB75">
            <v>0.39705867334695055</v>
          </cell>
          <cell r="DC75">
            <v>0.39680038349936447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</row>
        <row r="78">
          <cell r="L78">
            <v>0.60120571053671901</v>
          </cell>
          <cell r="M78">
            <v>0.6102636376304662</v>
          </cell>
          <cell r="N78">
            <v>0.61478434604386956</v>
          </cell>
          <cell r="O78">
            <v>0.60311355683115708</v>
          </cell>
          <cell r="P78">
            <v>0.5897962627742146</v>
          </cell>
          <cell r="Q78">
            <v>0.60616257875226764</v>
          </cell>
          <cell r="R78">
            <v>0.60318309138347781</v>
          </cell>
          <cell r="S78">
            <v>0.60576692863772519</v>
          </cell>
          <cell r="T78">
            <v>0.60567874896055729</v>
          </cell>
          <cell r="U78">
            <v>0.60737459627824042</v>
          </cell>
          <cell r="V78">
            <v>0.59751559201896298</v>
          </cell>
          <cell r="W78">
            <v>0.5732497976500347</v>
          </cell>
          <cell r="X78">
            <v>0.58612334813440836</v>
          </cell>
          <cell r="Y78">
            <v>0.6249105526283848</v>
          </cell>
          <cell r="Z78">
            <v>0.6171286153024953</v>
          </cell>
          <cell r="AA78">
            <v>0.63073705293479143</v>
          </cell>
          <cell r="AB78">
            <v>0.61391839183717778</v>
          </cell>
          <cell r="AC78">
            <v>0.64169737141763739</v>
          </cell>
          <cell r="AD78">
            <v>0.64220185189848367</v>
          </cell>
          <cell r="AE78">
            <v>0.64272315483739295</v>
          </cell>
          <cell r="AF78">
            <v>0.6432613023979572</v>
          </cell>
          <cell r="AG78">
            <v>0.64381631190691713</v>
          </cell>
          <cell r="AH78">
            <v>0.64438819581806683</v>
          </cell>
          <cell r="AI78">
            <v>0.64497696167861007</v>
          </cell>
          <cell r="AJ78">
            <v>0.64558261209803658</v>
          </cell>
          <cell r="AK78">
            <v>0.64620514471958279</v>
          </cell>
          <cell r="AL78">
            <v>0.64684455219434267</v>
          </cell>
          <cell r="AM78">
            <v>0.64750082215808924</v>
          </cell>
          <cell r="AN78">
            <v>0.64817393721086658</v>
          </cell>
          <cell r="AO78">
            <v>0.64886387489940622</v>
          </cell>
          <cell r="AP78">
            <v>0.64957060770242525</v>
          </cell>
          <cell r="AQ78">
            <v>0.65029410301885382</v>
          </cell>
          <cell r="AR78">
            <v>0.65103432315904164</v>
          </cell>
          <cell r="AS78">
            <v>0.65179122533898637</v>
          </cell>
          <cell r="AT78">
            <v>0.65256476167762645</v>
          </cell>
          <cell r="AU78">
            <v>0.65335487919723723</v>
          </cell>
          <cell r="AV78">
            <v>0.65416151982696191</v>
          </cell>
          <cell r="AW78">
            <v>0.65498462040951178</v>
          </cell>
          <cell r="AX78">
            <v>0.65582411271105945</v>
          </cell>
          <cell r="AY78">
            <v>0.65667992343435355</v>
          </cell>
          <cell r="AZ78">
            <v>0.65755197423506828</v>
          </cell>
          <cell r="BA78">
            <v>0.65844018174140972</v>
          </cell>
          <cell r="BB78">
            <v>0.65934445757698568</v>
          </cell>
          <cell r="BC78">
            <v>0.66026470838695184</v>
          </cell>
          <cell r="BD78">
            <v>0.66120083586743261</v>
          </cell>
          <cell r="BE78">
            <v>0.66215273679822084</v>
          </cell>
          <cell r="BF78">
            <v>0.66263833485600465</v>
          </cell>
          <cell r="BG78">
            <v>0.66312786662152379</v>
          </cell>
          <cell r="BH78">
            <v>0.66362131761473087</v>
          </cell>
          <cell r="BI78">
            <v>0.6641186730507096</v>
          </cell>
          <cell r="BJ78">
            <v>0.66461991784109486</v>
          </cell>
          <cell r="BK78">
            <v>0.66512503659554756</v>
          </cell>
          <cell r="BL78">
            <v>0.66563401362327823</v>
          </cell>
          <cell r="BM78">
            <v>0.66614683293462484</v>
          </cell>
          <cell r="BN78">
            <v>0.66666347824268035</v>
          </cell>
          <cell r="BO78">
            <v>0.66718393296497103</v>
          </cell>
          <cell r="BP78">
            <v>0.66770818022518608</v>
          </cell>
          <cell r="BQ78">
            <v>0.66823620285495822</v>
          </cell>
          <cell r="BR78">
            <v>0.66876798339569332</v>
          </cell>
          <cell r="BS78">
            <v>0.66930350410045092</v>
          </cell>
          <cell r="BT78">
            <v>0.66984274693587353</v>
          </cell>
          <cell r="BU78">
            <v>0.67038569358416622</v>
          </cell>
          <cell r="BV78">
            <v>0.67093232544512438</v>
          </cell>
          <cell r="BW78">
            <v>0.67148262363820954</v>
          </cell>
          <cell r="BX78">
            <v>0.6720365690046749</v>
          </cell>
          <cell r="BY78">
            <v>0.67259414210973711</v>
          </cell>
          <cell r="BZ78">
            <v>0.67315532324479643</v>
          </cell>
          <cell r="CA78">
            <v>0.67372009242970354</v>
          </cell>
          <cell r="CB78">
            <v>0.67428842941507161</v>
          </cell>
          <cell r="CC78">
            <v>0.67486031368463684</v>
          </cell>
          <cell r="CD78">
            <v>0.67543572445766253</v>
          </cell>
          <cell r="CE78">
            <v>0.6760146406913885</v>
          </cell>
          <cell r="CF78">
            <v>0.67659704108352614</v>
          </cell>
          <cell r="CG78">
            <v>0.67718290407479609</v>
          </cell>
          <cell r="CH78">
            <v>0.67777220785150993</v>
          </cell>
          <cell r="CI78">
            <v>0.67836493034819545</v>
          </cell>
          <cell r="CJ78">
            <v>0.67896104925026313</v>
          </cell>
          <cell r="CK78">
            <v>0.6795605419967149</v>
          </cell>
          <cell r="CL78">
            <v>0.68016338578289448</v>
          </cell>
          <cell r="CM78">
            <v>0.68076955756327739</v>
          </cell>
          <cell r="CN78">
            <v>0.68137903405430167</v>
          </cell>
          <cell r="CO78">
            <v>0.68199179173723734</v>
          </cell>
          <cell r="CP78">
            <v>0.6826078068610949</v>
          </cell>
          <cell r="CQ78">
            <v>0.6832270554455715</v>
          </cell>
          <cell r="CR78">
            <v>0.68384951328403487</v>
          </cell>
          <cell r="CS78">
            <v>0.68447515594654318</v>
          </cell>
          <cell r="CT78">
            <v>0.6851039587829012</v>
          </cell>
          <cell r="CU78">
            <v>0.68573589692575154</v>
          </cell>
          <cell r="CV78">
            <v>0.6863709452937008</v>
          </cell>
          <cell r="CW78">
            <v>0.68700907859447846</v>
          </cell>
          <cell r="CX78">
            <v>0.68765027132812984</v>
          </cell>
          <cell r="CY78">
            <v>0.6882944977902411</v>
          </cell>
          <cell r="CZ78">
            <v>0.68894173207519405</v>
          </cell>
          <cell r="DA78">
            <v>0.68959194807945479</v>
          </cell>
          <cell r="DB78">
            <v>0.6902451195048892</v>
          </cell>
          <cell r="DC78">
            <v>0.69090121986210906</v>
          </cell>
        </row>
        <row r="79">
          <cell r="L79">
            <v>0.54331051413812126</v>
          </cell>
          <cell r="M79">
            <v>0.59047436690907873</v>
          </cell>
          <cell r="N79">
            <v>0.54185105483645923</v>
          </cell>
          <cell r="O79">
            <v>0.61430455799349004</v>
          </cell>
          <cell r="P79">
            <v>0.59102288161653271</v>
          </cell>
          <cell r="Q79">
            <v>0.65931747114308148</v>
          </cell>
          <cell r="R79">
            <v>0.7132507949007777</v>
          </cell>
          <cell r="S79">
            <v>0.70030432815195232</v>
          </cell>
          <cell r="T79">
            <v>0.63223351732655142</v>
          </cell>
          <cell r="U79">
            <v>0.67831517569003541</v>
          </cell>
          <cell r="V79">
            <v>0.67802736997601021</v>
          </cell>
          <cell r="W79">
            <v>0.69209889588036522</v>
          </cell>
          <cell r="X79">
            <v>0.72711234069326525</v>
          </cell>
          <cell r="Y79">
            <v>0.7403658662016821</v>
          </cell>
          <cell r="Z79">
            <v>0.72571999339874016</v>
          </cell>
          <cell r="AA79">
            <v>0.73010702888008061</v>
          </cell>
          <cell r="AB79">
            <v>0.69988970179714116</v>
          </cell>
          <cell r="AC79">
            <v>0.74618639431457745</v>
          </cell>
          <cell r="AD79">
            <v>0.74825093387118347</v>
          </cell>
          <cell r="AE79">
            <v>0.75030429977158297</v>
          </cell>
          <cell r="AF79">
            <v>0.75234646081957246</v>
          </cell>
          <cell r="AG79">
            <v>0.75437738748978644</v>
          </cell>
          <cell r="AH79">
            <v>0.7563970519155695</v>
          </cell>
          <cell r="AI79">
            <v>0.75840542787647602</v>
          </cell>
          <cell r="AJ79">
            <v>0.760402490785409</v>
          </cell>
          <cell r="AK79">
            <v>0.76238821767541032</v>
          </cell>
          <cell r="AL79">
            <v>0.76436258718611272</v>
          </cell>
          <cell r="AM79">
            <v>0.76632557954986535</v>
          </cell>
          <cell r="AN79">
            <v>0.76827717657754435</v>
          </cell>
          <cell r="AO79">
            <v>0.77021736164405874</v>
          </cell>
          <cell r="AP79">
            <v>0.7721461196735645</v>
          </cell>
          <cell r="AQ79">
            <v>0.7740634371243964</v>
          </cell>
          <cell r="AR79">
            <v>0.77596930197372971</v>
          </cell>
          <cell r="AS79">
            <v>0.77786370370198343</v>
          </cell>
          <cell r="AT79">
            <v>0.77974663327697369</v>
          </cell>
          <cell r="AU79">
            <v>0.78161808313783221</v>
          </cell>
          <cell r="AV79">
            <v>0.78347804717869673</v>
          </cell>
          <cell r="AW79">
            <v>0.78532652073218767</v>
          </cell>
          <cell r="AX79">
            <v>0.78716350055267892</v>
          </cell>
          <cell r="AY79">
            <v>0.78898898479937563</v>
          </cell>
          <cell r="AZ79">
            <v>0.79080297301920865</v>
          </cell>
          <cell r="BA79">
            <v>0.79260546612955673</v>
          </cell>
          <cell r="BB79">
            <v>0.79439646640080464</v>
          </cell>
          <cell r="BC79">
            <v>0.79617597743875135</v>
          </cell>
          <cell r="BD79">
            <v>0.7979440041668755</v>
          </cell>
          <cell r="BE79">
            <v>0.79970055280846808</v>
          </cell>
          <cell r="BF79">
            <v>0.80057799618645953</v>
          </cell>
          <cell r="BG79">
            <v>0.80145255010803762</v>
          </cell>
          <cell r="BH79">
            <v>0.80232421572273327</v>
          </cell>
          <cell r="BI79">
            <v>0.80319299425916479</v>
          </cell>
          <cell r="BJ79">
            <v>0.80405888702445527</v>
          </cell>
          <cell r="BK79">
            <v>0.80492189540364845</v>
          </cell>
          <cell r="BL79">
            <v>0.80578202085912343</v>
          </cell>
          <cell r="BM79">
            <v>0.80663926493000837</v>
          </cell>
          <cell r="BN79">
            <v>0.80749362923159262</v>
          </cell>
          <cell r="BO79">
            <v>0.8083451154547372</v>
          </cell>
          <cell r="BP79">
            <v>0.809193725365286</v>
          </cell>
          <cell r="BQ79">
            <v>0.81003946080347411</v>
          </cell>
          <cell r="BR79">
            <v>0.81088232368333635</v>
          </cell>
          <cell r="BS79">
            <v>0.81172231599211397</v>
          </cell>
          <cell r="BT79">
            <v>0.81255943978966261</v>
          </cell>
          <cell r="BU79">
            <v>0.81339369720785681</v>
          </cell>
          <cell r="BV79">
            <v>0.81422509044999647</v>
          </cell>
          <cell r="BW79">
            <v>0.81505362179021057</v>
          </cell>
          <cell r="BX79">
            <v>0.81587929357286237</v>
          </cell>
          <cell r="BY79">
            <v>0.81670210821195266</v>
          </cell>
          <cell r="BZ79">
            <v>0.81752206819052342</v>
          </cell>
          <cell r="CA79">
            <v>0.81833917606006112</v>
          </cell>
          <cell r="CB79">
            <v>0.81915343443989974</v>
          </cell>
          <cell r="CC79">
            <v>0.81996484601662323</v>
          </cell>
          <cell r="CD79">
            <v>0.82077341354346889</v>
          </cell>
          <cell r="CE79">
            <v>0.82157913983972952</v>
          </cell>
          <cell r="CF79">
            <v>0.82238202779015646</v>
          </cell>
          <cell r="CG79">
            <v>0.82318208034436224</v>
          </cell>
          <cell r="CH79">
            <v>0.8239793005162237</v>
          </cell>
          <cell r="CI79">
            <v>0.82477369138328505</v>
          </cell>
          <cell r="CJ79">
            <v>0.82556525608616171</v>
          </cell>
          <cell r="CK79">
            <v>0.82635399782794361</v>
          </cell>
          <cell r="CL79">
            <v>0.82713991987359969</v>
          </cell>
          <cell r="CM79">
            <v>0.82792302554938235</v>
          </cell>
          <cell r="CN79">
            <v>0.82870331824223298</v>
          </cell>
          <cell r="CO79">
            <v>0.82948080139918701</v>
          </cell>
          <cell r="CP79">
            <v>0.83025547852678083</v>
          </cell>
          <cell r="CQ79">
            <v>0.83102735319045884</v>
          </cell>
          <cell r="CR79">
            <v>0.8317964290139801</v>
          </cell>
          <cell r="CS79">
            <v>0.83256270967882851</v>
          </cell>
          <cell r="CT79">
            <v>0.83332619892362048</v>
          </cell>
          <cell r="CU79">
            <v>0.8340869005435162</v>
          </cell>
          <cell r="CV79">
            <v>0.83484481838963054</v>
          </cell>
          <cell r="CW79">
            <v>0.83559995636844453</v>
          </cell>
          <cell r="CX79">
            <v>0.83635231844121949</v>
          </cell>
          <cell r="CY79">
            <v>0.83710190862341072</v>
          </cell>
          <cell r="CZ79">
            <v>0.83784873098408275</v>
          </cell>
          <cell r="DA79">
            <v>0.83859278964532613</v>
          </cell>
          <cell r="DB79">
            <v>0.83933408878167481</v>
          </cell>
          <cell r="DC79">
            <v>0.84007263261952581</v>
          </cell>
        </row>
        <row r="80">
          <cell r="L80">
            <v>0.76645320937632433</v>
          </cell>
          <cell r="M80">
            <v>0.77166429204065234</v>
          </cell>
          <cell r="N80">
            <v>0.77212255039971212</v>
          </cell>
          <cell r="O80">
            <v>0.76127911994152342</v>
          </cell>
          <cell r="P80">
            <v>0.7226888574793443</v>
          </cell>
          <cell r="Q80">
            <v>0.67621084243482932</v>
          </cell>
          <cell r="R80">
            <v>0.70374431808670679</v>
          </cell>
          <cell r="S80">
            <v>0.73345973097395356</v>
          </cell>
          <cell r="T80">
            <v>0.72354838972944235</v>
          </cell>
          <cell r="U80">
            <v>0.70122066698451668</v>
          </cell>
          <cell r="V80">
            <v>0.69675483906341329</v>
          </cell>
          <cell r="W80">
            <v>0.65292702490449561</v>
          </cell>
          <cell r="X80">
            <v>0.656300866732485</v>
          </cell>
          <cell r="Y80">
            <v>0.66125581970171365</v>
          </cell>
          <cell r="Z80">
            <v>0.65230739360896606</v>
          </cell>
          <cell r="AA80">
            <v>0.6930016426317287</v>
          </cell>
          <cell r="AB80">
            <v>0.68794597549241399</v>
          </cell>
          <cell r="AC80">
            <v>0.67580462060385182</v>
          </cell>
          <cell r="AD80">
            <v>0.67358418233018658</v>
          </cell>
          <cell r="AE80">
            <v>0.67135593174050912</v>
          </cell>
          <cell r="AF80">
            <v>0.66911994216029758</v>
          </cell>
          <cell r="AG80">
            <v>0.66687628822003842</v>
          </cell>
          <cell r="AH80">
            <v>0.66462504584980664</v>
          </cell>
          <cell r="AI80">
            <v>0.66236629227341592</v>
          </cell>
          <cell r="AJ80">
            <v>0.6601001060021372</v>
          </cell>
          <cell r="AK80">
            <v>0.65782656682798268</v>
          </cell>
          <cell r="AL80">
            <v>0.6555457558165555</v>
          </cell>
          <cell r="AM80">
            <v>0.65325775529946362</v>
          </cell>
          <cell r="AN80">
            <v>0.65096264886629551</v>
          </cell>
          <cell r="AO80">
            <v>0.64866052135616137</v>
          </cell>
          <cell r="AP80">
            <v>0.64635145884879341</v>
          </cell>
          <cell r="AQ80">
            <v>0.64403554865521062</v>
          </cell>
          <cell r="AR80">
            <v>0.64171287930794563</v>
          </cell>
          <cell r="AS80">
            <v>0.63938354055083346</v>
          </cell>
          <cell r="AT80">
            <v>0.6370476233283654</v>
          </cell>
          <cell r="AU80">
            <v>0.63470521977460526</v>
          </cell>
          <cell r="AV80">
            <v>0.6323564232016734</v>
          </cell>
          <cell r="AW80">
            <v>0.63000132808779619</v>
          </cell>
          <cell r="AX80">
            <v>0.62764003006492519</v>
          </cell>
          <cell r="AY80">
            <v>0.62527262590592592</v>
          </cell>
          <cell r="AZ80">
            <v>0.62289921351134059</v>
          </cell>
          <cell r="BA80">
            <v>0.62051989189572543</v>
          </cell>
          <cell r="BB80">
            <v>0.61813476117356647</v>
          </cell>
          <cell r="BC80">
            <v>0.61574392254477606</v>
          </cell>
          <cell r="BD80">
            <v>0.6133474782797731</v>
          </cell>
          <cell r="BE80">
            <v>0.61094553170415278</v>
          </cell>
          <cell r="BF80">
            <v>0.609741734634625</v>
          </cell>
          <cell r="BG80">
            <v>0.6085365994519687</v>
          </cell>
          <cell r="BH80">
            <v>0.60733013938775515</v>
          </cell>
          <cell r="BI80">
            <v>0.60612236773664541</v>
          </cell>
          <cell r="BJ80">
            <v>0.60491329785586301</v>
          </cell>
          <cell r="BK80">
            <v>0.60370294316465856</v>
          </cell>
          <cell r="BL80">
            <v>0.60249131714377058</v>
          </cell>
          <cell r="BM80">
            <v>0.60127843333487851</v>
          </cell>
          <cell r="BN80">
            <v>0.60006430534005006</v>
          </cell>
          <cell r="BO80">
            <v>0.59884894682118317</v>
          </cell>
          <cell r="BP80">
            <v>0.5976323714994406</v>
          </cell>
          <cell r="BQ80">
            <v>0.59641459315468093</v>
          </cell>
          <cell r="BR80">
            <v>0.59519562562488093</v>
          </cell>
          <cell r="BS80">
            <v>0.59397548280555412</v>
          </cell>
          <cell r="BT80">
            <v>0.59275417864916258</v>
          </cell>
          <cell r="BU80">
            <v>0.59153172716452396</v>
          </cell>
          <cell r="BV80">
            <v>0.59030814241621088</v>
          </cell>
          <cell r="BW80">
            <v>0.58908343852394729</v>
          </cell>
          <cell r="BX80">
            <v>0.58785762966199662</v>
          </cell>
          <cell r="BY80">
            <v>0.58663073005854682</v>
          </cell>
          <cell r="BZ80">
            <v>0.58540275399508801</v>
          </cell>
          <cell r="CA80">
            <v>0.58417371580578537</v>
          </cell>
          <cell r="CB80">
            <v>0.58294362987684756</v>
          </cell>
          <cell r="CC80">
            <v>0.58171251064588747</v>
          </cell>
          <cell r="CD80">
            <v>0.58048037260128083</v>
          </cell>
          <cell r="CE80">
            <v>0.5792472302815167</v>
          </cell>
          <cell r="CF80">
            <v>0.5780130982745445</v>
          </cell>
          <cell r="CG80">
            <v>0.5767779912171157</v>
          </cell>
          <cell r="CH80">
            <v>0.57554192379411984</v>
          </cell>
          <cell r="CI80">
            <v>0.57430491073791645</v>
          </cell>
          <cell r="CJ80">
            <v>0.5730669668276609</v>
          </cell>
          <cell r="CK80">
            <v>0.57182810688862695</v>
          </cell>
          <cell r="CL80">
            <v>0.57058834579152273</v>
          </cell>
          <cell r="CM80">
            <v>0.56934769845180377</v>
          </cell>
          <cell r="CN80">
            <v>0.56810617982897971</v>
          </cell>
          <cell r="CO80">
            <v>0.56686380492591759</v>
          </cell>
          <cell r="CP80">
            <v>0.56562058878814025</v>
          </cell>
          <cell r="CQ80">
            <v>0.56437654650312008</v>
          </cell>
          <cell r="CR80">
            <v>0.56313169319956824</v>
          </cell>
          <cell r="CS80">
            <v>0.56188604404672016</v>
          </cell>
          <cell r="CT80">
            <v>0.56063961425361664</v>
          </cell>
          <cell r="CU80">
            <v>0.55939241906837955</v>
          </cell>
          <cell r="CV80">
            <v>0.55814447377748544</v>
          </cell>
          <cell r="CW80">
            <v>0.55689579370503361</v>
          </cell>
          <cell r="CX80">
            <v>0.55564639421201079</v>
          </cell>
          <cell r="CY80">
            <v>0.5543962906955513</v>
          </cell>
          <cell r="CZ80">
            <v>0.55314549858819428</v>
          </cell>
          <cell r="DA80">
            <v>0.55189403335713705</v>
          </cell>
          <cell r="DB80">
            <v>0.55064191050348332</v>
          </cell>
          <cell r="DC80">
            <v>0.54938914556149043</v>
          </cell>
        </row>
        <row r="81">
          <cell r="L81">
            <v>0.6451085486980298</v>
          </cell>
          <cell r="M81">
            <v>0.58604671855662915</v>
          </cell>
          <cell r="N81">
            <v>0.48215185112896436</v>
          </cell>
          <cell r="O81">
            <v>0.62792046794378176</v>
          </cell>
          <cell r="P81">
            <v>0.56356799390089862</v>
          </cell>
          <cell r="Q81">
            <v>0.71796391576644458</v>
          </cell>
          <cell r="R81">
            <v>0.70870806679920451</v>
          </cell>
          <cell r="S81">
            <v>0.64558876538285515</v>
          </cell>
          <cell r="T81">
            <v>0.66743256047846611</v>
          </cell>
          <cell r="U81">
            <v>0.6740868467670238</v>
          </cell>
          <cell r="V81">
            <v>0.69195672430608313</v>
          </cell>
          <cell r="W81">
            <v>0.691701931700897</v>
          </cell>
          <cell r="X81">
            <v>0.7423273528490596</v>
          </cell>
          <cell r="Y81">
            <v>0.78878868163174709</v>
          </cell>
          <cell r="Z81">
            <v>0.79199778577769553</v>
          </cell>
          <cell r="AA81">
            <v>0.78854469946770522</v>
          </cell>
          <cell r="AB81">
            <v>0.78732258997674043</v>
          </cell>
          <cell r="AC81">
            <v>0.80882145105059766</v>
          </cell>
          <cell r="AD81">
            <v>0.80992571049619821</v>
          </cell>
          <cell r="AE81">
            <v>0.81102508190349831</v>
          </cell>
          <cell r="AF81">
            <v>0.81211956968574572</v>
          </cell>
          <cell r="AG81">
            <v>0.81320917846611518</v>
          </cell>
          <cell r="AH81">
            <v>0.81429391307546417</v>
          </cell>
          <cell r="AI81">
            <v>0.81537377855008553</v>
          </cell>
          <cell r="AJ81">
            <v>0.81644878012945843</v>
          </cell>
          <cell r="AK81">
            <v>0.81751892325399689</v>
          </cell>
          <cell r="AL81">
            <v>0.81858421356279576</v>
          </cell>
          <cell r="AM81">
            <v>0.81964465689137767</v>
          </cell>
          <cell r="AN81">
            <v>0.82070025926943679</v>
          </cell>
          <cell r="AO81">
            <v>0.82175102691858404</v>
          </cell>
          <cell r="AP81">
            <v>0.82279696625009147</v>
          </cell>
          <cell r="AQ81">
            <v>0.82383808386263702</v>
          </cell>
          <cell r="AR81">
            <v>0.82487438654005052</v>
          </cell>
          <cell r="AS81">
            <v>0.82590588124906084</v>
          </cell>
          <cell r="AT81">
            <v>0.8269325751370441</v>
          </cell>
          <cell r="AU81">
            <v>0.82795447552977441</v>
          </cell>
          <cell r="AV81">
            <v>0.82897158992917674</v>
          </cell>
          <cell r="AW81">
            <v>0.82998392601108251</v>
          </cell>
          <cell r="AX81">
            <v>0.83099149162298769</v>
          </cell>
          <cell r="AY81">
            <v>0.83199429478181575</v>
          </cell>
          <cell r="AZ81">
            <v>0.83299234367168229</v>
          </cell>
          <cell r="BA81">
            <v>0.83398564664166541</v>
          </cell>
          <cell r="BB81">
            <v>0.8349742122035797</v>
          </cell>
          <cell r="BC81">
            <v>0.83595804902975512</v>
          </cell>
          <cell r="BD81">
            <v>0.83693716595082146</v>
          </cell>
          <cell r="BE81">
            <v>0.83791157195349653</v>
          </cell>
          <cell r="BF81">
            <v>0.8384007796181876</v>
          </cell>
          <cell r="BG81">
            <v>0.83888879467714716</v>
          </cell>
          <cell r="BH81">
            <v>0.83937561832415175</v>
          </cell>
          <cell r="BI81">
            <v>0.8398612517626135</v>
          </cell>
          <cell r="BJ81">
            <v>0.84034569620550914</v>
          </cell>
          <cell r="BK81">
            <v>0.8408289528753099</v>
          </cell>
          <cell r="BL81">
            <v>0.84131102300390981</v>
          </cell>
          <cell r="BM81">
            <v>0.84179190783255509</v>
          </cell>
          <cell r="BN81">
            <v>0.84227160861177408</v>
          </cell>
          <cell r="BO81">
            <v>0.84275012660130622</v>
          </cell>
          <cell r="BP81">
            <v>0.84322746307003171</v>
          </cell>
          <cell r="BQ81">
            <v>0.84370361929590154</v>
          </cell>
          <cell r="BR81">
            <v>0.84417859656586713</v>
          </cell>
          <cell r="BS81">
            <v>0.84465239617581023</v>
          </cell>
          <cell r="BT81">
            <v>0.84512501943047347</v>
          </cell>
          <cell r="BU81">
            <v>0.84559646764339025</v>
          </cell>
          <cell r="BV81">
            <v>0.84606674213681532</v>
          </cell>
          <cell r="BW81">
            <v>0.84653584424165507</v>
          </cell>
          <cell r="BX81">
            <v>0.84700377529739856</v>
          </cell>
          <cell r="BY81">
            <v>0.84747053665204808</v>
          </cell>
          <cell r="BZ81">
            <v>0.84793612966205023</v>
          </cell>
          <cell r="CA81">
            <v>0.84840055569222717</v>
          </cell>
          <cell r="CB81">
            <v>0.84886381611570705</v>
          </cell>
          <cell r="CC81">
            <v>0.84932591231385668</v>
          </cell>
          <cell r="CD81">
            <v>0.8497868456762121</v>
          </cell>
          <cell r="CE81">
            <v>0.85024661760041065</v>
          </cell>
          <cell r="CF81">
            <v>0.85070522949212268</v>
          </cell>
          <cell r="CG81">
            <v>0.85116268276498375</v>
          </cell>
          <cell r="CH81">
            <v>0.85161897884052673</v>
          </cell>
          <cell r="CI81">
            <v>0.85207411914811404</v>
          </cell>
          <cell r="CJ81">
            <v>0.85252810512486987</v>
          </cell>
          <cell r="CK81">
            <v>0.8529809382156136</v>
          </cell>
          <cell r="CL81">
            <v>0.85343261987279184</v>
          </cell>
          <cell r="CM81">
            <v>0.85388315155641181</v>
          </cell>
          <cell r="CN81">
            <v>0.85433253473397441</v>
          </cell>
          <cell r="CO81">
            <v>0.85478077088040738</v>
          </cell>
          <cell r="CP81">
            <v>0.85522786147799912</v>
          </cell>
          <cell r="CQ81">
            <v>0.85567380801633197</v>
          </cell>
          <cell r="CR81">
            <v>0.85611861199221628</v>
          </cell>
          <cell r="CS81">
            <v>0.85656227490962433</v>
          </cell>
          <cell r="CT81">
            <v>0.85700479827962461</v>
          </cell>
          <cell r="CU81">
            <v>0.85744618362031622</v>
          </cell>
          <cell r="CV81">
            <v>0.85788643245676321</v>
          </cell>
          <cell r="CW81">
            <v>0.85832554632092939</v>
          </cell>
          <cell r="CX81">
            <v>0.85876352675161338</v>
          </cell>
          <cell r="CY81">
            <v>0.85920037529438353</v>
          </cell>
          <cell r="CZ81">
            <v>0.85963609350151338</v>
          </cell>
          <cell r="DA81">
            <v>0.86007068293191713</v>
          </cell>
          <cell r="DB81">
            <v>0.86050414515108486</v>
          </cell>
          <cell r="DC81">
            <v>0.860936481731019</v>
          </cell>
        </row>
        <row r="82">
          <cell r="L82">
            <v>0.612324530901455</v>
          </cell>
          <cell r="M82">
            <v>0.60723614087288702</v>
          </cell>
          <cell r="N82">
            <v>0.58070387439984006</v>
          </cell>
          <cell r="O82">
            <v>0.56242808210152351</v>
          </cell>
          <cell r="P82">
            <v>0.72626788661612796</v>
          </cell>
          <cell r="Q82">
            <v>0.77562154789804694</v>
          </cell>
          <cell r="R82">
            <v>0.76101857421245311</v>
          </cell>
          <cell r="S82">
            <v>0.71262607381174936</v>
          </cell>
          <cell r="T82">
            <v>0.73589762478672582</v>
          </cell>
          <cell r="U82">
            <v>0.74941738188677443</v>
          </cell>
          <cell r="V82">
            <v>0.77794578776375334</v>
          </cell>
          <cell r="W82">
            <v>0.72718245956923699</v>
          </cell>
          <cell r="X82">
            <v>0.74348378837048457</v>
          </cell>
          <cell r="Y82">
            <v>0.79461538327318493</v>
          </cell>
          <cell r="Z82">
            <v>0.79222781262372433</v>
          </cell>
          <cell r="AA82">
            <v>0.77876137775990462</v>
          </cell>
          <cell r="AB82">
            <v>0.77754976670514719</v>
          </cell>
          <cell r="AC82">
            <v>0.80903735879430605</v>
          </cell>
          <cell r="AD82">
            <v>0.81072139442518976</v>
          </cell>
          <cell r="AE82">
            <v>0.81239402286427198</v>
          </cell>
          <cell r="AF82">
            <v>0.81405526059886102</v>
          </cell>
          <cell r="AG82">
            <v>0.81570512524572891</v>
          </cell>
          <cell r="AH82">
            <v>0.81734363553237688</v>
          </cell>
          <cell r="AI82">
            <v>0.81897081127827165</v>
          </cell>
          <cell r="AJ82">
            <v>0.82058667337606517</v>
          </cell>
          <cell r="AK82">
            <v>0.82219124377280217</v>
          </cell>
          <cell r="AL82">
            <v>0.82378454545112445</v>
          </cell>
          <cell r="AM82">
            <v>0.82536660241048176</v>
          </cell>
          <cell r="AN82">
            <v>0.8269374396483532</v>
          </cell>
          <cell r="AO82">
            <v>0.82849708314148973</v>
          </cell>
          <cell r="AP82">
            <v>0.83004555982718409</v>
          </cell>
          <cell r="AQ82">
            <v>0.83158289758457249</v>
          </cell>
          <cell r="AR82">
            <v>0.83310912521598135</v>
          </cell>
          <cell r="AS82">
            <v>0.83462427242831749</v>
          </cell>
          <cell r="AT82">
            <v>0.8361283698145161</v>
          </cell>
          <cell r="AU82">
            <v>0.83762144883504697</v>
          </cell>
          <cell r="AV82">
            <v>0.83910354179948943</v>
          </cell>
          <cell r="AW82">
            <v>0.84057468184817852</v>
          </cell>
          <cell r="AX82">
            <v>0.84203490293393091</v>
          </cell>
          <cell r="AY82">
            <v>0.84348423980385523</v>
          </cell>
          <cell r="AZ82">
            <v>0.84492272798125168</v>
          </cell>
          <cell r="BA82">
            <v>0.84635040374760695</v>
          </cell>
          <cell r="BB82">
            <v>0.84776730412469026</v>
          </cell>
          <cell r="BC82">
            <v>0.84917346685675354</v>
          </cell>
          <cell r="BD82">
            <v>0.85056893039284276</v>
          </cell>
          <cell r="BE82">
            <v>0.85195373386922357</v>
          </cell>
          <cell r="BF82">
            <v>0.85264630156541388</v>
          </cell>
          <cell r="BG82">
            <v>0.85333618713873183</v>
          </cell>
          <cell r="BH82">
            <v>0.85402339575969299</v>
          </cell>
          <cell r="BI82">
            <v>0.85470793263947564</v>
          </cell>
          <cell r="BJ82">
            <v>0.85538980302936873</v>
          </cell>
          <cell r="BK82">
            <v>0.8560690122202248</v>
          </cell>
          <cell r="BL82">
            <v>0.85674556554191228</v>
          </cell>
          <cell r="BM82">
            <v>0.85741946836277139</v>
          </cell>
          <cell r="BN82">
            <v>0.85809072608907278</v>
          </cell>
          <cell r="BO82">
            <v>0.85875934416447663</v>
          </cell>
          <cell r="BP82">
            <v>0.85942532806949667</v>
          </cell>
          <cell r="BQ82">
            <v>0.86008868332096367</v>
          </cell>
          <cell r="BR82">
            <v>0.86074941547149364</v>
          </cell>
          <cell r="BS82">
            <v>0.86140753010895721</v>
          </cell>
          <cell r="BT82">
            <v>0.86206303285595165</v>
          </cell>
          <cell r="BU82">
            <v>0.86271592936927588</v>
          </cell>
          <cell r="BV82">
            <v>0.86336622533940666</v>
          </cell>
          <cell r="BW82">
            <v>0.86401392648997855</v>
          </cell>
          <cell r="BX82">
            <v>0.86465903857726623</v>
          </cell>
          <cell r="BY82">
            <v>0.86530156738966879</v>
          </cell>
          <cell r="BZ82">
            <v>0.86594151874719627</v>
          </cell>
          <cell r="CA82">
            <v>0.86657889850096048</v>
          </cell>
          <cell r="CB82">
            <v>0.86721371253266655</v>
          </cell>
          <cell r="CC82">
            <v>0.86784596675410797</v>
          </cell>
          <cell r="CD82">
            <v>0.86847566710666413</v>
          </cell>
          <cell r="CE82">
            <v>0.86910281956080104</v>
          </cell>
          <cell r="CF82">
            <v>0.86972743011557352</v>
          </cell>
          <cell r="CG82">
            <v>0.87034950479813145</v>
          </cell>
          <cell r="CH82">
            <v>0.87096904966322752</v>
          </cell>
          <cell r="CI82">
            <v>0.87158607079272887</v>
          </cell>
          <cell r="CJ82">
            <v>0.87220057429513054</v>
          </cell>
          <cell r="CK82">
            <v>0.8728125663050722</v>
          </cell>
          <cell r="CL82">
            <v>0.87342205298285724</v>
          </cell>
          <cell r="CM82">
            <v>0.87402904051397567</v>
          </cell>
          <cell r="CN82">
            <v>0.87463353510862796</v>
          </cell>
          <cell r="CO82">
            <v>0.87523554300125395</v>
          </cell>
          <cell r="CP82">
            <v>0.87583507045006292</v>
          </cell>
          <cell r="CQ82">
            <v>0.87643212373656654</v>
          </cell>
          <cell r="CR82">
            <v>0.87702670916511671</v>
          </cell>
          <cell r="CS82">
            <v>0.87761883306244348</v>
          </cell>
          <cell r="CT82">
            <v>0.87820850177719711</v>
          </cell>
          <cell r="CU82">
            <v>0.87879572167949405</v>
          </cell>
          <cell r="CV82">
            <v>0.87938049916046424</v>
          </cell>
          <cell r="CW82">
            <v>0.87996284063180152</v>
          </cell>
          <cell r="CX82">
            <v>0.88054275252531833</v>
          </cell>
          <cell r="CY82">
            <v>0.88112024129250111</v>
          </cell>
          <cell r="CZ82">
            <v>0.8816953134040717</v>
          </cell>
          <cell r="DA82">
            <v>0.8822679753495476</v>
          </cell>
          <cell r="DB82">
            <v>0.88283823363681002</v>
          </cell>
          <cell r="DC82">
            <v>0.88340609479166976</v>
          </cell>
        </row>
        <row r="83">
          <cell r="L83">
            <v>0.49999330712749868</v>
          </cell>
          <cell r="M83">
            <v>0.49517268441170914</v>
          </cell>
          <cell r="N83">
            <v>0.50030087751510988</v>
          </cell>
          <cell r="O83">
            <v>0.47740460128270057</v>
          </cell>
          <cell r="P83">
            <v>0.43300337265386074</v>
          </cell>
          <cell r="Q83">
            <v>0.47089268806986551</v>
          </cell>
          <cell r="R83">
            <v>0.44674678129061446</v>
          </cell>
          <cell r="S83">
            <v>0.42729061151349446</v>
          </cell>
          <cell r="T83">
            <v>0.45198927183818383</v>
          </cell>
          <cell r="U83">
            <v>0.47611833813445931</v>
          </cell>
          <cell r="V83">
            <v>0.47803209343692754</v>
          </cell>
          <cell r="W83">
            <v>0.48250457845106631</v>
          </cell>
          <cell r="X83">
            <v>0.46247883859006783</v>
          </cell>
          <cell r="Y83">
            <v>0.50630192035884869</v>
          </cell>
          <cell r="Z83">
            <v>0.50084226278441513</v>
          </cell>
          <cell r="AA83">
            <v>0.51719151788446482</v>
          </cell>
          <cell r="AB83">
            <v>0.492964282321259</v>
          </cell>
          <cell r="AC83">
            <v>0.52715564465926945</v>
          </cell>
          <cell r="AD83">
            <v>0.52700554448681902</v>
          </cell>
          <cell r="AE83">
            <v>0.52685543943247615</v>
          </cell>
          <cell r="AF83">
            <v>0.52670532952321836</v>
          </cell>
          <cell r="AG83">
            <v>0.52655521478602685</v>
          </cell>
          <cell r="AH83">
            <v>0.52640509524788615</v>
          </cell>
          <cell r="AI83">
            <v>0.52625497093578444</v>
          </cell>
          <cell r="AJ83">
            <v>0.52610484187671291</v>
          </cell>
          <cell r="AK83">
            <v>0.52595470809766676</v>
          </cell>
          <cell r="AL83">
            <v>0.52580456962564415</v>
          </cell>
          <cell r="AM83">
            <v>0.52565442648764704</v>
          </cell>
          <cell r="AN83">
            <v>0.52550427871068039</v>
          </cell>
          <cell r="AO83">
            <v>0.52535412632175249</v>
          </cell>
          <cell r="AP83">
            <v>0.52520396934787528</v>
          </cell>
          <cell r="AQ83">
            <v>0.52505380781606381</v>
          </cell>
          <cell r="AR83">
            <v>0.52490364175333648</v>
          </cell>
          <cell r="AS83">
            <v>0.524753471186715</v>
          </cell>
          <cell r="AT83">
            <v>0.52460329614322398</v>
          </cell>
          <cell r="AU83">
            <v>0.52445311664989192</v>
          </cell>
          <cell r="AV83">
            <v>0.52430293273375017</v>
          </cell>
          <cell r="AW83">
            <v>0.52415274442183302</v>
          </cell>
          <cell r="AX83">
            <v>0.52400255174117838</v>
          </cell>
          <cell r="AY83">
            <v>0.52385235471882718</v>
          </cell>
          <cell r="AZ83">
            <v>0.52370215338182335</v>
          </cell>
          <cell r="BA83">
            <v>0.52355194775721392</v>
          </cell>
          <cell r="BB83">
            <v>0.52340173787204947</v>
          </cell>
          <cell r="BC83">
            <v>0.52325152375338291</v>
          </cell>
          <cell r="BD83">
            <v>0.52310130542827094</v>
          </cell>
          <cell r="BE83">
            <v>0.52295108292377279</v>
          </cell>
          <cell r="BF83">
            <v>0.52287590803163364</v>
          </cell>
          <cell r="BG83">
            <v>0.52280073210308819</v>
          </cell>
          <cell r="BH83">
            <v>0.52272555514152841</v>
          </cell>
          <cell r="BI83">
            <v>0.52265037715034612</v>
          </cell>
          <cell r="BJ83">
            <v>0.52257519813293318</v>
          </cell>
          <cell r="BK83">
            <v>0.52250001809268187</v>
          </cell>
          <cell r="BL83">
            <v>0.5224248370329847</v>
          </cell>
          <cell r="BM83">
            <v>0.52234965495723418</v>
          </cell>
          <cell r="BN83">
            <v>0.52227447186882314</v>
          </cell>
          <cell r="BO83">
            <v>0.52219928777114444</v>
          </cell>
          <cell r="BP83">
            <v>0.52212410266759146</v>
          </cell>
          <cell r="BQ83">
            <v>0.52204891656155739</v>
          </cell>
          <cell r="BR83">
            <v>0.52197372945643561</v>
          </cell>
          <cell r="BS83">
            <v>0.52189854135561997</v>
          </cell>
          <cell r="BT83">
            <v>0.52182335226250454</v>
          </cell>
          <cell r="BU83">
            <v>0.52174816218048292</v>
          </cell>
          <cell r="BV83">
            <v>0.52167297111294963</v>
          </cell>
          <cell r="BW83">
            <v>0.52159777906329907</v>
          </cell>
          <cell r="BX83">
            <v>0.52152258603492585</v>
          </cell>
          <cell r="BY83">
            <v>0.52144739203122459</v>
          </cell>
          <cell r="BZ83">
            <v>0.52137219705559035</v>
          </cell>
          <cell r="CA83">
            <v>0.52129700111141819</v>
          </cell>
          <cell r="CB83">
            <v>0.52122180420210351</v>
          </cell>
          <cell r="CC83">
            <v>0.52114660633104171</v>
          </cell>
          <cell r="CD83">
            <v>0.52107140750162839</v>
          </cell>
          <cell r="CE83">
            <v>0.52099620771725941</v>
          </cell>
          <cell r="CF83">
            <v>0.52092100698133081</v>
          </cell>
          <cell r="CG83">
            <v>0.52084580529723856</v>
          </cell>
          <cell r="CH83">
            <v>0.52077060266837927</v>
          </cell>
          <cell r="CI83">
            <v>0.52069539909814921</v>
          </cell>
          <cell r="CJ83">
            <v>0.52062019458994524</v>
          </cell>
          <cell r="CK83">
            <v>0.52054498914716407</v>
          </cell>
          <cell r="CL83">
            <v>0.52046978277320288</v>
          </cell>
          <cell r="CM83">
            <v>0.52039457547145862</v>
          </cell>
          <cell r="CN83">
            <v>0.52031936724532879</v>
          </cell>
          <cell r="CO83">
            <v>0.52024415809821078</v>
          </cell>
          <cell r="CP83">
            <v>0.52016894803350255</v>
          </cell>
          <cell r="CQ83">
            <v>0.5200937370546016</v>
          </cell>
          <cell r="CR83">
            <v>0.52001852516490621</v>
          </cell>
          <cell r="CS83">
            <v>0.51994331236781455</v>
          </cell>
          <cell r="CT83">
            <v>0.51986809866672479</v>
          </cell>
          <cell r="CU83">
            <v>0.51979288406503565</v>
          </cell>
          <cell r="CV83">
            <v>0.51971766856614565</v>
          </cell>
          <cell r="CW83">
            <v>0.51964245217345373</v>
          </cell>
          <cell r="CX83">
            <v>0.51956723489035872</v>
          </cell>
          <cell r="CY83">
            <v>0.51949201672025991</v>
          </cell>
          <cell r="CZ83">
            <v>0.51941679766655668</v>
          </cell>
          <cell r="DA83">
            <v>0.51934157773264833</v>
          </cell>
          <cell r="DB83">
            <v>0.51926635692193479</v>
          </cell>
          <cell r="DC83">
            <v>0.51919113523781557</v>
          </cell>
        </row>
        <row r="84">
          <cell r="L84">
            <v>0.45538197178623097</v>
          </cell>
          <cell r="M84">
            <v>0.45703076063513837</v>
          </cell>
          <cell r="N84">
            <v>0.48758235133382977</v>
          </cell>
          <cell r="O84">
            <v>0.44575321563292331</v>
          </cell>
          <cell r="P84">
            <v>0.49738368172333058</v>
          </cell>
          <cell r="Q84">
            <v>0.50621660439749805</v>
          </cell>
          <cell r="R84">
            <v>0.47753278526055243</v>
          </cell>
          <cell r="S84">
            <v>0.48377557173741959</v>
          </cell>
          <cell r="T84">
            <v>0.4944321812190709</v>
          </cell>
          <cell r="U84">
            <v>0.47100741884564906</v>
          </cell>
          <cell r="V84">
            <v>0.41449894047485575</v>
          </cell>
          <cell r="W84">
            <v>0.38809023854200225</v>
          </cell>
          <cell r="X84">
            <v>0.35188782435103805</v>
          </cell>
          <cell r="Y84">
            <v>0.42908606496749352</v>
          </cell>
          <cell r="Z84">
            <v>0.39848753168065065</v>
          </cell>
          <cell r="AA84">
            <v>0.39502056770851979</v>
          </cell>
          <cell r="AB84">
            <v>0.3642549577150917</v>
          </cell>
          <cell r="AC84">
            <v>0.42399112659076177</v>
          </cell>
          <cell r="AD84">
            <v>0.42277807802133988</v>
          </cell>
          <cell r="AE84">
            <v>0.42156595999915542</v>
          </cell>
          <cell r="AF84">
            <v>0.42035478639986562</v>
          </cell>
          <cell r="AG84">
            <v>0.41914457105421504</v>
          </cell>
          <cell r="AH84">
            <v>0.4179353277474317</v>
          </cell>
          <cell r="AI84">
            <v>0.41672707021862859</v>
          </cell>
          <cell r="AJ84">
            <v>0.41551981216020906</v>
          </cell>
          <cell r="AK84">
            <v>0.41431356721727758</v>
          </cell>
          <cell r="AL84">
            <v>0.41310834898705451</v>
          </cell>
          <cell r="AM84">
            <v>0.41190417101829607</v>
          </cell>
          <cell r="AN84">
            <v>0.41070104681071851</v>
          </cell>
          <cell r="AO84">
            <v>0.40949898981442784</v>
          </cell>
          <cell r="AP84">
            <v>0.40829801342935423</v>
          </cell>
          <cell r="AQ84">
            <v>0.40709813100469078</v>
          </cell>
          <cell r="AR84">
            <v>0.40589935583833792</v>
          </cell>
          <cell r="AS84">
            <v>0.40470170117635246</v>
          </cell>
          <cell r="AT84">
            <v>0.40350518021240189</v>
          </cell>
          <cell r="AU84">
            <v>0.40230980608722372</v>
          </cell>
          <cell r="AV84">
            <v>0.40111559188808976</v>
          </cell>
          <cell r="AW84">
            <v>0.39992255064827603</v>
          </cell>
          <cell r="AX84">
            <v>0.39873069534653732</v>
          </cell>
          <cell r="AY84">
            <v>0.39754003890658768</v>
          </cell>
          <cell r="AZ84">
            <v>0.39635059419658542</v>
          </cell>
          <cell r="BA84">
            <v>0.39516237402862431</v>
          </cell>
          <cell r="BB84">
            <v>0.39397539115822927</v>
          </cell>
          <cell r="BC84">
            <v>0.39278965828385848</v>
          </cell>
          <cell r="BD84">
            <v>0.39160518804640987</v>
          </cell>
          <cell r="BE84">
            <v>0.39042199302873393</v>
          </cell>
          <cell r="BF84">
            <v>0.38983017169886142</v>
          </cell>
          <cell r="BG84">
            <v>0.38923867464116979</v>
          </cell>
          <cell r="BH84">
            <v>0.38864750341755322</v>
          </cell>
          <cell r="BI84">
            <v>0.38805665958617075</v>
          </cell>
          <cell r="BJ84">
            <v>0.38746614470143143</v>
          </cell>
          <cell r="BK84">
            <v>0.38687596031397992</v>
          </cell>
          <cell r="BL84">
            <v>0.38628610797068208</v>
          </cell>
          <cell r="BM84">
            <v>0.38569658921461042</v>
          </cell>
          <cell r="BN84">
            <v>0.38510740558502959</v>
          </cell>
          <cell r="BO84">
            <v>0.38451855861738277</v>
          </cell>
          <cell r="BP84">
            <v>0.38393004984327678</v>
          </cell>
          <cell r="BQ84">
            <v>0.38334188079046855</v>
          </cell>
          <cell r="BR84">
            <v>0.38275405298285103</v>
          </cell>
          <cell r="BS84">
            <v>0.38216656794043929</v>
          </cell>
          <cell r="BT84">
            <v>0.38157942717935678</v>
          </cell>
          <cell r="BU84">
            <v>0.38099263221182139</v>
          </cell>
          <cell r="BV84">
            <v>0.38040618454613268</v>
          </cell>
          <cell r="BW84">
            <v>0.37982008568665704</v>
          </cell>
          <cell r="BX84">
            <v>0.3792343371338156</v>
          </cell>
          <cell r="BY84">
            <v>0.37864894038407015</v>
          </cell>
          <cell r="BZ84">
            <v>0.37806389692991021</v>
          </cell>
          <cell r="CA84">
            <v>0.37747920825983949</v>
          </cell>
          <cell r="CB84">
            <v>0.37689487585836351</v>
          </cell>
          <cell r="CC84">
            <v>0.3763109012059761</v>
          </cell>
          <cell r="CD84">
            <v>0.37572728577914682</v>
          </cell>
          <cell r="CE84">
            <v>0.37514403105030814</v>
          </cell>
          <cell r="CF84">
            <v>0.37456113848784262</v>
          </cell>
          <cell r="CG84">
            <v>0.37397860955607048</v>
          </cell>
          <cell r="CH84">
            <v>0.37339644571523717</v>
          </cell>
          <cell r="CI84">
            <v>0.37281464842150075</v>
          </cell>
          <cell r="CJ84">
            <v>0.37223321912691998</v>
          </cell>
          <cell r="CK84">
            <v>0.37165215927944145</v>
          </cell>
          <cell r="CL84">
            <v>0.37107147032288829</v>
          </cell>
          <cell r="CM84">
            <v>0.37049115369694757</v>
          </cell>
          <cell r="CN84">
            <v>0.3699112108371585</v>
          </cell>
          <cell r="CO84">
            <v>0.36933164317490075</v>
          </cell>
          <cell r="CP84">
            <v>0.36875245213738256</v>
          </cell>
          <cell r="CQ84">
            <v>0.36817363914762918</v>
          </cell>
          <cell r="CR84">
            <v>0.36759520562447129</v>
          </cell>
          <cell r="CS84">
            <v>0.3670171529825334</v>
          </cell>
          <cell r="CT84">
            <v>0.36643948263222298</v>
          </cell>
          <cell r="CU84">
            <v>0.36586219597971859</v>
          </cell>
          <cell r="CV84">
            <v>0.36528529442695901</v>
          </cell>
          <cell r="CW84">
            <v>0.36470877937163215</v>
          </cell>
          <cell r="CX84">
            <v>0.36413265220716434</v>
          </cell>
          <cell r="CY84">
            <v>0.3635569143227087</v>
          </cell>
          <cell r="CZ84">
            <v>0.36298156710313512</v>
          </cell>
          <cell r="DA84">
            <v>0.36240661192901924</v>
          </cell>
          <cell r="DB84">
            <v>0.36183205017663189</v>
          </cell>
          <cell r="DC84">
            <v>0.36125788321792845</v>
          </cell>
        </row>
        <row r="85">
          <cell r="L85">
            <v>0.68768603415330598</v>
          </cell>
          <cell r="M85">
            <v>0.70577743799163095</v>
          </cell>
          <cell r="N85">
            <v>0.73402303320604234</v>
          </cell>
          <cell r="O85">
            <v>0.70456657869364647</v>
          </cell>
          <cell r="P85">
            <v>0.7240585206486867</v>
          </cell>
          <cell r="Q85">
            <v>0.78134995038640409</v>
          </cell>
          <cell r="R85">
            <v>0.7040041880611122</v>
          </cell>
          <cell r="S85">
            <v>0.7463542729156053</v>
          </cell>
          <cell r="T85">
            <v>0.74206133105199923</v>
          </cell>
          <cell r="U85">
            <v>0.7335049928266083</v>
          </cell>
          <cell r="V85">
            <v>0.70209338863498771</v>
          </cell>
          <cell r="W85">
            <v>0.65895157020190975</v>
          </cell>
          <cell r="X85">
            <v>0.68946186748350746</v>
          </cell>
          <cell r="Y85">
            <v>0.73625954804616112</v>
          </cell>
          <cell r="Z85">
            <v>0.73513036353601768</v>
          </cell>
          <cell r="AA85">
            <v>0.69146873890461447</v>
          </cell>
          <cell r="AB85">
            <v>0.68838093183442561</v>
          </cell>
          <cell r="AC85">
            <v>0.75513150423699305</v>
          </cell>
          <cell r="AD85">
            <v>0.75672158623693331</v>
          </cell>
          <cell r="AE85">
            <v>0.7583046477054981</v>
          </cell>
          <cell r="AF85">
            <v>0.75988067663484626</v>
          </cell>
          <cell r="AG85">
            <v>0.76144966164359351</v>
          </cell>
          <cell r="AH85">
            <v>0.76301159197269897</v>
          </cell>
          <cell r="AI85">
            <v>0.76456645748127394</v>
          </cell>
          <cell r="AJ85">
            <v>0.76611424864231059</v>
          </cell>
          <cell r="AK85">
            <v>0.76765495653833982</v>
          </cell>
          <cell r="AL85">
            <v>0.7691885728570127</v>
          </cell>
          <cell r="AM85">
            <v>0.77071508988661386</v>
          </cell>
          <cell r="AN85">
            <v>0.77223450051150466</v>
          </cell>
          <cell r="AO85">
            <v>0.77374679820750136</v>
          </cell>
          <cell r="AP85">
            <v>0.77525197703718784</v>
          </cell>
          <cell r="AQ85">
            <v>0.77675003164516698</v>
          </cell>
          <cell r="AR85">
            <v>0.77824095725325126</v>
          </cell>
          <cell r="AS85">
            <v>0.77972474965559646</v>
          </cell>
          <cell r="AT85">
            <v>0.78120140521377834</v>
          </cell>
          <cell r="AU85">
            <v>0.78267092085181633</v>
          </cell>
          <cell r="AV85">
            <v>0.78413329405114474</v>
          </cell>
          <cell r="AW85">
            <v>0.78558852284553526</v>
          </cell>
          <cell r="AX85">
            <v>0.78703660581597013</v>
          </cell>
          <cell r="AY85">
            <v>0.78847754208547194</v>
          </cell>
          <cell r="AZ85">
            <v>0.78991133131388735</v>
          </cell>
          <cell r="BA85">
            <v>0.79133797369263104</v>
          </cell>
          <cell r="BB85">
            <v>0.792757469939389</v>
          </cell>
          <cell r="BC85">
            <v>0.79416982129278402</v>
          </cell>
          <cell r="BD85">
            <v>0.79557502950700598</v>
          </cell>
          <cell r="BE85">
            <v>0.79697309684640794</v>
          </cell>
          <cell r="BF85">
            <v>0.79766531433761156</v>
          </cell>
          <cell r="BG85">
            <v>0.79835576885920034</v>
          </cell>
          <cell r="BH85">
            <v>0.79904446082747771</v>
          </cell>
          <cell r="BI85">
            <v>0.79973139068888155</v>
          </cell>
          <cell r="BJ85">
            <v>0.80041655891981667</v>
          </cell>
          <cell r="BK85">
            <v>0.80109996602648781</v>
          </cell>
          <cell r="BL85">
            <v>0.80178161254473124</v>
          </cell>
          <cell r="BM85">
            <v>0.80246149903984632</v>
          </cell>
          <cell r="BN85">
            <v>0.80313962610642675</v>
          </cell>
          <cell r="BO85">
            <v>0.80381599436819173</v>
          </cell>
          <cell r="BP85">
            <v>0.80449060447781706</v>
          </cell>
          <cell r="BQ85">
            <v>0.80516345711676429</v>
          </cell>
          <cell r="BR85">
            <v>0.80583455299511175</v>
          </cell>
          <cell r="BS85">
            <v>0.80650389285138413</v>
          </cell>
          <cell r="BT85">
            <v>0.80717147745238149</v>
          </cell>
          <cell r="BU85">
            <v>0.80783730759300931</v>
          </cell>
          <cell r="BV85">
            <v>0.80850138409610683</v>
          </cell>
          <cell r="BW85">
            <v>0.80916370781227631</v>
          </cell>
          <cell r="BX85">
            <v>0.80982427961971115</v>
          </cell>
          <cell r="BY85">
            <v>0.81048310042402461</v>
          </cell>
          <cell r="BZ85">
            <v>0.81114017115807802</v>
          </cell>
          <cell r="CA85">
            <v>0.81179549278180863</v>
          </cell>
          <cell r="CB85">
            <v>0.81244906628205726</v>
          </cell>
          <cell r="CC85">
            <v>0.81310089267239649</v>
          </cell>
          <cell r="CD85">
            <v>0.81375097299295795</v>
          </cell>
          <cell r="CE85">
            <v>0.81439930831025964</v>
          </cell>
          <cell r="CF85">
            <v>0.81504589971703345</v>
          </cell>
          <cell r="CG85">
            <v>0.81569074833205257</v>
          </cell>
          <cell r="CH85">
            <v>0.8163338552999575</v>
          </cell>
          <cell r="CI85">
            <v>0.81697522179108495</v>
          </cell>
          <cell r="CJ85">
            <v>0.817614849001293</v>
          </cell>
          <cell r="CK85">
            <v>0.81825273815178934</v>
          </cell>
          <cell r="CL85">
            <v>0.8188888904889573</v>
          </cell>
          <cell r="CM85">
            <v>0.81952330728418299</v>
          </cell>
          <cell r="CN85">
            <v>0.82015598983368221</v>
          </cell>
          <cell r="CO85">
            <v>0.82078693945832715</v>
          </cell>
          <cell r="CP85">
            <v>0.8214161575034733</v>
          </cell>
          <cell r="CQ85">
            <v>0.82204364533878604</v>
          </cell>
          <cell r="CR85">
            <v>0.82266940435806724</v>
          </cell>
          <cell r="CS85">
            <v>0.82329343597908333</v>
          </cell>
          <cell r="CT85">
            <v>0.82391574164339043</v>
          </cell>
          <cell r="CU85">
            <v>0.82453632281616318</v>
          </cell>
          <cell r="CV85">
            <v>0.8251551809860197</v>
          </cell>
          <cell r="CW85">
            <v>0.82577231766485071</v>
          </cell>
          <cell r="CX85">
            <v>0.82638773438764557</v>
          </cell>
          <cell r="CY85">
            <v>0.82700143271231963</v>
          </cell>
          <cell r="CZ85">
            <v>0.82761341421954193</v>
          </cell>
          <cell r="DA85">
            <v>0.82822368051256257</v>
          </cell>
          <cell r="DB85">
            <v>0.82883223321704025</v>
          </cell>
          <cell r="DC85">
            <v>0.8294390739808698</v>
          </cell>
        </row>
        <row r="86">
          <cell r="L86">
            <v>0.48515626833639264</v>
          </cell>
          <cell r="M86">
            <v>0.50961071519551215</v>
          </cell>
          <cell r="N86">
            <v>0.59440244598066005</v>
          </cell>
          <cell r="O86">
            <v>0.55603097539414614</v>
          </cell>
          <cell r="P86">
            <v>0.51284648071583172</v>
          </cell>
          <cell r="Q86">
            <v>0.59280912957228415</v>
          </cell>
          <cell r="R86">
            <v>0.57937732675414544</v>
          </cell>
          <cell r="S86">
            <v>0.55669912841495117</v>
          </cell>
          <cell r="T86">
            <v>0.49603643205535425</v>
          </cell>
          <cell r="U86">
            <v>0.50473688306952658</v>
          </cell>
          <cell r="V86">
            <v>0.52231360462206511</v>
          </cell>
          <cell r="W86">
            <v>0.53510143312253222</v>
          </cell>
          <cell r="X86">
            <v>0.57233675128946815</v>
          </cell>
          <cell r="Y86">
            <v>0.62294746334152662</v>
          </cell>
          <cell r="Z86">
            <v>0.61872714952816321</v>
          </cell>
          <cell r="AA86">
            <v>0.65028393906897963</v>
          </cell>
          <cell r="AB86">
            <v>0.62812106884655006</v>
          </cell>
          <cell r="AC86">
            <v>0.64325262574738296</v>
          </cell>
          <cell r="AD86">
            <v>0.64525271068255274</v>
          </cell>
          <cell r="AE86">
            <v>0.64724773153028936</v>
          </cell>
          <cell r="AF86">
            <v>0.64923763182331684</v>
          </cell>
          <cell r="AG86">
            <v>0.65122235577279608</v>
          </cell>
          <cell r="AH86">
            <v>0.65320184827292482</v>
          </cell>
          <cell r="AI86">
            <v>0.65517605490535857</v>
          </cell>
          <cell r="AJ86">
            <v>0.65714492194345164</v>
          </cell>
          <cell r="AK86">
            <v>0.65910839635631635</v>
          </cell>
          <cell r="AL86">
            <v>0.66106642581270336</v>
          </cell>
          <cell r="AM86">
            <v>0.66301895868470129</v>
          </cell>
          <cell r="AN86">
            <v>0.66496594405125731</v>
          </cell>
          <cell r="AO86">
            <v>0.66690733170151684</v>
          </cell>
          <cell r="AP86">
            <v>0.66884307213798633</v>
          </cell>
          <cell r="AQ86">
            <v>0.67077311657951522</v>
          </cell>
          <cell r="AR86">
            <v>0.6726974169641019</v>
          </cell>
          <cell r="AS86">
            <v>0.67461592595152053</v>
          </cell>
          <cell r="AT86">
            <v>0.6765285969257725</v>
          </cell>
          <cell r="AU86">
            <v>0.67843538399736025</v>
          </cell>
          <cell r="AV86">
            <v>0.68033624200538789</v>
          </cell>
          <cell r="AW86">
            <v>0.68223112651948581</v>
          </cell>
          <cell r="AX86">
            <v>0.68411999384156241</v>
          </cell>
          <cell r="AY86">
            <v>0.68600280100738342</v>
          </cell>
          <cell r="AZ86">
            <v>0.68787950578797996</v>
          </cell>
          <cell r="BA86">
            <v>0.68975006669088557</v>
          </cell>
          <cell r="BB86">
            <v>0.69161444296120556</v>
          </cell>
          <cell r="BC86">
            <v>0.69347259458251653</v>
          </cell>
          <cell r="BD86">
            <v>0.69532448227760113</v>
          </cell>
          <cell r="BE86">
            <v>0.69717006750901556</v>
          </cell>
          <cell r="BF86">
            <v>0.69809125542069472</v>
          </cell>
          <cell r="BG86">
            <v>0.69901085093122384</v>
          </cell>
          <cell r="BH86">
            <v>0.69992884942010025</v>
          </cell>
          <cell r="BI86">
            <v>0.70084524631325962</v>
          </cell>
          <cell r="BJ86">
            <v>0.70176003708307422</v>
          </cell>
          <cell r="BK86">
            <v>0.70267321724834897</v>
          </cell>
          <cell r="BL86">
            <v>0.7035847823743161</v>
          </cell>
          <cell r="BM86">
            <v>0.7044947280726257</v>
          </cell>
          <cell r="BN86">
            <v>0.70540305000133485</v>
          </cell>
          <cell r="BO86">
            <v>0.7063097438648942</v>
          </cell>
          <cell r="BP86">
            <v>0.70721480541413195</v>
          </cell>
          <cell r="BQ86">
            <v>0.70811823044623534</v>
          </cell>
          <cell r="BR86">
            <v>0.70902001480472965</v>
          </cell>
          <cell r="BS86">
            <v>0.70992015437945555</v>
          </cell>
          <cell r="BT86">
            <v>0.71081864510654313</v>
          </cell>
          <cell r="BU86">
            <v>0.71171548296838405</v>
          </cell>
          <cell r="BV86">
            <v>0.71261066399360129</v>
          </cell>
          <cell r="BW86">
            <v>0.71350418425701656</v>
          </cell>
          <cell r="BX86">
            <v>0.71439603987961542</v>
          </cell>
          <cell r="BY86">
            <v>0.71528622702851008</v>
          </cell>
          <cell r="BZ86">
            <v>0.71617474191689967</v>
          </cell>
          <cell r="CA86">
            <v>0.71706158080402893</v>
          </cell>
          <cell r="CB86">
            <v>0.71794673999514325</v>
          </cell>
          <cell r="CC86">
            <v>0.71883021584144391</v>
          </cell>
          <cell r="CD86">
            <v>0.71971200474003794</v>
          </cell>
          <cell r="CE86">
            <v>0.72059210313388844</v>
          </cell>
          <cell r="CF86">
            <v>0.72147050751176156</v>
          </cell>
          <cell r="CG86">
            <v>0.72234721440817073</v>
          </cell>
          <cell r="CH86">
            <v>0.7232222204033204</v>
          </cell>
          <cell r="CI86">
            <v>0.72409552212304595</v>
          </cell>
          <cell r="CJ86">
            <v>0.7249671162387521</v>
          </cell>
          <cell r="CK86">
            <v>0.72583699946734992</v>
          </cell>
          <cell r="CL86">
            <v>0.72670516857119027</v>
          </cell>
          <cell r="CM86">
            <v>0.72757162035799672</v>
          </cell>
          <cell r="CN86">
            <v>0.72843635168079457</v>
          </cell>
          <cell r="CO86">
            <v>0.72929935943784063</v>
          </cell>
          <cell r="CP86">
            <v>0.73016064057254737</v>
          </cell>
          <cell r="CQ86">
            <v>0.73102019207340774</v>
          </cell>
          <cell r="CR86">
            <v>0.73187801097391791</v>
          </cell>
          <cell r="CS86">
            <v>0.73273409435249559</v>
          </cell>
          <cell r="CT86">
            <v>0.73358843933239948</v>
          </cell>
          <cell r="CU86">
            <v>0.73444104308164493</v>
          </cell>
          <cell r="CV86">
            <v>0.7352919028129179</v>
          </cell>
          <cell r="CW86">
            <v>0.73614101578348745</v>
          </cell>
          <cell r="CX86">
            <v>0.73698837929511563</v>
          </cell>
          <cell r="CY86">
            <v>0.73783399069396705</v>
          </cell>
          <cell r="CZ86">
            <v>0.73867784737051423</v>
          </cell>
          <cell r="DA86">
            <v>0.73951994675944266</v>
          </cell>
          <cell r="DB86">
            <v>0.74036028633955464</v>
          </cell>
          <cell r="DC86">
            <v>0.74119886363366905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0.53766823317095214</v>
          </cell>
          <cell r="M92">
            <v>0.5632999381448377</v>
          </cell>
          <cell r="N92">
            <v>0.59809257993028853</v>
          </cell>
          <cell r="O92">
            <v>0.54912805815180299</v>
          </cell>
          <cell r="P92">
            <v>0.55710445786337071</v>
          </cell>
          <cell r="Q92">
            <v>0.63084377759429744</v>
          </cell>
          <cell r="R92">
            <v>0.56643117767208884</v>
          </cell>
          <cell r="S92">
            <v>0.59526660721225555</v>
          </cell>
          <cell r="T92">
            <v>0.54946087583901748</v>
          </cell>
          <cell r="U92">
            <v>0.53814153654462071</v>
          </cell>
          <cell r="V92">
            <v>0.50579072113498469</v>
          </cell>
          <cell r="W92">
            <v>0.49317187672373092</v>
          </cell>
          <cell r="X92">
            <v>0.51838241450312517</v>
          </cell>
          <cell r="Y92">
            <v>0.5592990538508269</v>
          </cell>
          <cell r="Z92">
            <v>0.54958088279264139</v>
          </cell>
          <cell r="AA92">
            <v>0.56877236059269987</v>
          </cell>
          <cell r="AB92">
            <v>0.5615859019254491</v>
          </cell>
          <cell r="AC92">
            <v>0.57550262104479299</v>
          </cell>
          <cell r="AD92">
            <v>0.57603062556121054</v>
          </cell>
          <cell r="AE92">
            <v>0.57655845654904547</v>
          </cell>
          <cell r="AF92">
            <v>0.57708611286122746</v>
          </cell>
          <cell r="AG92">
            <v>0.57761359335226092</v>
          </cell>
          <cell r="AH92">
            <v>0.57814089687823556</v>
          </cell>
          <cell r="AI92">
            <v>0.57866802229683434</v>
          </cell>
          <cell r="AJ92">
            <v>0.57919496846734431</v>
          </cell>
          <cell r="AK92">
            <v>0.57972173425066509</v>
          </cell>
          <cell r="AL92">
            <v>0.58024831850931879</v>
          </cell>
          <cell r="AM92">
            <v>0.58077472010745945</v>
          </cell>
          <cell r="AN92">
            <v>0.58130093791088211</v>
          </cell>
          <cell r="AO92">
            <v>0.58182697078703205</v>
          </cell>
          <cell r="AP92">
            <v>0.58235281760501434</v>
          </cell>
          <cell r="AQ92">
            <v>0.58287847723560304</v>
          </cell>
          <cell r="AR92">
            <v>0.58340394855125044</v>
          </cell>
          <cell r="AS92">
            <v>0.5839292304260959</v>
          </cell>
          <cell r="AT92">
            <v>0.58445432173597578</v>
          </cell>
          <cell r="AU92">
            <v>0.58497922135843161</v>
          </cell>
          <cell r="AV92">
            <v>0.58550392817272001</v>
          </cell>
          <cell r="AW92">
            <v>0.58602844105982133</v>
          </cell>
          <cell r="AX92">
            <v>0.58655275890244862</v>
          </cell>
          <cell r="AY92">
            <v>0.58707688058505691</v>
          </cell>
          <cell r="AZ92">
            <v>0.58760080499385192</v>
          </cell>
          <cell r="BA92">
            <v>0.5881245310167994</v>
          </cell>
          <cell r="BB92">
            <v>0.58864805754363325</v>
          </cell>
          <cell r="BC92">
            <v>0.58917138346586539</v>
          </cell>
          <cell r="BD92">
            <v>0.58969450767679388</v>
          </cell>
          <cell r="BE92">
            <v>0.59021742907151187</v>
          </cell>
          <cell r="BF92">
            <v>0.59047837412661197</v>
          </cell>
          <cell r="BG92">
            <v>0.59073926823604062</v>
          </cell>
          <cell r="BH92">
            <v>0.59100011126288543</v>
          </cell>
          <cell r="BI92">
            <v>0.5912609030703474</v>
          </cell>
          <cell r="BJ92">
            <v>0.59152164352174053</v>
          </cell>
          <cell r="BK92">
            <v>0.59178233248049272</v>
          </cell>
          <cell r="BL92">
            <v>0.59204296981014559</v>
          </cell>
          <cell r="BM92">
            <v>0.59230355537435497</v>
          </cell>
          <cell r="BN92">
            <v>0.59256408903689117</v>
          </cell>
          <cell r="BO92">
            <v>0.59282457066163885</v>
          </cell>
          <cell r="BP92">
            <v>0.5930850001125979</v>
          </cell>
          <cell r="BQ92">
            <v>0.59334537725388348</v>
          </cell>
          <cell r="BR92">
            <v>0.59360570194972617</v>
          </cell>
          <cell r="BS92">
            <v>0.59386597406447206</v>
          </cell>
          <cell r="BT92">
            <v>0.59412619346258333</v>
          </cell>
          <cell r="BU92">
            <v>0.59438636000863865</v>
          </cell>
          <cell r="BV92">
            <v>0.59464647356733302</v>
          </cell>
          <cell r="BW92">
            <v>0.59490653400347804</v>
          </cell>
          <cell r="BX92">
            <v>0.59516654118200296</v>
          </cell>
          <cell r="BY92">
            <v>0.59542649496795386</v>
          </cell>
          <cell r="BZ92">
            <v>0.59568639522649436</v>
          </cell>
          <cell r="CA92">
            <v>0.59594624182290601</v>
          </cell>
          <cell r="CB92">
            <v>0.5962060346225887</v>
          </cell>
          <cell r="CC92">
            <v>0.59646577349106022</v>
          </cell>
          <cell r="CD92">
            <v>0.5967254582939574</v>
          </cell>
          <cell r="CE92">
            <v>0.5969850888970355</v>
          </cell>
          <cell r="CF92">
            <v>0.59724466516616936</v>
          </cell>
          <cell r="CG92">
            <v>0.59750418696735286</v>
          </cell>
          <cell r="CH92">
            <v>0.59776365416669974</v>
          </cell>
          <cell r="CI92">
            <v>0.59802306663044325</v>
          </cell>
          <cell r="CJ92">
            <v>0.59828242422493727</v>
          </cell>
          <cell r="CK92">
            <v>0.59854172681665585</v>
          </cell>
          <cell r="CL92">
            <v>0.59880097427219359</v>
          </cell>
          <cell r="CM92">
            <v>0.59906016645826621</v>
          </cell>
          <cell r="CN92">
            <v>0.59931930324171034</v>
          </cell>
          <cell r="CO92">
            <v>0.59957838448948431</v>
          </cell>
          <cell r="CP92">
            <v>0.59983741006866798</v>
          </cell>
          <cell r="CQ92">
            <v>0.60009637984646302</v>
          </cell>
          <cell r="CR92">
            <v>0.60035529369019336</v>
          </cell>
          <cell r="CS92">
            <v>0.60061415146730524</v>
          </cell>
          <cell r="CT92">
            <v>0.60087295304536803</v>
          </cell>
          <cell r="CU92">
            <v>0.60113169829207314</v>
          </cell>
          <cell r="CV92">
            <v>0.60139038707523607</v>
          </cell>
          <cell r="CW92">
            <v>0.60164901926279513</v>
          </cell>
          <cell r="CX92">
            <v>0.60190759472281252</v>
          </cell>
          <cell r="CY92">
            <v>0.60216611332347425</v>
          </cell>
          <cell r="CZ92">
            <v>0.60242457493309043</v>
          </cell>
          <cell r="DA92">
            <v>0.60268297942009574</v>
          </cell>
          <cell r="DB92">
            <v>0.60294132665304945</v>
          </cell>
          <cell r="DC92">
            <v>0.60319961650063558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</sheetData>
      <sheetData sheetId="8">
        <row r="6">
          <cell r="L6">
            <v>18.15918283765302</v>
          </cell>
          <cell r="M6">
            <v>20.190985863111841</v>
          </cell>
          <cell r="N6">
            <v>19.759351277275922</v>
          </cell>
          <cell r="O6">
            <v>18.632206666831586</v>
          </cell>
          <cell r="P6">
            <v>17.858866357841165</v>
          </cell>
          <cell r="Q6">
            <v>19.344942110175872</v>
          </cell>
          <cell r="R6">
            <v>18.796461200733248</v>
          </cell>
          <cell r="S6">
            <v>18.73861986422931</v>
          </cell>
          <cell r="T6">
            <v>18.846724220310819</v>
          </cell>
          <cell r="U6">
            <v>17.827563588675968</v>
          </cell>
          <cell r="V6">
            <v>16.977808285447225</v>
          </cell>
          <cell r="W6">
            <v>16.611160342606265</v>
          </cell>
          <cell r="X6">
            <v>16.459914518328439</v>
          </cell>
          <cell r="Y6">
            <v>16.604455119686449</v>
          </cell>
          <cell r="Z6">
            <v>16.540602906316856</v>
          </cell>
          <cell r="AA6">
            <v>13.992730314967783</v>
          </cell>
          <cell r="AB6">
            <v>15.178110868201712</v>
          </cell>
          <cell r="AC6">
            <v>15.527845475979646</v>
          </cell>
          <cell r="AD6">
            <v>15.372567021219849</v>
          </cell>
          <cell r="AE6">
            <v>15.218841351007651</v>
          </cell>
          <cell r="AF6">
            <v>15.218841351007651</v>
          </cell>
          <cell r="AG6">
            <v>15.218841351007651</v>
          </cell>
          <cell r="AH6">
            <v>15.157782379124587</v>
          </cell>
          <cell r="AI6">
            <v>15.115186916016636</v>
          </cell>
          <cell r="AJ6">
            <v>15.094540901309717</v>
          </cell>
          <cell r="AK6">
            <v>15.069802905113686</v>
          </cell>
          <cell r="AL6">
            <v>15.040170819757327</v>
          </cell>
          <cell r="AM6">
            <v>15.016758243198501</v>
          </cell>
          <cell r="AN6">
            <v>14.997149557580242</v>
          </cell>
          <cell r="AO6">
            <v>14.977746824283077</v>
          </cell>
          <cell r="AP6">
            <v>14.959403198897665</v>
          </cell>
          <cell r="AQ6">
            <v>14.943301797322279</v>
          </cell>
          <cell r="AR6">
            <v>14.928653683139329</v>
          </cell>
          <cell r="AS6">
            <v>14.914992094679763</v>
          </cell>
          <cell r="AT6">
            <v>14.90247273613635</v>
          </cell>
          <cell r="AU6">
            <v>14.891112669000041</v>
          </cell>
          <cell r="AV6">
            <v>14.880696736053602</v>
          </cell>
          <cell r="AW6">
            <v>14.871123849377625</v>
          </cell>
          <cell r="AX6">
            <v>14.86236569560656</v>
          </cell>
          <cell r="AY6">
            <v>14.854357249622293</v>
          </cell>
          <cell r="AZ6">
            <v>14.84701705963562</v>
          </cell>
          <cell r="BA6">
            <v>14.840290277197012</v>
          </cell>
          <cell r="BB6">
            <v>14.834131238592175</v>
          </cell>
          <cell r="BC6">
            <v>14.828490786988512</v>
          </cell>
          <cell r="BD6">
            <v>14.823322902045355</v>
          </cell>
          <cell r="BE6">
            <v>14.818588610042765</v>
          </cell>
          <cell r="BF6">
            <v>14.814252086344412</v>
          </cell>
          <cell r="BG6">
            <v>14.810279453833406</v>
          </cell>
          <cell r="BH6">
            <v>14.806639871990772</v>
          </cell>
          <cell r="BI6">
            <v>14.803305519782734</v>
          </cell>
          <cell r="BJ6">
            <v>14.800250793709424</v>
          </cell>
          <cell r="BK6">
            <v>14.797452123536313</v>
          </cell>
          <cell r="BL6">
            <v>14.794887990970329</v>
          </cell>
          <cell r="BM6">
            <v>14.792538734285182</v>
          </cell>
          <cell r="BN6">
            <v>14.79038631707976</v>
          </cell>
          <cell r="BO6">
            <v>14.788414210863694</v>
          </cell>
          <cell r="BP6">
            <v>14.786607290852738</v>
          </cell>
          <cell r="BQ6">
            <v>14.78495170707728</v>
          </cell>
          <cell r="BR6">
            <v>14.783434768661875</v>
          </cell>
          <cell r="BS6">
            <v>14.782044851098549</v>
          </cell>
          <cell r="BT6">
            <v>14.780771308376798</v>
          </cell>
          <cell r="BU6">
            <v>14.779604388312377</v>
          </cell>
          <cell r="BV6">
            <v>14.778535156659522</v>
          </cell>
          <cell r="BW6">
            <v>14.777555429139229</v>
          </cell>
          <cell r="BX6">
            <v>14.776657708377302</v>
          </cell>
          <cell r="BY6">
            <v>14.775835125769103</v>
          </cell>
          <cell r="BZ6">
            <v>14.77508138862191</v>
          </cell>
          <cell r="CA6">
            <v>14.774390731878578</v>
          </cell>
          <cell r="CB6">
            <v>14.773757873759635</v>
          </cell>
          <cell r="CC6">
            <v>14.773177975128791</v>
          </cell>
          <cell r="CD6">
            <v>14.77264660234399</v>
          </cell>
          <cell r="CE6">
            <v>14.772159693237946</v>
          </cell>
          <cell r="CF6">
            <v>14.771713525939782</v>
          </cell>
          <cell r="CG6">
            <v>14.771304690323944</v>
          </cell>
          <cell r="CH6">
            <v>14.770930061868539</v>
          </cell>
          <cell r="CI6">
            <v>14.770586777709058</v>
          </cell>
          <cell r="CJ6">
            <v>14.770272214701629</v>
          </cell>
          <cell r="CK6">
            <v>14.769983969330298</v>
          </cell>
          <cell r="CL6">
            <v>14.769719839302386</v>
          </cell>
          <cell r="CM6">
            <v>14.769477806688236</v>
          </cell>
          <cell r="CN6">
            <v>14.769256022475616</v>
          </cell>
          <cell r="CO6">
            <v>14.769052792420229</v>
          </cell>
          <cell r="CP6">
            <v>14.768866564083085</v>
          </cell>
          <cell r="CQ6">
            <v>14.768695914954758</v>
          </cell>
          <cell r="CR6">
            <v>14.768539541575308</v>
          </cell>
          <cell r="CS6">
            <v>14.768396249566219</v>
          </cell>
          <cell r="CT6">
            <v>14.768264944497771</v>
          </cell>
          <cell r="CU6">
            <v>14.768144623521625</v>
          </cell>
          <cell r="CV6">
            <v>14.76803436770448</v>
          </cell>
          <cell r="CW6">
            <v>14.767933335003935</v>
          </cell>
          <cell r="CX6">
            <v>14.767840753832695</v>
          </cell>
          <cell r="CY6">
            <v>14.76775591716178</v>
          </cell>
          <cell r="CZ6">
            <v>14.767678177117538</v>
          </cell>
          <cell r="DA6">
            <v>14.767606940031072</v>
          </cell>
          <cell r="DB6">
            <v>14.767541661902168</v>
          </cell>
          <cell r="DC6">
            <v>14.767481844242965</v>
          </cell>
        </row>
        <row r="7">
          <cell r="L7">
            <v>21.453705676674542</v>
          </cell>
          <cell r="M7">
            <v>23.143124707268932</v>
          </cell>
          <cell r="N7">
            <v>19.429284504558165</v>
          </cell>
          <cell r="O7">
            <v>19.098688336985685</v>
          </cell>
          <cell r="P7">
            <v>17.915276036583542</v>
          </cell>
          <cell r="Q7">
            <v>19.309768444090999</v>
          </cell>
          <cell r="R7">
            <v>18.05680870570723</v>
          </cell>
          <cell r="S7">
            <v>18.848643761515191</v>
          </cell>
          <cell r="T7">
            <v>19.130561083704553</v>
          </cell>
          <cell r="U7">
            <v>18.300565534825839</v>
          </cell>
          <cell r="V7">
            <v>17.458893403531921</v>
          </cell>
          <cell r="W7">
            <v>17.666714216368781</v>
          </cell>
          <cell r="X7">
            <v>17.1609645464927</v>
          </cell>
          <cell r="Y7">
            <v>17.800927170128976</v>
          </cell>
          <cell r="Z7">
            <v>16.70978478730353</v>
          </cell>
          <cell r="AA7">
            <v>15.110107535717614</v>
          </cell>
          <cell r="AB7">
            <v>16.896031360427049</v>
          </cell>
          <cell r="AC7">
            <v>17.362956429718594</v>
          </cell>
          <cell r="AD7">
            <v>17.276663951063274</v>
          </cell>
          <cell r="AE7">
            <v>17.276663951063274</v>
          </cell>
          <cell r="AF7">
            <v>17.276663951063274</v>
          </cell>
          <cell r="AG7">
            <v>17.276663951063274</v>
          </cell>
          <cell r="AH7">
            <v>17.259456987681496</v>
          </cell>
          <cell r="AI7">
            <v>17.256017652056858</v>
          </cell>
          <cell r="AJ7">
            <v>17.251891353977211</v>
          </cell>
          <cell r="AK7">
            <v>17.246941098691348</v>
          </cell>
          <cell r="AL7">
            <v>17.241002667274177</v>
          </cell>
          <cell r="AM7">
            <v>17.237314171696607</v>
          </cell>
          <cell r="AN7">
            <v>17.233575909011059</v>
          </cell>
          <cell r="AO7">
            <v>17.229915154026539</v>
          </cell>
          <cell r="AP7">
            <v>17.226511982558371</v>
          </cell>
          <cell r="AQ7">
            <v>17.223615307435228</v>
          </cell>
          <cell r="AR7">
            <v>17.220876841273757</v>
          </cell>
          <cell r="AS7">
            <v>17.218338150868853</v>
          </cell>
          <cell r="AT7">
            <v>17.216023683853223</v>
          </cell>
          <cell r="AU7">
            <v>17.213926790528109</v>
          </cell>
          <cell r="AV7">
            <v>17.211989741235449</v>
          </cell>
          <cell r="AW7">
            <v>17.210212871662609</v>
          </cell>
          <cell r="AX7">
            <v>17.208588275994494</v>
          </cell>
          <cell r="AY7">
            <v>17.207101579819465</v>
          </cell>
          <cell r="AZ7">
            <v>17.205736862450308</v>
          </cell>
          <cell r="BA7">
            <v>17.20448655930986</v>
          </cell>
          <cell r="BB7">
            <v>17.203341525495841</v>
          </cell>
          <cell r="BC7">
            <v>17.202292367374408</v>
          </cell>
          <cell r="BD7">
            <v>17.201330686192623</v>
          </cell>
          <cell r="BE7">
            <v>17.200449586354399</v>
          </cell>
          <cell r="BF7">
            <v>17.19964230544182</v>
          </cell>
          <cell r="BG7">
            <v>17.198902556889312</v>
          </cell>
          <cell r="BH7">
            <v>17.1982246749543</v>
          </cell>
          <cell r="BI7">
            <v>17.197603540011453</v>
          </cell>
          <cell r="BJ7">
            <v>17.197034387255368</v>
          </cell>
          <cell r="BK7">
            <v>17.196512851071475</v>
          </cell>
          <cell r="BL7">
            <v>17.196034949753976</v>
          </cell>
          <cell r="BM7">
            <v>17.195597038171265</v>
          </cell>
          <cell r="BN7">
            <v>17.195195765896734</v>
          </cell>
          <cell r="BO7">
            <v>17.194828065214832</v>
          </cell>
          <cell r="BP7">
            <v>17.194491127851549</v>
          </cell>
          <cell r="BQ7">
            <v>17.194182380103573</v>
          </cell>
          <cell r="BR7">
            <v>17.193899462456177</v>
          </cell>
          <cell r="BS7">
            <v>17.193640213495314</v>
          </cell>
          <cell r="BT7">
            <v>17.193402652998682</v>
          </cell>
          <cell r="BU7">
            <v>17.193184966296784</v>
          </cell>
          <cell r="BV7">
            <v>17.192985490478584</v>
          </cell>
          <cell r="BW7">
            <v>17.192802701913202</v>
          </cell>
          <cell r="BX7">
            <v>17.192635204492319</v>
          </cell>
          <cell r="BY7">
            <v>17.192481718901814</v>
          </cell>
          <cell r="BZ7">
            <v>17.192341072874623</v>
          </cell>
          <cell r="CA7">
            <v>17.192212192252303</v>
          </cell>
          <cell r="CB7">
            <v>17.192094092753965</v>
          </cell>
          <cell r="CC7">
            <v>17.19198587244999</v>
          </cell>
          <cell r="CD7">
            <v>17.191886704875717</v>
          </cell>
          <cell r="CE7">
            <v>17.191795832716938</v>
          </cell>
          <cell r="CF7">
            <v>17.191712562019877</v>
          </cell>
          <cell r="CG7">
            <v>17.191636256889108</v>
          </cell>
          <cell r="CH7">
            <v>17.19156633463011</v>
          </cell>
          <cell r="CI7">
            <v>17.191502261297401</v>
          </cell>
          <cell r="CJ7">
            <v>17.191443547615069</v>
          </cell>
          <cell r="CK7">
            <v>17.191389745239253</v>
          </cell>
          <cell r="CL7">
            <v>17.191340443333452</v>
          </cell>
          <cell r="CM7">
            <v>17.191295265430298</v>
          </cell>
          <cell r="CN7">
            <v>17.191253866555961</v>
          </cell>
          <cell r="CO7">
            <v>17.191215930595281</v>
          </cell>
          <cell r="CP7">
            <v>17.191181167877371</v>
          </cell>
          <cell r="CQ7">
            <v>17.191149312963233</v>
          </cell>
          <cell r="CR7">
            <v>17.191120122618514</v>
          </cell>
          <cell r="CS7">
            <v>17.191093373955884</v>
          </cell>
          <cell r="CT7">
            <v>17.191068862732848</v>
          </cell>
          <cell r="CU7">
            <v>17.191046401791983</v>
          </cell>
          <cell r="CV7">
            <v>17.191025819631658</v>
          </cell>
          <cell r="CW7">
            <v>17.191006959096363</v>
          </cell>
          <cell r="CX7">
            <v>17.190989676176585</v>
          </cell>
          <cell r="CY7">
            <v>17.190973838909102</v>
          </cell>
          <cell r="CZ7">
            <v>17.190959326369281</v>
          </cell>
          <cell r="DA7">
            <v>17.190946027747668</v>
          </cell>
          <cell r="DB7">
            <v>17.190933841503846</v>
          </cell>
          <cell r="DC7">
            <v>17.190922674591061</v>
          </cell>
        </row>
        <row r="8">
          <cell r="L8">
            <v>18.656757150901832</v>
          </cell>
          <cell r="M8">
            <v>21.987446891391176</v>
          </cell>
          <cell r="N8">
            <v>21.183577791308004</v>
          </cell>
          <cell r="O8">
            <v>18.495504153001026</v>
          </cell>
          <cell r="P8">
            <v>17.542097159653725</v>
          </cell>
          <cell r="Q8">
            <v>20.26777708182312</v>
          </cell>
          <cell r="R8">
            <v>18.935537375822037</v>
          </cell>
          <cell r="S8">
            <v>19.675309167333214</v>
          </cell>
          <cell r="T8">
            <v>20.452527486682531</v>
          </cell>
          <cell r="U8">
            <v>19.902196658003973</v>
          </cell>
          <cell r="V8">
            <v>17.722660769783985</v>
          </cell>
          <cell r="W8">
            <v>17.00930539961087</v>
          </cell>
          <cell r="X8">
            <v>16.97246708027426</v>
          </cell>
          <cell r="Y8">
            <v>17.6144484259904</v>
          </cell>
          <cell r="Z8">
            <v>18.094726447740179</v>
          </cell>
          <cell r="AA8">
            <v>14.721805788434141</v>
          </cell>
          <cell r="AB8">
            <v>15.407953549170132</v>
          </cell>
          <cell r="AC8">
            <v>15.236455612246182</v>
          </cell>
          <cell r="AD8">
            <v>15.08409105612372</v>
          </cell>
          <cell r="AE8">
            <v>14.933250145562482</v>
          </cell>
          <cell r="AF8">
            <v>14.933250145562482</v>
          </cell>
          <cell r="AG8">
            <v>14.840079102575496</v>
          </cell>
          <cell r="AH8">
            <v>14.762049895495478</v>
          </cell>
          <cell r="AI8">
            <v>14.69847146505438</v>
          </cell>
          <cell r="AJ8">
            <v>14.651960538536875</v>
          </cell>
          <cell r="AK8">
            <v>14.59634165839058</v>
          </cell>
          <cell r="AL8">
            <v>14.548076674349733</v>
          </cell>
          <cell r="AM8">
            <v>14.505655658502123</v>
          </cell>
          <cell r="AN8">
            <v>14.467397090193602</v>
          </cell>
          <cell r="AO8">
            <v>14.430764325454231</v>
          </cell>
          <cell r="AP8">
            <v>14.397874936438004</v>
          </cell>
          <cell r="AQ8">
            <v>14.368021194686484</v>
          </cell>
          <cell r="AR8">
            <v>14.340651410701607</v>
          </cell>
          <cell r="AS8">
            <v>14.3154358342469</v>
          </cell>
          <cell r="AT8">
            <v>14.292480975116792</v>
          </cell>
          <cell r="AU8">
            <v>14.271494943555849</v>
          </cell>
          <cell r="AV8">
            <v>14.25226765028432</v>
          </cell>
          <cell r="AW8">
            <v>14.234656372744801</v>
          </cell>
          <cell r="AX8">
            <v>14.218555261860606</v>
          </cell>
          <cell r="AY8">
            <v>14.203816067004205</v>
          </cell>
          <cell r="AZ8">
            <v>14.190318854452537</v>
          </cell>
          <cell r="BA8">
            <v>14.177961444750656</v>
          </cell>
          <cell r="BB8">
            <v>14.166649585074673</v>
          </cell>
          <cell r="BC8">
            <v>14.156291210058232</v>
          </cell>
          <cell r="BD8">
            <v>14.146805337454554</v>
          </cell>
          <cell r="BE8">
            <v>14.138118658866802</v>
          </cell>
          <cell r="BF8">
            <v>14.130163547674139</v>
          </cell>
          <cell r="BG8">
            <v>14.122877624270172</v>
          </cell>
          <cell r="BH8">
            <v>14.116204377145433</v>
          </cell>
          <cell r="BI8">
            <v>14.110092132823842</v>
          </cell>
          <cell r="BJ8">
            <v>14.104493498107511</v>
          </cell>
          <cell r="BK8">
            <v>14.099365087033284</v>
          </cell>
          <cell r="BL8">
            <v>14.094667279067517</v>
          </cell>
          <cell r="BM8">
            <v>14.09036380415629</v>
          </cell>
          <cell r="BN8">
            <v>14.086421449688112</v>
          </cell>
          <cell r="BO8">
            <v>14.082809819634063</v>
          </cell>
          <cell r="BP8">
            <v>14.079501099559222</v>
          </cell>
          <cell r="BQ8">
            <v>14.076469822517844</v>
          </cell>
          <cell r="BR8">
            <v>14.073692670663029</v>
          </cell>
          <cell r="BS8">
            <v>14.071148295428999</v>
          </cell>
          <cell r="BT8">
            <v>14.068817149628169</v>
          </cell>
          <cell r="BU8">
            <v>14.066681332715291</v>
          </cell>
          <cell r="BV8">
            <v>14.064724451712214</v>
          </cell>
          <cell r="BW8">
            <v>14.062931493819839</v>
          </cell>
          <cell r="BX8">
            <v>14.061288709368663</v>
          </cell>
          <cell r="BY8">
            <v>14.059783504815853</v>
          </cell>
          <cell r="BZ8">
            <v>14.058404345184618</v>
          </cell>
          <cell r="CA8">
            <v>14.05714066471934</v>
          </cell>
          <cell r="CB8">
            <v>14.055982785076141</v>
          </cell>
          <cell r="CC8">
            <v>14.054921840500016</v>
          </cell>
          <cell r="CD8">
            <v>14.053949709386412</v>
          </cell>
          <cell r="CE8">
            <v>14.053058951624008</v>
          </cell>
          <cell r="CF8">
            <v>14.052242751238749</v>
          </cell>
          <cell r="CG8">
            <v>14.051494863898101</v>
          </cell>
          <cell r="CH8">
            <v>14.050809568855179</v>
          </cell>
          <cell r="CI8">
            <v>14.050181624947925</v>
          </cell>
          <cell r="CJ8">
            <v>14.049606230311571</v>
          </cell>
          <cell r="CK8">
            <v>14.049078985489675</v>
          </cell>
          <cell r="CL8">
            <v>14.048595859653814</v>
          </cell>
          <cell r="CM8">
            <v>14.048153159667764</v>
          </cell>
          <cell r="CN8">
            <v>14.047747501755731</v>
          </cell>
          <cell r="CO8">
            <v>14.047375785554234</v>
          </cell>
          <cell r="CP8">
            <v>14.047035170345856</v>
          </cell>
          <cell r="CQ8">
            <v>14.046723053290528</v>
          </cell>
          <cell r="CR8">
            <v>14.046437049485789</v>
          </cell>
          <cell r="CS8">
            <v>14.046174973701721</v>
          </cell>
          <cell r="CT8">
            <v>14.045934823649379</v>
          </cell>
          <cell r="CU8">
            <v>14.045714764653518</v>
          </cell>
          <cell r="CV8">
            <v>14.045513115611405</v>
          </cell>
          <cell r="CW8">
            <v>14.045328336129499</v>
          </cell>
          <cell r="CX8">
            <v>14.045159014738914</v>
          </cell>
          <cell r="CY8">
            <v>14.045003858098992</v>
          </cell>
          <cell r="CZ8">
            <v>14.044861681105944</v>
          </cell>
          <cell r="DA8">
            <v>14.044731397830541</v>
          </cell>
          <cell r="DB8">
            <v>14.044612013215231</v>
          </cell>
          <cell r="DC8">
            <v>14.044502615466937</v>
          </cell>
        </row>
        <row r="9">
          <cell r="L9">
            <v>11.033086108929965</v>
          </cell>
          <cell r="M9">
            <v>15.6834258452519</v>
          </cell>
          <cell r="N9">
            <v>16.669893786633626</v>
          </cell>
          <cell r="O9">
            <v>16.024801534031063</v>
          </cell>
          <cell r="P9">
            <v>17.458626093477967</v>
          </cell>
          <cell r="Q9">
            <v>18.869015412950347</v>
          </cell>
          <cell r="R9">
            <v>16.870262051674558</v>
          </cell>
          <cell r="S9">
            <v>19.669413545875383</v>
          </cell>
          <cell r="T9">
            <v>21.697959894364867</v>
          </cell>
          <cell r="U9">
            <v>19.451826816755787</v>
          </cell>
          <cell r="V9">
            <v>19.049684111908217</v>
          </cell>
          <cell r="W9">
            <v>18.621836319439684</v>
          </cell>
          <cell r="X9">
            <v>18.788959632420937</v>
          </cell>
          <cell r="Y9">
            <v>18.636113112704823</v>
          </cell>
          <cell r="Z9">
            <v>18.402911882250258</v>
          </cell>
          <cell r="AA9">
            <v>16.541971261369081</v>
          </cell>
          <cell r="AB9">
            <v>18.072362219916183</v>
          </cell>
          <cell r="AC9">
            <v>17.35364062798136</v>
          </cell>
          <cell r="AD9">
            <v>17.180104221701544</v>
          </cell>
          <cell r="AE9">
            <v>17.008303179484528</v>
          </cell>
          <cell r="AF9">
            <v>17.008303179484528</v>
          </cell>
          <cell r="AG9">
            <v>16.838220147689682</v>
          </cell>
          <cell r="AH9">
            <v>16.736987819525044</v>
          </cell>
          <cell r="AI9">
            <v>16.649745568358988</v>
          </cell>
          <cell r="AJ9">
            <v>16.578946258775179</v>
          </cell>
          <cell r="AK9">
            <v>16.49438437133124</v>
          </cell>
          <cell r="AL9">
            <v>16.426464380095027</v>
          </cell>
          <cell r="AM9">
            <v>16.365054483128734</v>
          </cell>
          <cell r="AN9">
            <v>16.308703096262381</v>
          </cell>
          <cell r="AO9">
            <v>16.255185386530606</v>
          </cell>
          <cell r="AP9">
            <v>16.207763469057682</v>
          </cell>
          <cell r="AQ9">
            <v>16.164373947303336</v>
          </cell>
          <cell r="AR9">
            <v>16.124534118554443</v>
          </cell>
          <cell r="AS9">
            <v>16.087950649787579</v>
          </cell>
          <cell r="AT9">
            <v>16.054710734537707</v>
          </cell>
          <cell r="AU9">
            <v>16.024274062680472</v>
          </cell>
          <cell r="AV9">
            <v>15.996400136725301</v>
          </cell>
          <cell r="AW9">
            <v>15.970895786567892</v>
          </cell>
          <cell r="AX9">
            <v>15.947587214884916</v>
          </cell>
          <cell r="AY9">
            <v>15.926248436601069</v>
          </cell>
          <cell r="AZ9">
            <v>15.90671538759924</v>
          </cell>
          <cell r="BA9">
            <v>15.8888388669461</v>
          </cell>
          <cell r="BB9">
            <v>15.872478144562109</v>
          </cell>
          <cell r="BC9">
            <v>15.857498833273208</v>
          </cell>
          <cell r="BD9">
            <v>15.843784566649401</v>
          </cell>
          <cell r="BE9">
            <v>15.831228310384581</v>
          </cell>
          <cell r="BF9">
            <v>15.819731289821313</v>
          </cell>
          <cell r="BG9">
            <v>15.809202971917824</v>
          </cell>
          <cell r="BH9">
            <v>15.799561464882972</v>
          </cell>
          <cell r="BI9">
            <v>15.790731667807831</v>
          </cell>
          <cell r="BJ9">
            <v>15.782644778741988</v>
          </cell>
          <cell r="BK9">
            <v>15.775237916172866</v>
          </cell>
          <cell r="BL9">
            <v>15.768453666654052</v>
          </cell>
          <cell r="BM9">
            <v>15.762239460657744</v>
          </cell>
          <cell r="BN9">
            <v>15.756547191431631</v>
          </cell>
          <cell r="BO9">
            <v>15.75133285473327</v>
          </cell>
          <cell r="BP9">
            <v>15.746556191157252</v>
          </cell>
          <cell r="BQ9">
            <v>15.742180346463602</v>
          </cell>
          <cell r="BR9">
            <v>15.738171587945853</v>
          </cell>
          <cell r="BS9">
            <v>15.734499039648844</v>
          </cell>
          <cell r="BT9">
            <v>15.731134436130198</v>
          </cell>
          <cell r="BU9">
            <v>15.72805189803676</v>
          </cell>
          <cell r="BV9">
            <v>15.725227730332541</v>
          </cell>
          <cell r="BW9">
            <v>15.722640236571083</v>
          </cell>
          <cell r="BX9">
            <v>15.720269548702625</v>
          </cell>
          <cell r="BY9">
            <v>15.718097471858018</v>
          </cell>
          <cell r="BZ9">
            <v>15.716107342779459</v>
          </cell>
          <cell r="CA9">
            <v>15.714283900128997</v>
          </cell>
          <cell r="CB9">
            <v>15.712613165867527</v>
          </cell>
          <cell r="CC9">
            <v>15.711082336833393</v>
          </cell>
          <cell r="CD9">
            <v>15.709679685583698</v>
          </cell>
          <cell r="CE9">
            <v>15.708394469637049</v>
          </cell>
          <cell r="CF9">
            <v>15.707216848435429</v>
          </cell>
          <cell r="CG9">
            <v>15.706137807365808</v>
          </cell>
          <cell r="CH9">
            <v>15.705149088222687</v>
          </cell>
          <cell r="CI9">
            <v>15.704243125554887</v>
          </cell>
          <cell r="CJ9">
            <v>15.703412988399567</v>
          </cell>
          <cell r="CK9">
            <v>15.702652326942488</v>
          </cell>
          <cell r="CL9">
            <v>15.70195532368237</v>
          </cell>
          <cell r="CM9">
            <v>15.701316648715764</v>
          </cell>
          <cell r="CN9">
            <v>15.700731418792868</v>
          </cell>
          <cell r="CO9">
            <v>15.700195159823732</v>
          </cell>
          <cell r="CP9">
            <v>15.699703772541909</v>
          </cell>
          <cell r="CQ9">
            <v>15.699253501058111</v>
          </cell>
          <cell r="CR9">
            <v>15.698840904059349</v>
          </cell>
          <cell r="CS9">
            <v>15.698462828429799</v>
          </cell>
          <cell r="CT9">
            <v>15.698116385088767</v>
          </cell>
          <cell r="CU9">
            <v>15.69779892685863</v>
          </cell>
          <cell r="CV9">
            <v>15.697508028191516</v>
          </cell>
          <cell r="CW9">
            <v>15.697241466598047</v>
          </cell>
          <cell r="CX9">
            <v>15.696997205634768</v>
          </cell>
          <cell r="CY9">
            <v>15.696773379319026</v>
          </cell>
          <cell r="CZ9">
            <v>15.696568277851208</v>
          </cell>
          <cell r="DA9">
            <v>15.69638033453437</v>
          </cell>
          <cell r="DB9">
            <v>15.6962081137906</v>
          </cell>
          <cell r="DC9">
            <v>15.696050300181971</v>
          </cell>
        </row>
        <row r="10">
          <cell r="L10">
            <v>12.603672620958925</v>
          </cell>
          <cell r="M10">
            <v>14.11908210486301</v>
          </cell>
          <cell r="N10">
            <v>12.815646143779439</v>
          </cell>
          <cell r="O10">
            <v>11.376232867515867</v>
          </cell>
          <cell r="P10">
            <v>10.466793011113484</v>
          </cell>
          <cell r="Q10">
            <v>11.343142416965101</v>
          </cell>
          <cell r="R10">
            <v>11.691474349028448</v>
          </cell>
          <cell r="S10">
            <v>13.44873473160143</v>
          </cell>
          <cell r="T10">
            <v>13.01032787907114</v>
          </cell>
          <cell r="U10">
            <v>13.117539128263902</v>
          </cell>
          <cell r="V10">
            <v>12.300909684932332</v>
          </cell>
          <cell r="W10">
            <v>12.74185510200352</v>
          </cell>
          <cell r="X10">
            <v>12.374987678146219</v>
          </cell>
          <cell r="Y10">
            <v>13.420032390769359</v>
          </cell>
          <cell r="Z10">
            <v>13.359190044410827</v>
          </cell>
          <cell r="AA10">
            <v>11.901005709304572</v>
          </cell>
          <cell r="AB10">
            <v>12.60412486763394</v>
          </cell>
          <cell r="AC10">
            <v>12.766610991345793</v>
          </cell>
          <cell r="AD10">
            <v>12.639795209272364</v>
          </cell>
          <cell r="AE10">
            <v>12.513397257179641</v>
          </cell>
          <cell r="AF10">
            <v>12.513397257179641</v>
          </cell>
          <cell r="AG10">
            <v>12.495330255586532</v>
          </cell>
          <cell r="AH10">
            <v>12.441769807112911</v>
          </cell>
          <cell r="AI10">
            <v>12.402538584520268</v>
          </cell>
          <cell r="AJ10">
            <v>12.380484983810097</v>
          </cell>
          <cell r="AK10">
            <v>12.354072420167569</v>
          </cell>
          <cell r="AL10">
            <v>12.326013061566195</v>
          </cell>
          <cell r="AM10">
            <v>12.3029912728895</v>
          </cell>
          <cell r="AN10">
            <v>12.283177896903451</v>
          </cell>
          <cell r="AO10">
            <v>12.263808449282157</v>
          </cell>
          <cell r="AP10">
            <v>12.24583495052577</v>
          </cell>
          <cell r="AQ10">
            <v>12.229862022198132</v>
          </cell>
          <cell r="AR10">
            <v>12.215288416786949</v>
          </cell>
          <cell r="AS10">
            <v>12.201755614548565</v>
          </cell>
          <cell r="AT10">
            <v>12.189382775800444</v>
          </cell>
          <cell r="AU10">
            <v>12.178123608046022</v>
          </cell>
          <cell r="AV10">
            <v>12.167802220417766</v>
          </cell>
          <cell r="AW10">
            <v>12.158327156114675</v>
          </cell>
          <cell r="AX10">
            <v>12.149660030516282</v>
          </cell>
          <cell r="AY10">
            <v>12.141731028790261</v>
          </cell>
          <cell r="AZ10">
            <v>12.134465573834659</v>
          </cell>
          <cell r="BA10">
            <v>12.12780921259518</v>
          </cell>
          <cell r="BB10">
            <v>12.121714822218923</v>
          </cell>
          <cell r="BC10">
            <v>12.116133498446057</v>
          </cell>
          <cell r="BD10">
            <v>12.111020471871218</v>
          </cell>
          <cell r="BE10">
            <v>12.106336890098861</v>
          </cell>
          <cell r="BF10">
            <v>12.102046989772546</v>
          </cell>
          <cell r="BG10">
            <v>12.098117254336515</v>
          </cell>
          <cell r="BH10">
            <v>12.094517221529124</v>
          </cell>
          <cell r="BI10">
            <v>12.091219271047928</v>
          </cell>
          <cell r="BJ10">
            <v>12.088198013342387</v>
          </cell>
          <cell r="BK10">
            <v>12.085430120405997</v>
          </cell>
          <cell r="BL10">
            <v>12.08289429064593</v>
          </cell>
          <cell r="BM10">
            <v>12.080571045180836</v>
          </cell>
          <cell r="BN10">
            <v>12.078442525564896</v>
          </cell>
          <cell r="BO10">
            <v>12.076492372964438</v>
          </cell>
          <cell r="BP10">
            <v>12.074705616819065</v>
          </cell>
          <cell r="BQ10">
            <v>12.073068548117627</v>
          </cell>
          <cell r="BR10">
            <v>12.071568607918152</v>
          </cell>
          <cell r="BS10">
            <v>12.070194293898838</v>
          </cell>
          <cell r="BT10">
            <v>12.068935072286118</v>
          </cell>
          <cell r="BU10">
            <v>12.067781294353349</v>
          </cell>
          <cell r="BV10">
            <v>12.066724121491578</v>
          </cell>
          <cell r="BW10">
            <v>12.065755457530315</v>
          </cell>
          <cell r="BX10">
            <v>12.064867886162661</v>
          </cell>
          <cell r="BY10">
            <v>12.06405461342794</v>
          </cell>
          <cell r="BZ10">
            <v>12.063309415355683</v>
          </cell>
          <cell r="CA10">
            <v>12.062626590094672</v>
          </cell>
          <cell r="CB10">
            <v>12.062000913978869</v>
          </cell>
          <cell r="CC10">
            <v>12.061427601300656</v>
          </cell>
          <cell r="CD10">
            <v>12.060902267524691</v>
          </cell>
          <cell r="CE10">
            <v>12.060420895601073</v>
          </cell>
          <cell r="CF10">
            <v>12.05997980510301</v>
          </cell>
          <cell r="CG10">
            <v>12.059575623968495</v>
          </cell>
          <cell r="CH10">
            <v>12.059205262626984</v>
          </cell>
          <cell r="CI10">
            <v>12.058865890301355</v>
          </cell>
          <cell r="CJ10">
            <v>12.058554913301514</v>
          </cell>
          <cell r="CK10">
            <v>12.05826995514404</v>
          </cell>
          <cell r="CL10">
            <v>12.058008838343131</v>
          </cell>
          <cell r="CM10">
            <v>12.057769567730771</v>
          </cell>
          <cell r="CN10">
            <v>12.057550315177505</v>
          </cell>
          <cell r="CO10">
            <v>12.057349405596094</v>
          </cell>
          <cell r="CP10">
            <v>12.057165304119842</v>
          </cell>
          <cell r="CQ10">
            <v>12.056996604356584</v>
          </cell>
          <cell r="CR10">
            <v>12.056842017627947</v>
          </cell>
          <cell r="CS10">
            <v>12.056700363111023</v>
          </cell>
          <cell r="CT10">
            <v>12.056570558806595</v>
          </cell>
          <cell r="CU10">
            <v>12.056451613264441</v>
          </cell>
          <cell r="CV10">
            <v>12.05634261800216</v>
          </cell>
          <cell r="CW10">
            <v>12.056242740559272</v>
          </cell>
          <cell r="CX10">
            <v>12.056151218133278</v>
          </cell>
          <cell r="CY10">
            <v>12.056067351748847</v>
          </cell>
          <cell r="CZ10">
            <v>12.055990500915396</v>
          </cell>
          <cell r="DA10">
            <v>12.055920078732122</v>
          </cell>
          <cell r="DB10">
            <v>12.055855547402949</v>
          </cell>
          <cell r="DC10">
            <v>12.055796414127029</v>
          </cell>
        </row>
        <row r="11">
          <cell r="L11">
            <v>18.900399215396131</v>
          </cell>
          <cell r="M11">
            <v>20.177553627031195</v>
          </cell>
          <cell r="N11">
            <v>20.714341483139076</v>
          </cell>
          <cell r="O11">
            <v>19.493292772791406</v>
          </cell>
          <cell r="P11">
            <v>19.455890148777005</v>
          </cell>
          <cell r="Q11">
            <v>20.44984894061394</v>
          </cell>
          <cell r="R11">
            <v>20.047990820876105</v>
          </cell>
          <cell r="S11">
            <v>18.53651392492575</v>
          </cell>
          <cell r="T11">
            <v>18.364817279718132</v>
          </cell>
          <cell r="U11">
            <v>17.343651804321119</v>
          </cell>
          <cell r="V11">
            <v>16.639260695204189</v>
          </cell>
          <cell r="W11">
            <v>16.001600234607874</v>
          </cell>
          <cell r="X11">
            <v>15.490816042967646</v>
          </cell>
          <cell r="Y11">
            <v>15.404230137205959</v>
          </cell>
          <cell r="Z11">
            <v>15.583280915298459</v>
          </cell>
          <cell r="AA11">
            <v>12.69679656970451</v>
          </cell>
          <cell r="AB11">
            <v>13.64696038575172</v>
          </cell>
          <cell r="AC11">
            <v>14.437200386243655</v>
          </cell>
          <cell r="AD11">
            <v>14.292828382381218</v>
          </cell>
          <cell r="AE11">
            <v>14.149900098557406</v>
          </cell>
          <cell r="AF11">
            <v>14.149900098557406</v>
          </cell>
          <cell r="AG11">
            <v>14.149900098557406</v>
          </cell>
          <cell r="AH11">
            <v>14.09312978783932</v>
          </cell>
          <cell r="AI11">
            <v>14.053526145635022</v>
          </cell>
          <cell r="AJ11">
            <v>14.034330266080307</v>
          </cell>
          <cell r="AK11">
            <v>14.011329817705889</v>
          </cell>
          <cell r="AL11">
            <v>13.983779031293583</v>
          </cell>
          <cell r="AM11">
            <v>13.962010907708059</v>
          </cell>
          <cell r="AN11">
            <v>13.943779497302824</v>
          </cell>
          <cell r="AO11">
            <v>13.925739573535852</v>
          </cell>
          <cell r="AP11">
            <v>13.908684368040081</v>
          </cell>
          <cell r="AQ11">
            <v>13.893713896998054</v>
          </cell>
          <cell r="AR11">
            <v>13.880094637322461</v>
          </cell>
          <cell r="AS11">
            <v>13.867392611758756</v>
          </cell>
          <cell r="AT11">
            <v>13.855752588145814</v>
          </cell>
          <cell r="AU11">
            <v>13.845190429609282</v>
          </cell>
          <cell r="AV11">
            <v>13.835506091148416</v>
          </cell>
          <cell r="AW11">
            <v>13.826605585058907</v>
          </cell>
          <cell r="AX11">
            <v>13.818462586649888</v>
          </cell>
          <cell r="AY11">
            <v>13.811016638038659</v>
          </cell>
          <cell r="AZ11">
            <v>13.804192008448249</v>
          </cell>
          <cell r="BA11">
            <v>13.797937701875512</v>
          </cell>
          <cell r="BB11">
            <v>13.792211261934943</v>
          </cell>
          <cell r="BC11">
            <v>13.786966984472434</v>
          </cell>
          <cell r="BD11">
            <v>13.782162081524833</v>
          </cell>
          <cell r="BE11">
            <v>13.777760316809044</v>
          </cell>
          <cell r="BF11">
            <v>13.773728381940188</v>
          </cell>
          <cell r="BG11">
            <v>13.770034779262916</v>
          </cell>
          <cell r="BH11">
            <v>13.766650834435184</v>
          </cell>
          <cell r="BI11">
            <v>13.763550680517486</v>
          </cell>
          <cell r="BJ11">
            <v>13.760710512349036</v>
          </cell>
          <cell r="BK11">
            <v>13.758108415221864</v>
          </cell>
          <cell r="BL11">
            <v>13.755724382245152</v>
          </cell>
          <cell r="BM11">
            <v>13.753540132693296</v>
          </cell>
          <cell r="BN11">
            <v>13.751538897006245</v>
          </cell>
          <cell r="BO11">
            <v>13.749705307622042</v>
          </cell>
          <cell r="BP11">
            <v>13.748025302091305</v>
          </cell>
          <cell r="BQ11">
            <v>13.746486003238836</v>
          </cell>
          <cell r="BR11">
            <v>13.745075611571128</v>
          </cell>
          <cell r="BS11">
            <v>13.743783319062608</v>
          </cell>
          <cell r="BT11">
            <v>13.742599227457447</v>
          </cell>
          <cell r="BU11">
            <v>13.741514269545492</v>
          </cell>
          <cell r="BV11">
            <v>13.740520138604696</v>
          </cell>
          <cell r="BW11">
            <v>13.739609225203589</v>
          </cell>
          <cell r="BX11">
            <v>13.738774558568679</v>
          </cell>
          <cell r="BY11">
            <v>13.738009752532506</v>
          </cell>
          <cell r="BZ11">
            <v>13.73730895638861</v>
          </cell>
          <cell r="CA11">
            <v>13.736666810006033</v>
          </cell>
          <cell r="CB11">
            <v>13.736078402587028</v>
          </cell>
          <cell r="CC11">
            <v>13.735539234886645</v>
          </cell>
          <cell r="CD11">
            <v>13.735045184673057</v>
          </cell>
          <cell r="CE11">
            <v>13.734592475097559</v>
          </cell>
          <cell r="CF11">
            <v>13.734177645706106</v>
          </cell>
          <cell r="CG11">
            <v>13.733797525893603</v>
          </cell>
          <cell r="CH11">
            <v>13.733449210598383</v>
          </cell>
          <cell r="CI11">
            <v>13.733130038037869</v>
          </cell>
          <cell r="CJ11">
            <v>13.732837569312611</v>
          </cell>
          <cell r="CK11">
            <v>13.732569569724854</v>
          </cell>
          <cell r="CL11">
            <v>13.732323991666592</v>
          </cell>
          <cell r="CM11">
            <v>13.732098958943546</v>
          </cell>
          <cell r="CN11">
            <v>13.731892752414439</v>
          </cell>
          <cell r="CO11">
            <v>13.731703796835337</v>
          </cell>
          <cell r="CP11">
            <v>13.731530648807485</v>
          </cell>
          <cell r="CQ11">
            <v>13.731371985735702</v>
          </cell>
          <cell r="CR11">
            <v>13.731226595712489</v>
          </cell>
          <cell r="CS11">
            <v>13.731093368250111</v>
          </cell>
          <cell r="CT11">
            <v>13.730971285789421</v>
          </cell>
          <cell r="CU11">
            <v>13.730859415920161</v>
          </cell>
          <cell r="CV11">
            <v>13.730756904253084</v>
          </cell>
          <cell r="CW11">
            <v>13.730662967889177</v>
          </cell>
          <cell r="CX11">
            <v>13.730576889435911</v>
          </cell>
          <cell r="CY11">
            <v>13.730498011524615</v>
          </cell>
          <cell r="CZ11">
            <v>13.730425731786999</v>
          </cell>
          <cell r="DA11">
            <v>13.730359498252295</v>
          </cell>
          <cell r="DB11">
            <v>13.730298805129783</v>
          </cell>
          <cell r="DC11">
            <v>13.730243188944403</v>
          </cell>
        </row>
        <row r="12">
          <cell r="L12">
            <v>17.562748867848761</v>
          </cell>
          <cell r="M12">
            <v>18.24499771243503</v>
          </cell>
          <cell r="N12">
            <v>19.883226194545266</v>
          </cell>
          <cell r="O12">
            <v>19.987701266447864</v>
          </cell>
          <cell r="P12">
            <v>18.168173600709135</v>
          </cell>
          <cell r="Q12">
            <v>19.354025263264461</v>
          </cell>
          <cell r="R12">
            <v>19.752363897250724</v>
          </cell>
          <cell r="S12">
            <v>18.964751165520383</v>
          </cell>
          <cell r="T12">
            <v>18.496043299955353</v>
          </cell>
          <cell r="U12">
            <v>16.428789315858957</v>
          </cell>
          <cell r="V12">
            <v>16.397009636360323</v>
          </cell>
          <cell r="W12">
            <v>16.087260717131397</v>
          </cell>
          <cell r="X12">
            <v>16.947563414278747</v>
          </cell>
          <cell r="Y12">
            <v>16.38410874860617</v>
          </cell>
          <cell r="Z12">
            <v>16.478697655760051</v>
          </cell>
          <cell r="AA12">
            <v>13.952221108276669</v>
          </cell>
          <cell r="AB12">
            <v>16.017108856235492</v>
          </cell>
          <cell r="AC12">
            <v>16.752203530344993</v>
          </cell>
          <cell r="AD12">
            <v>16.752203530344993</v>
          </cell>
          <cell r="AE12">
            <v>16.752203530344993</v>
          </cell>
          <cell r="AF12">
            <v>16.752203530344993</v>
          </cell>
          <cell r="AG12">
            <v>16.752203530344993</v>
          </cell>
          <cell r="AH12">
            <v>16.752203530344993</v>
          </cell>
          <cell r="AI12">
            <v>16.752203530344993</v>
          </cell>
          <cell r="AJ12">
            <v>16.752203530344993</v>
          </cell>
          <cell r="AK12">
            <v>16.752203530344993</v>
          </cell>
          <cell r="AL12">
            <v>16.752203530344993</v>
          </cell>
          <cell r="AM12">
            <v>16.752203530344993</v>
          </cell>
          <cell r="AN12">
            <v>16.752203530344993</v>
          </cell>
          <cell r="AO12">
            <v>16.752203530344993</v>
          </cell>
          <cell r="AP12">
            <v>16.752203530344993</v>
          </cell>
          <cell r="AQ12">
            <v>16.752203530344993</v>
          </cell>
          <cell r="AR12">
            <v>16.752203530344993</v>
          </cell>
          <cell r="AS12">
            <v>16.752203530344993</v>
          </cell>
          <cell r="AT12">
            <v>16.752203530344993</v>
          </cell>
          <cell r="AU12">
            <v>16.752203530344993</v>
          </cell>
          <cell r="AV12">
            <v>16.752203530344993</v>
          </cell>
          <cell r="AW12">
            <v>16.752203530344993</v>
          </cell>
          <cell r="AX12">
            <v>16.752203530344993</v>
          </cell>
          <cell r="AY12">
            <v>16.752203530344993</v>
          </cell>
          <cell r="AZ12">
            <v>16.752203530344993</v>
          </cell>
          <cell r="BA12">
            <v>16.752203530344993</v>
          </cell>
          <cell r="BB12">
            <v>16.752203530344993</v>
          </cell>
          <cell r="BC12">
            <v>16.752203530344993</v>
          </cell>
          <cell r="BD12">
            <v>16.752203530344993</v>
          </cell>
          <cell r="BE12">
            <v>16.752203530344993</v>
          </cell>
          <cell r="BF12">
            <v>16.752203530344993</v>
          </cell>
          <cell r="BG12">
            <v>16.752203530344993</v>
          </cell>
          <cell r="BH12">
            <v>16.752203530344993</v>
          </cell>
          <cell r="BI12">
            <v>16.752203530344993</v>
          </cell>
          <cell r="BJ12">
            <v>16.752203530344993</v>
          </cell>
          <cell r="BK12">
            <v>16.752203530344993</v>
          </cell>
          <cell r="BL12">
            <v>16.752203530344993</v>
          </cell>
          <cell r="BM12">
            <v>16.752203530344993</v>
          </cell>
          <cell r="BN12">
            <v>16.752203530344993</v>
          </cell>
          <cell r="BO12">
            <v>16.752203530344993</v>
          </cell>
          <cell r="BP12">
            <v>16.752203530344993</v>
          </cell>
          <cell r="BQ12">
            <v>16.752203530344993</v>
          </cell>
          <cell r="BR12">
            <v>16.752203530344993</v>
          </cell>
          <cell r="BS12">
            <v>16.752203530344993</v>
          </cell>
          <cell r="BT12">
            <v>16.752203530344993</v>
          </cell>
          <cell r="BU12">
            <v>16.752203530344993</v>
          </cell>
          <cell r="BV12">
            <v>16.752203530344993</v>
          </cell>
          <cell r="BW12">
            <v>16.752203530344993</v>
          </cell>
          <cell r="BX12">
            <v>16.752203530344993</v>
          </cell>
          <cell r="BY12">
            <v>16.752203530344993</v>
          </cell>
          <cell r="BZ12">
            <v>16.752203530344993</v>
          </cell>
          <cell r="CA12">
            <v>16.752203530344993</v>
          </cell>
          <cell r="CB12">
            <v>16.752203530344993</v>
          </cell>
          <cell r="CC12">
            <v>16.752203530344993</v>
          </cell>
          <cell r="CD12">
            <v>16.752203530344993</v>
          </cell>
          <cell r="CE12">
            <v>16.752203530344993</v>
          </cell>
          <cell r="CF12">
            <v>16.752203530344993</v>
          </cell>
          <cell r="CG12">
            <v>16.752203530344993</v>
          </cell>
          <cell r="CH12">
            <v>16.752203530344993</v>
          </cell>
          <cell r="CI12">
            <v>16.752203530344993</v>
          </cell>
          <cell r="CJ12">
            <v>16.752203530344993</v>
          </cell>
          <cell r="CK12">
            <v>16.752203530344993</v>
          </cell>
          <cell r="CL12">
            <v>16.752203530344993</v>
          </cell>
          <cell r="CM12">
            <v>16.752203530344993</v>
          </cell>
          <cell r="CN12">
            <v>16.752203530344993</v>
          </cell>
          <cell r="CO12">
            <v>16.752203530344993</v>
          </cell>
          <cell r="CP12">
            <v>16.752203530344993</v>
          </cell>
          <cell r="CQ12">
            <v>16.752203530344993</v>
          </cell>
          <cell r="CR12">
            <v>16.752203530344993</v>
          </cell>
          <cell r="CS12">
            <v>16.752203530344993</v>
          </cell>
          <cell r="CT12">
            <v>16.752203530344993</v>
          </cell>
          <cell r="CU12">
            <v>16.752203530344993</v>
          </cell>
          <cell r="CV12">
            <v>16.752203530344993</v>
          </cell>
          <cell r="CW12">
            <v>16.752203530344993</v>
          </cell>
          <cell r="CX12">
            <v>16.752203530344993</v>
          </cell>
          <cell r="CY12">
            <v>16.752203530344993</v>
          </cell>
          <cell r="CZ12">
            <v>16.752203530344993</v>
          </cell>
          <cell r="DA12">
            <v>16.752203530344993</v>
          </cell>
          <cell r="DB12">
            <v>16.752203530344993</v>
          </cell>
          <cell r="DC12">
            <v>16.752203530344993</v>
          </cell>
        </row>
        <row r="13">
          <cell r="L13">
            <v>18.74555642126542</v>
          </cell>
          <cell r="M13">
            <v>20.397180076080161</v>
          </cell>
          <cell r="N13">
            <v>18.472084318843006</v>
          </cell>
          <cell r="O13">
            <v>17.109904065191685</v>
          </cell>
          <cell r="P13">
            <v>14.924006464867865</v>
          </cell>
          <cell r="Q13">
            <v>16.02764901969838</v>
          </cell>
          <cell r="R13">
            <v>19.57911040357105</v>
          </cell>
          <cell r="S13">
            <v>17.061458779848543</v>
          </cell>
          <cell r="T13">
            <v>13.458556968309606</v>
          </cell>
          <cell r="U13">
            <v>12.487438193670981</v>
          </cell>
          <cell r="V13">
            <v>13.919453768209369</v>
          </cell>
          <cell r="W13">
            <v>15.667970867834006</v>
          </cell>
          <cell r="X13">
            <v>13.740378504300349</v>
          </cell>
          <cell r="Y13">
            <v>13.399094276432805</v>
          </cell>
          <cell r="Z13">
            <v>12.808892273981263</v>
          </cell>
          <cell r="AA13">
            <v>12.238086464413554</v>
          </cell>
          <cell r="AB13">
            <v>12.071164811958447</v>
          </cell>
          <cell r="AC13">
            <v>11.943922123587656</v>
          </cell>
          <cell r="AD13">
            <v>11.824482902351779</v>
          </cell>
          <cell r="AE13">
            <v>11.706238073328262</v>
          </cell>
          <cell r="AF13">
            <v>11.602674779891615</v>
          </cell>
          <cell r="AG13">
            <v>11.51118164776326</v>
          </cell>
          <cell r="AH13">
            <v>11.426533468243825</v>
          </cell>
          <cell r="AI13">
            <v>11.348565371818948</v>
          </cell>
          <cell r="AJ13">
            <v>11.278353066864362</v>
          </cell>
          <cell r="AK13">
            <v>11.214584802213194</v>
          </cell>
          <cell r="AL13">
            <v>11.156188861149278</v>
          </cell>
          <cell r="AM13">
            <v>11.102892376569594</v>
          </cell>
          <cell r="AN13">
            <v>11.054399695563273</v>
          </cell>
          <cell r="AO13">
            <v>11.010145515513177</v>
          </cell>
          <cell r="AP13">
            <v>10.969707075986403</v>
          </cell>
          <cell r="AQ13">
            <v>10.932786456344246</v>
          </cell>
          <cell r="AR13">
            <v>10.899079299295474</v>
          </cell>
          <cell r="AS13">
            <v>10.868278087952593</v>
          </cell>
          <cell r="AT13">
            <v>10.840124718614977</v>
          </cell>
          <cell r="AU13">
            <v>10.814392515670805</v>
          </cell>
          <cell r="AV13">
            <v>10.790868028206496</v>
          </cell>
          <cell r="AW13">
            <v>10.769355041652162</v>
          </cell>
          <cell r="AX13">
            <v>10.749678743410342</v>
          </cell>
          <cell r="AY13">
            <v>10.731680308333102</v>
          </cell>
          <cell r="AZ13">
            <v>10.715213935612448</v>
          </cell>
          <cell r="BA13">
            <v>10.700146885193565</v>
          </cell>
          <cell r="BB13">
            <v>10.686358716724612</v>
          </cell>
          <cell r="BC13">
            <v>10.673739539597149</v>
          </cell>
          <cell r="BD13">
            <v>10.662188978969864</v>
          </cell>
          <cell r="BE13">
            <v>10.651615516993473</v>
          </cell>
          <cell r="BF13">
            <v>10.641935689512593</v>
          </cell>
          <cell r="BG13">
            <v>10.633073268581246</v>
          </cell>
          <cell r="BH13">
            <v>10.62495862560975</v>
          </cell>
          <cell r="BI13">
            <v>10.617528169651502</v>
          </cell>
          <cell r="BJ13">
            <v>10.610723801748058</v>
          </cell>
          <cell r="BK13">
            <v>10.604492417813885</v>
          </cell>
          <cell r="BL13">
            <v>10.598785473041231</v>
          </cell>
          <cell r="BM13">
            <v>10.593558584499267</v>
          </cell>
          <cell r="BN13">
            <v>10.588771164882186</v>
          </cell>
          <cell r="BO13">
            <v>10.584386090683378</v>
          </cell>
          <cell r="BP13">
            <v>10.58036940221143</v>
          </cell>
          <cell r="BQ13">
            <v>10.576690029718854</v>
          </cell>
          <cell r="BR13">
            <v>10.573319543390841</v>
          </cell>
          <cell r="BS13">
            <v>10.57023192587209</v>
          </cell>
          <cell r="BT13">
            <v>10.567403365070335</v>
          </cell>
          <cell r="BU13">
            <v>10.564812065020771</v>
          </cell>
          <cell r="BV13">
            <v>10.562438073281356</v>
          </cell>
          <cell r="BW13">
            <v>10.560263123460606</v>
          </cell>
          <cell r="BX13">
            <v>10.558270491453358</v>
          </cell>
          <cell r="BY13">
            <v>10.55644486411817</v>
          </cell>
          <cell r="BZ13">
            <v>10.554772219312049</v>
          </cell>
          <cell r="CA13">
            <v>10.553239716280993</v>
          </cell>
          <cell r="CB13">
            <v>10.551835595478824</v>
          </cell>
          <cell r="CC13">
            <v>10.550549086981665</v>
          </cell>
          <cell r="CD13">
            <v>10.54937032674839</v>
          </cell>
          <cell r="CE13">
            <v>10.548290280041133</v>
          </cell>
          <cell r="CF13">
            <v>10.547300671380411</v>
          </cell>
          <cell r="CG13">
            <v>10.54639392046764</v>
          </cell>
          <cell r="CH13">
            <v>10.545563083559038</v>
          </cell>
          <cell r="CI13">
            <v>10.544801799820062</v>
          </cell>
          <cell r="CJ13">
            <v>10.544104242231283</v>
          </cell>
          <cell r="CK13">
            <v>10.54346507265473</v>
          </cell>
          <cell r="CL13">
            <v>10.542879400704109</v>
          </cell>
          <cell r="CM13">
            <v>10.542342746093384</v>
          </cell>
          <cell r="CN13">
            <v>10.541851004166654</v>
          </cell>
          <cell r="CO13">
            <v>10.54140041433811</v>
          </cell>
          <cell r="CP13">
            <v>10.540987531194355</v>
          </cell>
          <cell r="CQ13">
            <v>10.540609198032792</v>
          </cell>
          <cell r="CR13">
            <v>10.540262522629245</v>
          </cell>
          <cell r="CS13">
            <v>10.539944855045846</v>
          </cell>
          <cell r="CT13">
            <v>10.539653767306362</v>
          </cell>
          <cell r="CU13">
            <v>10.539387034780978</v>
          </cell>
          <cell r="CV13">
            <v>10.539142619136037</v>
          </cell>
          <cell r="CW13">
            <v>10.538918652716577</v>
          </cell>
          <cell r="CX13">
            <v>10.538713424240751</v>
          </cell>
          <cell r="CY13">
            <v>10.538525365695504</v>
          </cell>
          <cell r="CZ13">
            <v>10.538353040332295</v>
          </cell>
          <cell r="DA13">
            <v>10.538195131670193</v>
          </cell>
          <cell r="DB13">
            <v>10.538050433421592</v>
          </cell>
          <cell r="DC13">
            <v>10.537917840262898</v>
          </cell>
        </row>
        <row r="14">
          <cell r="L14">
            <v>18.123029585102373</v>
          </cell>
          <cell r="M14">
            <v>19.535472371123763</v>
          </cell>
          <cell r="N14">
            <v>18.848737961855392</v>
          </cell>
          <cell r="O14">
            <v>18.726588329092827</v>
          </cell>
          <cell r="P14">
            <v>17.063823867571717</v>
          </cell>
          <cell r="Q14">
            <v>17.051316623485878</v>
          </cell>
          <cell r="R14">
            <v>19.082687265674963</v>
          </cell>
          <cell r="S14">
            <v>17.927958286787565</v>
          </cell>
          <cell r="T14">
            <v>16.23358058996098</v>
          </cell>
          <cell r="U14">
            <v>14.835851500279102</v>
          </cell>
          <cell r="V14">
            <v>17.012276486218258</v>
          </cell>
          <cell r="W14">
            <v>16.799299957712908</v>
          </cell>
          <cell r="X14">
            <v>17.245978129974301</v>
          </cell>
          <cell r="Y14">
            <v>17.621374361161788</v>
          </cell>
          <cell r="Z14">
            <v>17.00168426559787</v>
          </cell>
          <cell r="AA14">
            <v>14.22077325212828</v>
          </cell>
          <cell r="AB14">
            <v>14.150096361486099</v>
          </cell>
          <cell r="AC14">
            <v>13.812142915970128</v>
          </cell>
          <cell r="AD14">
            <v>13.674021486810426</v>
          </cell>
          <cell r="AE14">
            <v>13.537281271942321</v>
          </cell>
          <cell r="AF14">
            <v>13.40457659869711</v>
          </cell>
          <cell r="AG14">
            <v>13.270530832710138</v>
          </cell>
          <cell r="AH14">
            <v>13.164784118430552</v>
          </cell>
          <cell r="AI14">
            <v>13.065235387174319</v>
          </cell>
          <cell r="AJ14">
            <v>12.972820103757497</v>
          </cell>
          <cell r="AK14">
            <v>12.888152156321173</v>
          </cell>
          <cell r="AL14">
            <v>12.813008862652257</v>
          </cell>
          <cell r="AM14">
            <v>12.743789918441687</v>
          </cell>
          <cell r="AN14">
            <v>12.680456148121838</v>
          </cell>
          <cell r="AO14">
            <v>12.622778826172112</v>
          </cell>
          <cell r="AP14">
            <v>12.570363494140819</v>
          </cell>
          <cell r="AQ14">
            <v>12.522388638386532</v>
          </cell>
          <cell r="AR14">
            <v>12.47857211333681</v>
          </cell>
          <cell r="AS14">
            <v>12.438582656341518</v>
          </cell>
          <cell r="AT14">
            <v>12.402067228678503</v>
          </cell>
          <cell r="AU14">
            <v>12.368679331638852</v>
          </cell>
          <cell r="AV14">
            <v>12.338164624879662</v>
          </cell>
          <cell r="AW14">
            <v>12.310273280838098</v>
          </cell>
          <cell r="AX14">
            <v>12.28477067270231</v>
          </cell>
          <cell r="AY14">
            <v>12.261444823101858</v>
          </cell>
          <cell r="AZ14">
            <v>12.240109745101766</v>
          </cell>
          <cell r="BA14">
            <v>12.220592480416162</v>
          </cell>
          <cell r="BB14">
            <v>12.202734872495203</v>
          </cell>
          <cell r="BC14">
            <v>12.186393568559264</v>
          </cell>
          <cell r="BD14">
            <v>12.171438533755135</v>
          </cell>
          <cell r="BE14">
            <v>12.157750593112887</v>
          </cell>
          <cell r="BF14">
            <v>12.145221047131413</v>
          </cell>
          <cell r="BG14">
            <v>12.133750851869728</v>
          </cell>
          <cell r="BH14">
            <v>12.123249628714714</v>
          </cell>
          <cell r="BI14">
            <v>12.113634766542171</v>
          </cell>
          <cell r="BJ14">
            <v>12.104830829381433</v>
          </cell>
          <cell r="BK14">
            <v>12.096768918780493</v>
          </cell>
          <cell r="BL14">
            <v>12.089386069046698</v>
          </cell>
          <cell r="BM14">
            <v>12.08262471640332</v>
          </cell>
          <cell r="BN14">
            <v>12.076432238910767</v>
          </cell>
          <cell r="BO14">
            <v>12.070760520779931</v>
          </cell>
          <cell r="BP14">
            <v>12.06556555528646</v>
          </cell>
          <cell r="BQ14">
            <v>12.060807087711671</v>
          </cell>
          <cell r="BR14">
            <v>12.056448291789859</v>
          </cell>
          <cell r="BS14">
            <v>12.052455472423988</v>
          </cell>
          <cell r="BT14">
            <v>12.048797795206189</v>
          </cell>
          <cell r="BU14">
            <v>12.045447040526442</v>
          </cell>
          <cell r="BV14">
            <v>12.042377379302604</v>
          </cell>
          <cell r="BW14">
            <v>12.039565168054645</v>
          </cell>
          <cell r="BX14">
            <v>12.036988762020584</v>
          </cell>
          <cell r="BY14">
            <v>12.034628344631395</v>
          </cell>
          <cell r="BZ14">
            <v>12.032465771757545</v>
          </cell>
          <cell r="CA14">
            <v>12.03048442940603</v>
          </cell>
          <cell r="CB14">
            <v>12.028669103729969</v>
          </cell>
          <cell r="CC14">
            <v>12.027005862239232</v>
          </cell>
          <cell r="CD14">
            <v>12.025481945209229</v>
          </cell>
          <cell r="CE14">
            <v>12.0240856663972</v>
          </cell>
          <cell r="CF14">
            <v>12.022806322257557</v>
          </cell>
          <cell r="CG14">
            <v>12.021634108910492</v>
          </cell>
          <cell r="CH14">
            <v>12.020560046188445</v>
          </cell>
          <cell r="CI14">
            <v>12.019575908148248</v>
          </cell>
          <cell r="CJ14">
            <v>12.018674159490564</v>
          </cell>
          <cell r="CK14">
            <v>12.017847897376583</v>
          </cell>
          <cell r="CL14">
            <v>12.01709079817782</v>
          </cell>
          <cell r="CM14">
            <v>12.016397068735904</v>
          </cell>
          <cell r="CN14">
            <v>12.015761401746174</v>
          </cell>
          <cell r="CO14">
            <v>12.015178934912523</v>
          </cell>
          <cell r="CP14">
            <v>12.01464521355174</v>
          </cell>
          <cell r="CQ14">
            <v>12.014156156353545</v>
          </cell>
          <cell r="CR14">
            <v>12.013708024027927</v>
          </cell>
          <cell r="CS14">
            <v>12.013297390594492</v>
          </cell>
          <cell r="CT14">
            <v>12.012921117089729</v>
          </cell>
          <cell r="CU14">
            <v>12.012576327487317</v>
          </cell>
          <cell r="CV14">
            <v>12.01226038664413</v>
          </cell>
          <cell r="CW14">
            <v>12.011970880100669</v>
          </cell>
          <cell r="CX14">
            <v>12.011705595579246</v>
          </cell>
          <cell r="CY14">
            <v>12.011462506036581</v>
          </cell>
          <cell r="CZ14">
            <v>12.011239754139735</v>
          </cell>
          <cell r="DA14">
            <v>12.011035638045367</v>
          </cell>
          <cell r="DB14">
            <v>12.010848598372549</v>
          </cell>
          <cell r="DC14">
            <v>12.010677206268635</v>
          </cell>
        </row>
        <row r="15">
          <cell r="L15">
            <v>17.612403282911462</v>
          </cell>
          <cell r="M15">
            <v>18.753057979319717</v>
          </cell>
          <cell r="N15">
            <v>17.983449453197068</v>
          </cell>
          <cell r="O15">
            <v>15.958198807855785</v>
          </cell>
          <cell r="P15">
            <v>16.736190253039112</v>
          </cell>
          <cell r="Q15">
            <v>15.092942254304795</v>
          </cell>
          <cell r="R15">
            <v>17.542032636698163</v>
          </cell>
          <cell r="S15">
            <v>16.09895037659577</v>
          </cell>
          <cell r="T15">
            <v>13.478834345686687</v>
          </cell>
          <cell r="U15">
            <v>13.747049304259448</v>
          </cell>
          <cell r="V15">
            <v>13.415471938852338</v>
          </cell>
          <cell r="W15">
            <v>13.588151790722748</v>
          </cell>
          <cell r="X15">
            <v>12.867480313260584</v>
          </cell>
          <cell r="Y15">
            <v>12.378714488185343</v>
          </cell>
          <cell r="Z15">
            <v>12.09950098953496</v>
          </cell>
          <cell r="AA15">
            <v>11.000416573284783</v>
          </cell>
          <cell r="AB15">
            <v>11.507140798309409</v>
          </cell>
          <cell r="AC15">
            <v>11.165023681324666</v>
          </cell>
          <cell r="AD15">
            <v>11.053373444511418</v>
          </cell>
          <cell r="AE15">
            <v>10.942839710066304</v>
          </cell>
          <cell r="AF15">
            <v>10.931360551321927</v>
          </cell>
          <cell r="AG15">
            <v>10.822046945808706</v>
          </cell>
          <cell r="AH15">
            <v>10.754726403445314</v>
          </cell>
          <cell r="AI15">
            <v>10.695972341995324</v>
          </cell>
          <cell r="AJ15">
            <v>10.647271241186276</v>
          </cell>
          <cell r="AK15">
            <v>10.591345557498792</v>
          </cell>
          <cell r="AL15">
            <v>10.545798830694318</v>
          </cell>
          <cell r="AM15">
            <v>10.504502911398825</v>
          </cell>
          <cell r="AN15">
            <v>10.466622305746977</v>
          </cell>
          <cell r="AO15">
            <v>10.430861997294834</v>
          </cell>
          <cell r="AP15">
            <v>10.399058276410337</v>
          </cell>
          <cell r="AQ15">
            <v>10.369956100757236</v>
          </cell>
          <cell r="AR15">
            <v>10.34325425004068</v>
          </cell>
          <cell r="AS15">
            <v>10.318755684141522</v>
          </cell>
          <cell r="AT15">
            <v>10.296479422224715</v>
          </cell>
          <cell r="AU15">
            <v>10.27608539576239</v>
          </cell>
          <cell r="AV15">
            <v>10.257413470051176</v>
          </cell>
          <cell r="AW15">
            <v>10.240330993181455</v>
          </cell>
          <cell r="AX15">
            <v>10.224717725726178</v>
          </cell>
          <cell r="AY15">
            <v>10.210425515820504</v>
          </cell>
          <cell r="AZ15">
            <v>10.197343970555913</v>
          </cell>
          <cell r="BA15">
            <v>10.185372350258817</v>
          </cell>
          <cell r="BB15">
            <v>10.174416067235743</v>
          </cell>
          <cell r="BC15">
            <v>10.164385470347593</v>
          </cell>
          <cell r="BD15">
            <v>10.155202403286003</v>
          </cell>
          <cell r="BE15">
            <v>10.14679501142629</v>
          </cell>
          <cell r="BF15">
            <v>10.139097094909047</v>
          </cell>
          <cell r="BG15">
            <v>10.132048026631548</v>
          </cell>
          <cell r="BH15">
            <v>10.125592893956972</v>
          </cell>
          <cell r="BI15">
            <v>10.11968136004532</v>
          </cell>
          <cell r="BJ15">
            <v>10.114267330146742</v>
          </cell>
          <cell r="BK15">
            <v>10.10930867867609</v>
          </cell>
          <cell r="BL15">
            <v>10.104766936822069</v>
          </cell>
          <cell r="BM15">
            <v>10.100606888306897</v>
          </cell>
          <cell r="BN15">
            <v>10.09679631052008</v>
          </cell>
          <cell r="BO15">
            <v>10.093305729721099</v>
          </cell>
          <cell r="BP15">
            <v>10.090108181117969</v>
          </cell>
          <cell r="BQ15">
            <v>10.0871789827798</v>
          </cell>
          <cell r="BR15">
            <v>10.084495544586487</v>
          </cell>
          <cell r="BS15">
            <v>10.08203719028355</v>
          </cell>
          <cell r="BT15">
            <v>10.079784992519373</v>
          </cell>
          <cell r="BU15">
            <v>10.077721622543971</v>
          </cell>
          <cell r="BV15">
            <v>10.07583121478684</v>
          </cell>
          <cell r="BW15">
            <v>10.074099242331005</v>
          </cell>
          <cell r="BX15">
            <v>10.072512402877605</v>
          </cell>
          <cell r="BY15">
            <v>10.071058514733393</v>
          </cell>
          <cell r="BZ15">
            <v>10.069726421919787</v>
          </cell>
          <cell r="CA15">
            <v>10.068505907274247</v>
          </cell>
          <cell r="CB15">
            <v>10.067387612981442</v>
          </cell>
          <cell r="CC15">
            <v>10.066362967937469</v>
          </cell>
          <cell r="CD15">
            <v>10.065424121322085</v>
          </cell>
          <cell r="CE15">
            <v>10.064563881807144</v>
          </cell>
          <cell r="CF15">
            <v>10.06377566193907</v>
          </cell>
          <cell r="CG15">
            <v>10.063053427251839</v>
          </cell>
          <cell r="CH15">
            <v>10.062391649696375</v>
          </cell>
          <cell r="CI15">
            <v>10.061785265013386</v>
          </cell>
          <cell r="CJ15">
            <v>10.061229633715611</v>
          </cell>
          <cell r="CK15">
            <v>10.060720505370302</v>
          </cell>
          <cell r="CL15">
            <v>10.060253985899077</v>
          </cell>
          <cell r="CM15">
            <v>10.059826507637979</v>
          </cell>
          <cell r="CN15">
            <v>10.059434801923322</v>
          </cell>
          <cell r="CO15">
            <v>10.05907587398849</v>
          </cell>
          <cell r="CP15">
            <v>10.058746979975387</v>
          </cell>
          <cell r="CQ15">
            <v>10.058445605881307</v>
          </cell>
          <cell r="CR15">
            <v>10.058169448277395</v>
          </cell>
          <cell r="CS15">
            <v>10.057916396648768</v>
          </cell>
          <cell r="CT15">
            <v>10.057684517219224</v>
          </cell>
          <cell r="CU15">
            <v>10.057472038135183</v>
          </cell>
          <cell r="CV15">
            <v>10.05727733589417</v>
          </cell>
          <cell r="CW15">
            <v>10.057098922912891</v>
          </cell>
          <cell r="CX15">
            <v>10.056935436138872</v>
          </cell>
          <cell r="CY15">
            <v>10.056785626617785</v>
          </cell>
          <cell r="CZ15">
            <v>10.056648349936028</v>
          </cell>
          <cell r="DA15">
            <v>10.056522557464922</v>
          </cell>
          <cell r="DB15">
            <v>10.056407288339122</v>
          </cell>
          <cell r="DC15">
            <v>10.056301662107549</v>
          </cell>
        </row>
        <row r="16">
          <cell r="L16">
            <v>15.768686722224965</v>
          </cell>
          <cell r="M16">
            <v>17.093813666121761</v>
          </cell>
          <cell r="N16">
            <v>19.317819258513126</v>
          </cell>
          <cell r="O16">
            <v>20.080355177648681</v>
          </cell>
          <cell r="P16">
            <v>16.47764230125339</v>
          </cell>
          <cell r="Q16">
            <v>16.568218659123868</v>
          </cell>
          <cell r="R16">
            <v>18.325613750799015</v>
          </cell>
          <cell r="S16">
            <v>16.678769031798197</v>
          </cell>
          <cell r="T16">
            <v>14.649263784911906</v>
          </cell>
          <cell r="U16">
            <v>16.470864633730717</v>
          </cell>
          <cell r="V16">
            <v>17.151937665321025</v>
          </cell>
          <cell r="W16">
            <v>16.119146735392754</v>
          </cell>
          <cell r="X16">
            <v>16.554415454413117</v>
          </cell>
          <cell r="Y16">
            <v>16.233175486490158</v>
          </cell>
          <cell r="Z16">
            <v>15.688525662583929</v>
          </cell>
          <cell r="AA16">
            <v>13.647588773445792</v>
          </cell>
          <cell r="AB16">
            <v>14.218873436592373</v>
          </cell>
          <cell r="AC16">
            <v>14.59004014264298</v>
          </cell>
          <cell r="AD16">
            <v>14.444139741216551</v>
          </cell>
          <cell r="AE16">
            <v>14.299698343804385</v>
          </cell>
          <cell r="AF16">
            <v>14.299698343804385</v>
          </cell>
          <cell r="AG16">
            <v>14.299698343804385</v>
          </cell>
          <cell r="AH16">
            <v>14.242327032876512</v>
          </cell>
          <cell r="AI16">
            <v>14.202304125796401</v>
          </cell>
          <cell r="AJ16">
            <v>14.182905028618009</v>
          </cell>
          <cell r="AK16">
            <v>14.159661085463954</v>
          </cell>
          <cell r="AL16">
            <v>14.131818632012941</v>
          </cell>
          <cell r="AM16">
            <v>14.109820059682711</v>
          </cell>
          <cell r="AN16">
            <v>14.091395642028798</v>
          </cell>
          <cell r="AO16">
            <v>14.073164738190881</v>
          </cell>
          <cell r="AP16">
            <v>14.05592897736696</v>
          </cell>
          <cell r="AQ16">
            <v>14.040800021086381</v>
          </cell>
          <cell r="AR16">
            <v>14.027036580802674</v>
          </cell>
          <cell r="AS16">
            <v>14.014200084951034</v>
          </cell>
          <cell r="AT16">
            <v>14.002436833958415</v>
          </cell>
          <cell r="AU16">
            <v>13.99176285888581</v>
          </cell>
          <cell r="AV16">
            <v>13.981975996951441</v>
          </cell>
          <cell r="AW16">
            <v>13.97298126544799</v>
          </cell>
          <cell r="AX16">
            <v>13.96475206099764</v>
          </cell>
          <cell r="AY16">
            <v>13.957227285678915</v>
          </cell>
          <cell r="AZ16">
            <v>13.950330406989217</v>
          </cell>
          <cell r="BA16">
            <v>13.944009889055035</v>
          </cell>
          <cell r="BB16">
            <v>13.938222826025354</v>
          </cell>
          <cell r="BC16">
            <v>13.932923029897978</v>
          </cell>
          <cell r="BD16">
            <v>13.928067259733993</v>
          </cell>
          <cell r="BE16">
            <v>13.923618895634052</v>
          </cell>
          <cell r="BF16">
            <v>13.919544276593287</v>
          </cell>
          <cell r="BG16">
            <v>13.915811571505692</v>
          </cell>
          <cell r="BH16">
            <v>13.912391802467637</v>
          </cell>
          <cell r="BI16">
            <v>13.909258828698659</v>
          </cell>
          <cell r="BJ16">
            <v>13.906388593024088</v>
          </cell>
          <cell r="BK16">
            <v>13.903758948735389</v>
          </cell>
          <cell r="BL16">
            <v>13.901349677138331</v>
          </cell>
          <cell r="BM16">
            <v>13.899142303977985</v>
          </cell>
          <cell r="BN16">
            <v>13.897119882162968</v>
          </cell>
          <cell r="BO16">
            <v>13.895266881442264</v>
          </cell>
          <cell r="BP16">
            <v>13.893569090494051</v>
          </cell>
          <cell r="BQ16">
            <v>13.892013495818613</v>
          </cell>
          <cell r="BR16">
            <v>13.890588173006837</v>
          </cell>
          <cell r="BS16">
            <v>13.88928219961373</v>
          </cell>
          <cell r="BT16">
            <v>13.888085572595354</v>
          </cell>
          <cell r="BU16">
            <v>13.886989128751328</v>
          </cell>
          <cell r="BV16">
            <v>13.885984473420292</v>
          </cell>
          <cell r="BW16">
            <v>13.885063916613356</v>
          </cell>
          <cell r="BX16">
            <v>13.884220413760776</v>
          </cell>
          <cell r="BY16">
            <v>13.88344751108778</v>
          </cell>
          <cell r="BZ16">
            <v>13.882739295949269</v>
          </cell>
          <cell r="CA16">
            <v>13.882090351469136</v>
          </cell>
          <cell r="CB16">
            <v>13.881495714861357</v>
          </cell>
          <cell r="CC16">
            <v>13.880950839249621</v>
          </cell>
          <cell r="CD16">
            <v>13.880451558761999</v>
          </cell>
          <cell r="CE16">
            <v>13.87999405656609</v>
          </cell>
          <cell r="CF16">
            <v>13.879574835573674</v>
          </cell>
          <cell r="CG16">
            <v>13.879190691613969</v>
          </cell>
          <cell r="CH16">
            <v>13.878838688870806</v>
          </cell>
          <cell r="CI16">
            <v>13.878516137382583</v>
          </cell>
          <cell r="CJ16">
            <v>13.878220572430388</v>
          </cell>
          <cell r="CK16">
            <v>13.877949735658785</v>
          </cell>
          <cell r="CL16">
            <v>13.877701557782718</v>
          </cell>
          <cell r="CM16">
            <v>13.877474142745534</v>
          </cell>
          <cell r="CN16">
            <v>13.877265753206228</v>
          </cell>
          <cell r="CO16">
            <v>13.877074797244507</v>
          </cell>
          <cell r="CP16">
            <v>13.876899816181046</v>
          </cell>
          <cell r="CQ16">
            <v>13.876739473418976</v>
          </cell>
          <cell r="CR16">
            <v>13.876592544220911</v>
          </cell>
          <cell r="CS16">
            <v>13.876457906342914</v>
          </cell>
          <cell r="CT16">
            <v>13.876334531453423</v>
          </cell>
          <cell r="CU16">
            <v>13.876221477271198</v>
          </cell>
          <cell r="CV16">
            <v>13.87611788036198</v>
          </cell>
          <cell r="CW16">
            <v>13.876022949538577</v>
          </cell>
          <cell r="CX16">
            <v>13.875935959813766</v>
          </cell>
          <cell r="CY16">
            <v>13.875856246859632</v>
          </cell>
          <cell r="CZ16">
            <v>13.875783201930897</v>
          </cell>
          <cell r="DA16">
            <v>13.875716267213342</v>
          </cell>
          <cell r="DB16">
            <v>13.87565493156168</v>
          </cell>
          <cell r="DC16">
            <v>13.875598726594264</v>
          </cell>
        </row>
        <row r="20">
          <cell r="L20">
            <v>17.796811173818877</v>
          </cell>
          <cell r="M20">
            <v>19.257481092395707</v>
          </cell>
          <cell r="N20">
            <v>18.764592486972347</v>
          </cell>
          <cell r="O20">
            <v>18.282234401054588</v>
          </cell>
          <cell r="P20">
            <v>16.14391353776282</v>
          </cell>
          <cell r="Q20">
            <v>16.456879770819608</v>
          </cell>
          <cell r="R20">
            <v>18.982251589799699</v>
          </cell>
          <cell r="S20">
            <v>17.205626824789352</v>
          </cell>
          <cell r="T20">
            <v>14.698926771640281</v>
          </cell>
          <cell r="U20">
            <v>14.387744032013224</v>
          </cell>
          <cell r="V20">
            <v>15.765615895871935</v>
          </cell>
          <cell r="W20">
            <v>16.025358210296496</v>
          </cell>
          <cell r="X20">
            <v>15.589288295549075</v>
          </cell>
          <cell r="Y20">
            <v>15.486096285452426</v>
          </cell>
          <cell r="Z20">
            <v>14.922365151647693</v>
          </cell>
          <cell r="AA20">
            <v>13.20332599181492</v>
          </cell>
          <cell r="AB20">
            <v>13.305832614702023</v>
          </cell>
          <cell r="AC20">
            <v>13.202737174934608</v>
          </cell>
          <cell r="AD20">
            <v>13.070709803185261</v>
          </cell>
          <cell r="AE20">
            <v>12.940002705153409</v>
          </cell>
          <cell r="AF20">
            <v>12.887971626981209</v>
          </cell>
          <cell r="AG20">
            <v>12.80598752479831</v>
          </cell>
          <cell r="AH20">
            <v>12.72807992332165</v>
          </cell>
          <cell r="AI20">
            <v>12.660639357586266</v>
          </cell>
          <cell r="AJ20">
            <v>12.605494640980654</v>
          </cell>
          <cell r="AK20">
            <v>12.54974658506924</v>
          </cell>
          <cell r="AL20">
            <v>12.499116979255609</v>
          </cell>
          <cell r="AM20">
            <v>12.453821033128779</v>
          </cell>
          <cell r="AN20">
            <v>12.412864565972056</v>
          </cell>
          <cell r="AO20">
            <v>12.374693240151922</v>
          </cell>
          <cell r="AP20">
            <v>12.339976681129302</v>
          </cell>
          <cell r="AQ20">
            <v>12.308392595063003</v>
          </cell>
          <cell r="AR20">
            <v>12.279511332784828</v>
          </cell>
          <cell r="AS20">
            <v>12.253013097066761</v>
          </cell>
          <cell r="AT20">
            <v>12.228821024050662</v>
          </cell>
          <cell r="AU20">
            <v>12.206710334159164</v>
          </cell>
          <cell r="AV20">
            <v>12.186474907139988</v>
          </cell>
          <cell r="AW20">
            <v>12.167952380999276</v>
          </cell>
          <cell r="AX20">
            <v>12.151011228600337</v>
          </cell>
          <cell r="AY20">
            <v>12.135508781378482</v>
          </cell>
          <cell r="AZ20">
            <v>12.121318386654677</v>
          </cell>
          <cell r="BA20">
            <v>12.108328946407944</v>
          </cell>
          <cell r="BB20">
            <v>12.096439364256247</v>
          </cell>
          <cell r="BC20">
            <v>12.085554437452942</v>
          </cell>
          <cell r="BD20">
            <v>12.075588271521424</v>
          </cell>
          <cell r="BE20">
            <v>12.066462972487123</v>
          </cell>
          <cell r="BF20">
            <v>12.058107164528829</v>
          </cell>
          <cell r="BG20">
            <v>12.050455313348763</v>
          </cell>
          <cell r="BH20">
            <v>12.043447730288404</v>
          </cell>
          <cell r="BI20">
            <v>12.037029894818012</v>
          </cell>
          <cell r="BJ20">
            <v>12.031151900238166</v>
          </cell>
          <cell r="BK20">
            <v>12.025768082543875</v>
          </cell>
          <cell r="BL20">
            <v>12.020836708777098</v>
          </cell>
          <cell r="BM20">
            <v>12.016319601166272</v>
          </cell>
          <cell r="BN20">
            <v>12.01218182036706</v>
          </cell>
          <cell r="BO20">
            <v>12.008391395224551</v>
          </cell>
          <cell r="BP20">
            <v>12.004919071945061</v>
          </cell>
          <cell r="BQ20">
            <v>12.001738074792051</v>
          </cell>
          <cell r="BR20">
            <v>11.998823893526144</v>
          </cell>
          <cell r="BS20">
            <v>11.996154091219374</v>
          </cell>
          <cell r="BT20">
            <v>11.993708127294829</v>
          </cell>
          <cell r="BU20">
            <v>11.991467195015579</v>
          </cell>
          <cell r="BV20">
            <v>11.989414074058026</v>
          </cell>
          <cell r="BW20">
            <v>11.987532995883472</v>
          </cell>
          <cell r="BX20">
            <v>11.985809520429942</v>
          </cell>
          <cell r="BY20">
            <v>11.984230423373809</v>
          </cell>
          <cell r="BZ20">
            <v>11.982783593211114</v>
          </cell>
          <cell r="CA20">
            <v>11.981457937127571</v>
          </cell>
          <cell r="CB20">
            <v>11.980243294873544</v>
          </cell>
          <cell r="CC20">
            <v>11.979130359996175</v>
          </cell>
          <cell r="CD20">
            <v>11.978110607798937</v>
          </cell>
          <cell r="CE20">
            <v>11.977176229420916</v>
          </cell>
          <cell r="CF20">
            <v>11.976320071511008</v>
          </cell>
          <cell r="CG20">
            <v>11.975535581022607</v>
          </cell>
          <cell r="CH20">
            <v>11.974816754687742</v>
          </cell>
          <cell r="CI20">
            <v>11.974158092766427</v>
          </cell>
          <cell r="CJ20">
            <v>11.973554556706736</v>
          </cell>
          <cell r="CK20">
            <v>11.973001530382541</v>
          </cell>
          <cell r="CL20">
            <v>11.972494784603468</v>
          </cell>
          <cell r="CM20">
            <v>11.972030444618243</v>
          </cell>
          <cell r="CN20">
            <v>11.971604960357318</v>
          </cell>
          <cell r="CO20">
            <v>11.971215079182297</v>
          </cell>
          <cell r="CP20">
            <v>11.970857820929563</v>
          </cell>
          <cell r="CQ20">
            <v>11.970530455053824</v>
          </cell>
          <cell r="CR20">
            <v>11.970230479693946</v>
          </cell>
          <cell r="CS20">
            <v>11.969955602498631</v>
          </cell>
          <cell r="CT20">
            <v>11.969703723063301</v>
          </cell>
          <cell r="CU20">
            <v>11.969472916842236</v>
          </cell>
          <cell r="CV20">
            <v>11.969261420411586</v>
          </cell>
          <cell r="CW20">
            <v>11.969067617969431</v>
          </cell>
          <cell r="CX20">
            <v>11.968890028968705</v>
          </cell>
          <cell r="CY20">
            <v>11.968727296787645</v>
          </cell>
          <cell r="CZ20">
            <v>11.968578178350491</v>
          </cell>
          <cell r="DA20">
            <v>11.968441534618529</v>
          </cell>
          <cell r="DB20">
            <v>11.968316321878337</v>
          </cell>
          <cell r="DC20">
            <v>11.968201583760258</v>
          </cell>
        </row>
        <row r="23">
          <cell r="L23">
            <v>11.504709361265279</v>
          </cell>
          <cell r="M23">
            <v>11.465079546246226</v>
          </cell>
          <cell r="N23">
            <v>11.583132112106654</v>
          </cell>
          <cell r="O23">
            <v>10.872703319220328</v>
          </cell>
          <cell r="P23">
            <v>10.709196059323535</v>
          </cell>
          <cell r="Q23">
            <v>10.808736031384097</v>
          </cell>
          <cell r="R23">
            <v>10.621518075422514</v>
          </cell>
          <cell r="S23">
            <v>10.74311711140013</v>
          </cell>
          <cell r="T23">
            <v>10.704693047542058</v>
          </cell>
          <cell r="U23">
            <v>10.175440200390168</v>
          </cell>
          <cell r="V23">
            <v>10.065920215413556</v>
          </cell>
          <cell r="W23">
            <v>10.21045642803457</v>
          </cell>
          <cell r="X23">
            <v>10.145808955902709</v>
          </cell>
          <cell r="Y23">
            <v>10.096007663999163</v>
          </cell>
          <cell r="Z23">
            <v>10.261844266827168</v>
          </cell>
          <cell r="AA23">
            <v>8.6418081963218469</v>
          </cell>
          <cell r="AB23">
            <v>9.0769802166436371</v>
          </cell>
          <cell r="AC23">
            <v>9.371059838275519</v>
          </cell>
          <cell r="AD23">
            <v>9.2773492398927644</v>
          </cell>
          <cell r="AE23">
            <v>9.1845757474938363</v>
          </cell>
          <cell r="AF23">
            <v>9.1845757474938363</v>
          </cell>
          <cell r="AG23">
            <v>9.1845757474938363</v>
          </cell>
          <cell r="AH23">
            <v>9.1477266379335376</v>
          </cell>
          <cell r="AI23">
            <v>9.1220202619755124</v>
          </cell>
          <cell r="AJ23">
            <v>9.1095603853274767</v>
          </cell>
          <cell r="AK23">
            <v>9.0946309965084922</v>
          </cell>
          <cell r="AL23">
            <v>9.0767480232758651</v>
          </cell>
          <cell r="AM23">
            <v>9.0626185256427032</v>
          </cell>
          <cell r="AN23">
            <v>9.0507846774399443</v>
          </cell>
          <cell r="AO23">
            <v>9.0390751215305229</v>
          </cell>
          <cell r="AP23">
            <v>9.0280047375932586</v>
          </cell>
          <cell r="AQ23">
            <v>9.0182875364608517</v>
          </cell>
          <cell r="AR23">
            <v>9.009447394746493</v>
          </cell>
          <cell r="AS23">
            <v>9.0012026216298029</v>
          </cell>
          <cell r="AT23">
            <v>8.9936471846421906</v>
          </cell>
          <cell r="AU23">
            <v>8.986791380399044</v>
          </cell>
          <cell r="AV23">
            <v>8.9805053614491825</v>
          </cell>
          <cell r="AW23">
            <v>8.9747281212000836</v>
          </cell>
          <cell r="AX23">
            <v>8.9694425725263525</v>
          </cell>
          <cell r="AY23">
            <v>8.9646094727478776</v>
          </cell>
          <cell r="AZ23">
            <v>8.9601796656831549</v>
          </cell>
          <cell r="BA23">
            <v>8.956120050274901</v>
          </cell>
          <cell r="BB23">
            <v>8.9524030684565634</v>
          </cell>
          <cell r="BC23">
            <v>8.9489990540635436</v>
          </cell>
          <cell r="BD23">
            <v>8.945880233805152</v>
          </cell>
          <cell r="BE23">
            <v>8.9430230870286227</v>
          </cell>
          <cell r="BF23">
            <v>8.9404059935541778</v>
          </cell>
          <cell r="BG23">
            <v>8.9380085085306611</v>
          </cell>
          <cell r="BH23">
            <v>8.9358120196947564</v>
          </cell>
          <cell r="BI23">
            <v>8.9337997370434543</v>
          </cell>
          <cell r="BJ23">
            <v>8.9319562088561835</v>
          </cell>
          <cell r="BK23">
            <v>8.930267210488676</v>
          </cell>
          <cell r="BL23">
            <v>8.9287197556440034</v>
          </cell>
          <cell r="BM23">
            <v>8.9273019784639018</v>
          </cell>
          <cell r="BN23">
            <v>8.9260029939743806</v>
          </cell>
          <cell r="BO23">
            <v>8.9248128272260825</v>
          </cell>
          <cell r="BP23">
            <v>8.923722350406754</v>
          </cell>
          <cell r="BQ23">
            <v>8.9227232050551919</v>
          </cell>
          <cell r="BR23">
            <v>8.9218077322239004</v>
          </cell>
          <cell r="BS23">
            <v>8.920968916518504</v>
          </cell>
          <cell r="BT23">
            <v>8.9202003330681716</v>
          </cell>
          <cell r="BU23">
            <v>8.9194960964265135</v>
          </cell>
          <cell r="BV23">
            <v>8.918850814773279</v>
          </cell>
          <cell r="BW23">
            <v>8.9182595488934044</v>
          </cell>
          <cell r="BX23">
            <v>8.9177177741191045</v>
          </cell>
          <cell r="BY23">
            <v>8.9172213452452276</v>
          </cell>
          <cell r="BZ23">
            <v>8.9167664646296512</v>
          </cell>
          <cell r="CA23">
            <v>8.9163496530584965</v>
          </cell>
          <cell r="CB23">
            <v>8.9159677229761201</v>
          </cell>
          <cell r="CC23">
            <v>8.9156177539621844</v>
          </cell>
          <cell r="CD23">
            <v>8.9152970703122527</v>
          </cell>
          <cell r="CE23">
            <v>8.9150032205070353</v>
          </cell>
          <cell r="CF23">
            <v>8.9147339583962388</v>
          </cell>
          <cell r="CG23">
            <v>8.9144872259679708</v>
          </cell>
          <cell r="CH23">
            <v>8.9142611375722449</v>
          </cell>
          <cell r="CI23">
            <v>8.9140539654693907</v>
          </cell>
          <cell r="CJ23">
            <v>8.9138641265912213</v>
          </cell>
          <cell r="CK23">
            <v>8.9136901704150695</v>
          </cell>
          <cell r="CL23">
            <v>8.9135307678565816</v>
          </cell>
          <cell r="CM23">
            <v>8.9133847010945484</v>
          </cell>
          <cell r="CN23">
            <v>8.9132508542494797</v>
          </cell>
          <cell r="CO23">
            <v>8.9131282048443889</v>
          </cell>
          <cell r="CP23">
            <v>8.9130158159818347</v>
          </cell>
          <cell r="CQ23">
            <v>8.9129128291769124</v>
          </cell>
          <cell r="CR23">
            <v>8.9128184577911185</v>
          </cell>
          <cell r="CS23">
            <v>8.9127319810166306</v>
          </cell>
          <cell r="CT23">
            <v>8.9126527383647502</v>
          </cell>
          <cell r="CU23">
            <v>8.9125801246161771</v>
          </cell>
          <cell r="CV23">
            <v>8.9125135851943629</v>
          </cell>
          <cell r="CW23">
            <v>8.912452611926442</v>
          </cell>
          <cell r="CX23">
            <v>8.9123967391592309</v>
          </cell>
          <cell r="CY23">
            <v>8.912345540200505</v>
          </cell>
          <cell r="CZ23">
            <v>8.9122986240583035</v>
          </cell>
          <cell r="DA23">
            <v>8.9122556324532543</v>
          </cell>
          <cell r="DB23">
            <v>8.9122162370810472</v>
          </cell>
          <cell r="DC23">
            <v>8.9121801371040963</v>
          </cell>
        </row>
        <row r="24">
          <cell r="L24">
            <v>9.7429039671424551</v>
          </cell>
          <cell r="M24">
            <v>8.9173907990245613</v>
          </cell>
          <cell r="N24">
            <v>9.1044884878376227</v>
          </cell>
          <cell r="O24">
            <v>8.1641420886643274</v>
          </cell>
          <cell r="P24">
            <v>7.764034665138384</v>
          </cell>
          <cell r="Q24">
            <v>7.9116547145675042</v>
          </cell>
          <cell r="R24">
            <v>7.3845569714276058</v>
          </cell>
          <cell r="S24">
            <v>7.7051573824946695</v>
          </cell>
          <cell r="T24">
            <v>7.4781700385841008</v>
          </cell>
          <cell r="U24">
            <v>7.3924482094360107</v>
          </cell>
          <cell r="V24">
            <v>7.3820279903468977</v>
          </cell>
          <cell r="W24">
            <v>7.7662858448959966</v>
          </cell>
          <cell r="X24">
            <v>7.6866384934430441</v>
          </cell>
          <cell r="Y24">
            <v>7.9754687440693255</v>
          </cell>
          <cell r="Z24">
            <v>7.6202382812299803</v>
          </cell>
          <cell r="AA24">
            <v>6.891894786664376</v>
          </cell>
          <cell r="AB24">
            <v>7.2638718517380818</v>
          </cell>
          <cell r="AC24">
            <v>7.244673667058847</v>
          </cell>
          <cell r="AD24">
            <v>7.1722269303882582</v>
          </cell>
          <cell r="AE24">
            <v>7.1005046610843756</v>
          </cell>
          <cell r="AF24">
            <v>7.1005046610843756</v>
          </cell>
          <cell r="AG24">
            <v>7.0682747970371445</v>
          </cell>
          <cell r="AH24">
            <v>7.0335138181723442</v>
          </cell>
          <cell r="AI24">
            <v>7.0060948012653039</v>
          </cell>
          <cell r="AJ24">
            <v>6.9873640019148224</v>
          </cell>
          <cell r="AK24">
            <v>6.9649531322892795</v>
          </cell>
          <cell r="AL24">
            <v>6.9444707490643349</v>
          </cell>
          <cell r="AM24">
            <v>6.9267978669198147</v>
          </cell>
          <cell r="AN24">
            <v>6.9110465073570388</v>
          </cell>
          <cell r="AO24">
            <v>6.895883327956688</v>
          </cell>
          <cell r="AP24">
            <v>6.8821517793081126</v>
          </cell>
          <cell r="AQ24">
            <v>6.8697552558906079</v>
          </cell>
          <cell r="AR24">
            <v>6.8584032278686742</v>
          </cell>
          <cell r="AS24">
            <v>6.8479227897951871</v>
          </cell>
          <cell r="AT24">
            <v>6.8383707842228763</v>
          </cell>
          <cell r="AU24">
            <v>6.8296480637439219</v>
          </cell>
          <cell r="AV24">
            <v>6.8216547677635955</v>
          </cell>
          <cell r="AW24">
            <v>6.814328738105786</v>
          </cell>
          <cell r="AX24">
            <v>6.8076297300931596</v>
          </cell>
          <cell r="AY24">
            <v>6.8014981223018189</v>
          </cell>
          <cell r="AZ24">
            <v>6.7958820725083431</v>
          </cell>
          <cell r="BA24">
            <v>6.7907392297776861</v>
          </cell>
          <cell r="BB24">
            <v>6.7860311364923378</v>
          </cell>
          <cell r="BC24">
            <v>6.7817196478524613</v>
          </cell>
          <cell r="BD24">
            <v>6.7777708601196496</v>
          </cell>
          <cell r="BE24">
            <v>6.7741544137885148</v>
          </cell>
          <cell r="BF24">
            <v>6.7708423143107366</v>
          </cell>
          <cell r="BG24">
            <v>6.7678086318743489</v>
          </cell>
          <cell r="BH24">
            <v>6.7650298547534149</v>
          </cell>
          <cell r="BI24">
            <v>6.7624845292213811</v>
          </cell>
          <cell r="BJ24">
            <v>6.7601529658723658</v>
          </cell>
          <cell r="BK24">
            <v>6.7580171221123875</v>
          </cell>
          <cell r="BL24">
            <v>6.7560605207519853</v>
          </cell>
          <cell r="BM24">
            <v>6.7542680814826532</v>
          </cell>
          <cell r="BN24">
            <v>6.7526259902855745</v>
          </cell>
          <cell r="BO24">
            <v>6.7511216011606914</v>
          </cell>
          <cell r="BP24">
            <v>6.7497433414988892</v>
          </cell>
          <cell r="BQ24">
            <v>6.7484806146420686</v>
          </cell>
          <cell r="BR24">
            <v>6.7473237164963225</v>
          </cell>
          <cell r="BS24">
            <v>6.7462637614551086</v>
          </cell>
          <cell r="BT24">
            <v>6.7452926130555904</v>
          </cell>
          <cell r="BU24">
            <v>6.7444028196019747</v>
          </cell>
          <cell r="BV24">
            <v>6.7435875563243899</v>
          </cell>
          <cell r="BW24">
            <v>6.7428405725831952</v>
          </cell>
          <cell r="BX24">
            <v>6.7421561432763459</v>
          </cell>
          <cell r="BY24">
            <v>6.741529024352122</v>
          </cell>
          <cell r="BZ24">
            <v>6.7409544122620169</v>
          </cell>
          <cell r="CA24">
            <v>6.7404279068408917</v>
          </cell>
          <cell r="CB24">
            <v>6.7399454772958558</v>
          </cell>
          <cell r="CC24">
            <v>6.7395034310892248</v>
          </cell>
          <cell r="CD24">
            <v>6.7390983854768747</v>
          </cell>
          <cell r="CE24">
            <v>6.7387272414480472</v>
          </cell>
          <cell r="CF24">
            <v>6.7383871598639669</v>
          </cell>
          <cell r="CG24">
            <v>6.7380755396153802</v>
          </cell>
          <cell r="CH24">
            <v>6.7377899976257654</v>
          </cell>
          <cell r="CI24">
            <v>6.737528350539753</v>
          </cell>
          <cell r="CJ24">
            <v>6.7372885979547545</v>
          </cell>
          <cell r="CK24">
            <v>6.7370689070657246</v>
          </cell>
          <cell r="CL24">
            <v>6.7368675986027764</v>
          </cell>
          <cell r="CM24">
            <v>6.7366831339518303</v>
          </cell>
          <cell r="CN24">
            <v>6.7365141033584663</v>
          </cell>
          <cell r="CO24">
            <v>6.7363592151235112</v>
          </cell>
          <cell r="CP24">
            <v>6.7362172857065099</v>
          </cell>
          <cell r="CQ24">
            <v>6.7360872306604502</v>
          </cell>
          <cell r="CR24">
            <v>6.735968056327704</v>
          </cell>
          <cell r="CS24">
            <v>6.7358588522330312</v>
          </cell>
          <cell r="CT24">
            <v>6.7357587841149344</v>
          </cell>
          <cell r="CU24">
            <v>6.7356670875416444</v>
          </cell>
          <cell r="CV24">
            <v>6.7355830620625543</v>
          </cell>
          <cell r="CW24">
            <v>6.7355060658500863</v>
          </cell>
          <cell r="CX24">
            <v>6.7354355107907642</v>
          </cell>
          <cell r="CY24">
            <v>6.7353708579877596</v>
          </cell>
          <cell r="CZ24">
            <v>6.7353116136403557</v>
          </cell>
          <cell r="DA24">
            <v>6.7352573252686758</v>
          </cell>
          <cell r="DB24">
            <v>6.7352075782547161</v>
          </cell>
          <cell r="DC24">
            <v>6.7351619926731248</v>
          </cell>
        </row>
        <row r="25">
          <cell r="L25">
            <v>10.277065194340715</v>
          </cell>
          <cell r="M25">
            <v>10.239340222190592</v>
          </cell>
          <cell r="N25">
            <v>10.165513984199965</v>
          </cell>
          <cell r="O25">
            <v>8.6602347376553741</v>
          </cell>
          <cell r="P25">
            <v>8.0800422218562833</v>
          </cell>
          <cell r="Q25">
            <v>7.9005286881761272</v>
          </cell>
          <cell r="R25">
            <v>7.2091315375715457</v>
          </cell>
          <cell r="S25">
            <v>7.7866861406995884</v>
          </cell>
          <cell r="T25">
            <v>8.0922188803361816</v>
          </cell>
          <cell r="U25">
            <v>8.0324705748523062</v>
          </cell>
          <cell r="V25">
            <v>7.4926705677957921</v>
          </cell>
          <cell r="W25">
            <v>7.7379746172950545</v>
          </cell>
          <cell r="X25">
            <v>7.9232672322657054</v>
          </cell>
          <cell r="Y25">
            <v>8.0396711029496437</v>
          </cell>
          <cell r="Z25">
            <v>8.4386343583561771</v>
          </cell>
          <cell r="AA25">
            <v>6.9413363592383375</v>
          </cell>
          <cell r="AB25">
            <v>6.9374771266812241</v>
          </cell>
          <cell r="AC25">
            <v>6.9189868287777001</v>
          </cell>
          <cell r="AD25">
            <v>6.8497969604899227</v>
          </cell>
          <cell r="AE25">
            <v>6.7812989908850234</v>
          </cell>
          <cell r="AF25">
            <v>6.7497370409033968</v>
          </cell>
          <cell r="AG25">
            <v>6.7128031462278246</v>
          </cell>
          <cell r="AH25">
            <v>6.6723096539321611</v>
          </cell>
          <cell r="AI25">
            <v>6.6373679227271465</v>
          </cell>
          <cell r="AJ25">
            <v>6.6089503913361476</v>
          </cell>
          <cell r="AK25">
            <v>6.5811474249985586</v>
          </cell>
          <cell r="AL25">
            <v>6.5551277695465497</v>
          </cell>
          <cell r="AM25">
            <v>6.5319395181438527</v>
          </cell>
          <cell r="AN25">
            <v>6.5110556504009871</v>
          </cell>
          <cell r="AO25">
            <v>6.4916514014637121</v>
          </cell>
          <cell r="AP25">
            <v>6.473898774773299</v>
          </cell>
          <cell r="AQ25">
            <v>6.4577741647653886</v>
          </cell>
          <cell r="AR25">
            <v>6.443042452769391</v>
          </cell>
          <cell r="AS25">
            <v>6.4295253061326543</v>
          </cell>
          <cell r="AT25">
            <v>6.4171716166810544</v>
          </cell>
          <cell r="AU25">
            <v>6.4058859731991884</v>
          </cell>
          <cell r="AV25">
            <v>6.3955584730454076</v>
          </cell>
          <cell r="AW25">
            <v>6.3861037536372205</v>
          </cell>
          <cell r="AX25">
            <v>6.3774546961997123</v>
          </cell>
          <cell r="AY25">
            <v>6.369540858662738</v>
          </cell>
          <cell r="AZ25">
            <v>6.362296618670725</v>
          </cell>
          <cell r="BA25">
            <v>6.3556650351393342</v>
          </cell>
          <cell r="BB25">
            <v>6.3495947235853718</v>
          </cell>
          <cell r="BC25">
            <v>6.3440373508969001</v>
          </cell>
          <cell r="BD25">
            <v>6.3389489163122548</v>
          </cell>
          <cell r="BE25">
            <v>6.3342896673983979</v>
          </cell>
          <cell r="BF25">
            <v>6.3300232283533084</v>
          </cell>
          <cell r="BG25">
            <v>6.3261161743432792</v>
          </cell>
          <cell r="BH25">
            <v>6.3225380186464628</v>
          </cell>
          <cell r="BI25">
            <v>6.319260940975691</v>
          </cell>
          <cell r="BJ25">
            <v>6.3162594772573719</v>
          </cell>
          <cell r="BK25">
            <v>6.313510320405002</v>
          </cell>
          <cell r="BL25">
            <v>6.3109921655354544</v>
          </cell>
          <cell r="BM25">
            <v>6.3086855262706338</v>
          </cell>
          <cell r="BN25">
            <v>6.3065725680593152</v>
          </cell>
          <cell r="BO25">
            <v>6.3046369697046236</v>
          </cell>
          <cell r="BP25">
            <v>6.3028637966565313</v>
          </cell>
          <cell r="BQ25">
            <v>6.3012393796039596</v>
          </cell>
          <cell r="BR25">
            <v>6.2997512052459044</v>
          </cell>
          <cell r="BS25">
            <v>6.2983878183196174</v>
          </cell>
          <cell r="BT25">
            <v>6.2971387315376663</v>
          </cell>
          <cell r="BU25">
            <v>6.2959943426932643</v>
          </cell>
          <cell r="BV25">
            <v>6.2949458593322447</v>
          </cell>
          <cell r="BW25">
            <v>6.293985230091609</v>
          </cell>
          <cell r="BX25">
            <v>6.2931050818052361</v>
          </cell>
          <cell r="BY25">
            <v>6.292298661963593</v>
          </cell>
          <cell r="BZ25">
            <v>6.2915597861773813</v>
          </cell>
          <cell r="CA25">
            <v>6.2908827901434234</v>
          </cell>
          <cell r="CB25">
            <v>6.290262485688995</v>
          </cell>
          <cell r="CC25">
            <v>6.2896941205644197</v>
          </cell>
          <cell r="CD25">
            <v>6.2891733416691267</v>
          </cell>
          <cell r="CE25">
            <v>6.2886961614024166</v>
          </cell>
          <cell r="CF25">
            <v>6.2882589268679032</v>
          </cell>
          <cell r="CG25">
            <v>6.2878582916904211</v>
          </cell>
          <cell r="CH25">
            <v>6.2874911902213872</v>
          </cell>
          <cell r="CI25">
            <v>6.2871548139262554</v>
          </cell>
          <cell r="CJ25">
            <v>6.2868465897677472</v>
          </cell>
          <cell r="CK25">
            <v>6.2865641604151481</v>
          </cell>
          <cell r="CL25">
            <v>6.2863053661239379</v>
          </cell>
          <cell r="CM25">
            <v>6.286068228143443</v>
          </cell>
          <cell r="CN25">
            <v>6.2858509335227932</v>
          </cell>
          <cell r="CO25">
            <v>6.2856518211966099</v>
          </cell>
          <cell r="CP25">
            <v>6.2854693692419321</v>
          </cell>
          <cell r="CQ25">
            <v>6.28530218320721</v>
          </cell>
          <cell r="CR25">
            <v>6.2851489854227163</v>
          </cell>
          <cell r="CS25">
            <v>6.2850086052094616</v>
          </cell>
          <cell r="CT25">
            <v>6.2848799699107465</v>
          </cell>
          <cell r="CU25">
            <v>6.2847620966769542</v>
          </cell>
          <cell r="CV25">
            <v>6.2846540849400885</v>
          </cell>
          <cell r="CW25">
            <v>6.2845551095199506</v>
          </cell>
          <cell r="CX25">
            <v>6.2844644143087693</v>
          </cell>
          <cell r="CY25">
            <v>6.2843813064856118</v>
          </cell>
          <cell r="CZ25">
            <v>6.284305151216012</v>
          </cell>
          <cell r="DA25">
            <v>6.2842353667960316</v>
          </cell>
          <cell r="DB25">
            <v>6.2841714202034007</v>
          </cell>
          <cell r="DC25">
            <v>6.2841128230215428</v>
          </cell>
        </row>
        <row r="26">
          <cell r="L26">
            <v>8.4624893365526752</v>
          </cell>
          <cell r="M26">
            <v>9.145891277443333</v>
          </cell>
          <cell r="N26">
            <v>10.148606251668717</v>
          </cell>
          <cell r="O26">
            <v>10.705192982589988</v>
          </cell>
          <cell r="P26">
            <v>10.992402518505196</v>
          </cell>
          <cell r="Q26">
            <v>11.094439946343753</v>
          </cell>
          <cell r="R26">
            <v>9.3328741626480554</v>
          </cell>
          <cell r="S26">
            <v>11.330698858007542</v>
          </cell>
          <cell r="T26">
            <v>11.998936372356814</v>
          </cell>
          <cell r="U26">
            <v>11.062276838465831</v>
          </cell>
          <cell r="V26">
            <v>11.036219021839734</v>
          </cell>
          <cell r="W26">
            <v>11.249657842369668</v>
          </cell>
          <cell r="X26">
            <v>11.521834108860501</v>
          </cell>
          <cell r="Y26">
            <v>11.261812611217191</v>
          </cell>
          <cell r="Z26">
            <v>11.369004032004572</v>
          </cell>
          <cell r="AA26">
            <v>10.22727969148149</v>
          </cell>
          <cell r="AB26">
            <v>10.756708306300121</v>
          </cell>
          <cell r="AC26">
            <v>10.119426637583329</v>
          </cell>
          <cell r="AD26">
            <v>10.018232371207496</v>
          </cell>
          <cell r="AE26">
            <v>9.9180500474954219</v>
          </cell>
          <cell r="AF26">
            <v>9.8573352657011846</v>
          </cell>
          <cell r="AG26">
            <v>9.7587619130441734</v>
          </cell>
          <cell r="AH26">
            <v>9.6881863952269178</v>
          </cell>
          <cell r="AI26">
            <v>9.6234936212020088</v>
          </cell>
          <cell r="AJ26">
            <v>9.5656405274772478</v>
          </cell>
          <cell r="AK26">
            <v>9.5083456713346983</v>
          </cell>
          <cell r="AL26">
            <v>9.4590388627703899</v>
          </cell>
          <cell r="AM26">
            <v>9.4138638855921659</v>
          </cell>
          <cell r="AN26">
            <v>9.3724891199177645</v>
          </cell>
          <cell r="AO26">
            <v>9.3343294000719332</v>
          </cell>
          <cell r="AP26">
            <v>9.2999101959513357</v>
          </cell>
          <cell r="AQ26">
            <v>9.2684071558103138</v>
          </cell>
          <cell r="AR26">
            <v>9.2395866289227051</v>
          </cell>
          <cell r="AS26">
            <v>9.2132331392601099</v>
          </cell>
          <cell r="AT26">
            <v>9.189203064062923</v>
          </cell>
          <cell r="AU26">
            <v>9.1672202867640742</v>
          </cell>
          <cell r="AV26">
            <v>9.1471158644473078</v>
          </cell>
          <cell r="AW26">
            <v>9.1287330641490065</v>
          </cell>
          <cell r="AX26">
            <v>9.1119262776175756</v>
          </cell>
          <cell r="AY26">
            <v>9.0965490791551868</v>
          </cell>
          <cell r="AZ26">
            <v>9.0824803500468594</v>
          </cell>
          <cell r="BA26">
            <v>9.0696081582074015</v>
          </cell>
          <cell r="BB26">
            <v>9.0578292093849644</v>
          </cell>
          <cell r="BC26">
            <v>9.0470483975221807</v>
          </cell>
          <cell r="BD26">
            <v>9.0371806323538966</v>
          </cell>
          <cell r="BE26">
            <v>9.0281478373445623</v>
          </cell>
          <cell r="BF26">
            <v>9.0198785444928973</v>
          </cell>
          <cell r="BG26">
            <v>9.012307513643437</v>
          </cell>
          <cell r="BH26">
            <v>9.0053753619888486</v>
          </cell>
          <cell r="BI26">
            <v>8.9990277527208331</v>
          </cell>
          <cell r="BJ26">
            <v>8.9932150166449318</v>
          </cell>
          <cell r="BK26">
            <v>8.9878917768998274</v>
          </cell>
          <cell r="BL26">
            <v>8.9830165728139377</v>
          </cell>
          <cell r="BM26">
            <v>8.9785514809551028</v>
          </cell>
          <cell r="BN26">
            <v>8.9744618209712534</v>
          </cell>
          <cell r="BO26">
            <v>8.9707158770840909</v>
          </cell>
          <cell r="BP26">
            <v>8.9672846379160855</v>
          </cell>
          <cell r="BQ26">
            <v>8.9641415586376318</v>
          </cell>
          <cell r="BR26">
            <v>8.9612623505880524</v>
          </cell>
          <cell r="BS26">
            <v>8.9586247870497786</v>
          </cell>
          <cell r="BT26">
            <v>8.9562085253688721</v>
          </cell>
          <cell r="BU26">
            <v>8.9539949451050571</v>
          </cell>
          <cell r="BV26">
            <v>8.9519670010227941</v>
          </cell>
          <cell r="BW26">
            <v>8.9501090884569727</v>
          </cell>
          <cell r="BX26">
            <v>8.9484069203452901</v>
          </cell>
          <cell r="BY26">
            <v>8.9468474150319626</v>
          </cell>
          <cell r="BZ26">
            <v>8.945418593825389</v>
          </cell>
          <cell r="CA26">
            <v>8.9441094873210627</v>
          </cell>
          <cell r="CB26">
            <v>8.9429100497916867</v>
          </cell>
          <cell r="CC26">
            <v>8.9418110809446567</v>
          </cell>
          <cell r="CD26">
            <v>8.9408041543829526</v>
          </cell>
          <cell r="CE26">
            <v>8.939881552173409</v>
          </cell>
          <cell r="CF26">
            <v>8.9390362050026066</v>
          </cell>
          <cell r="CG26">
            <v>8.9382616374343673</v>
          </cell>
          <cell r="CH26">
            <v>8.9375519178240026</v>
          </cell>
          <cell r="CI26">
            <v>8.9369016124869418</v>
          </cell>
          <cell r="CJ26">
            <v>8.9363057437569999</v>
          </cell>
          <cell r="CK26">
            <v>8.935759751599555</v>
          </cell>
          <cell r="CL26">
            <v>8.9352594584744374</v>
          </cell>
          <cell r="CM26">
            <v>8.9348010371705513</v>
          </cell>
          <cell r="CN26">
            <v>8.9343809813585899</v>
          </cell>
          <cell r="CO26">
            <v>8.9339960786299777</v>
          </cell>
          <cell r="CP26">
            <v>8.9336433858103206</v>
          </cell>
          <cell r="CQ26">
            <v>8.9333202063540398</v>
          </cell>
          <cell r="CR26">
            <v>8.9330240696435279</v>
          </cell>
          <cell r="CS26">
            <v>8.9327527120312809</v>
          </cell>
          <cell r="CT26">
            <v>8.9325040594774041</v>
          </cell>
          <cell r="CU26">
            <v>8.9322762116474959</v>
          </cell>
          <cell r="CV26">
            <v>8.9320674273474481</v>
          </cell>
          <cell r="CW26">
            <v>8.9318761111822624</v>
          </cell>
          <cell r="CX26">
            <v>8.9317008013355803</v>
          </cell>
          <cell r="CY26">
            <v>8.9315401583754124</v>
          </cell>
          <cell r="CZ26">
            <v>8.9313929549995841</v>
          </cell>
          <cell r="DA26">
            <v>8.9312580666417709</v>
          </cell>
          <cell r="DB26">
            <v>8.9311344628656659</v>
          </cell>
          <cell r="DC26">
            <v>8.9310211994809805</v>
          </cell>
        </row>
        <row r="27">
          <cell r="L27">
            <v>8.5765887187546355</v>
          </cell>
          <cell r="M27">
            <v>9.6595182299528108</v>
          </cell>
          <cell r="N27">
            <v>7.9643919921605306</v>
          </cell>
          <cell r="O27">
            <v>7.3637467040899116</v>
          </cell>
          <cell r="P27">
            <v>7.4257759653217112</v>
          </cell>
          <cell r="Q27">
            <v>8.1695936326606233</v>
          </cell>
          <cell r="R27">
            <v>8.6878662602431991</v>
          </cell>
          <cell r="S27">
            <v>10.493728481929235</v>
          </cell>
          <cell r="T27">
            <v>10.700738487920725</v>
          </cell>
          <cell r="U27">
            <v>10.712537869427512</v>
          </cell>
          <cell r="V27">
            <v>10.290041280342653</v>
          </cell>
          <cell r="W27">
            <v>10.603550491503903</v>
          </cell>
          <cell r="X27">
            <v>10.533038238766315</v>
          </cell>
          <cell r="Y27">
            <v>11.515974166644273</v>
          </cell>
          <cell r="Z27">
            <v>11.522595404910042</v>
          </cell>
          <cell r="AA27">
            <v>10.368236608798945</v>
          </cell>
          <cell r="AB27">
            <v>10.804147147370921</v>
          </cell>
          <cell r="AC27">
            <v>10.867952122506566</v>
          </cell>
          <cell r="AD27">
            <v>10.7592726012815</v>
          </cell>
          <cell r="AE27">
            <v>10.651679875268686</v>
          </cell>
          <cell r="AF27">
            <v>10.651679875268686</v>
          </cell>
          <cell r="AG27">
            <v>10.621445591426797</v>
          </cell>
          <cell r="AH27">
            <v>10.572819335786072</v>
          </cell>
          <cell r="AI27">
            <v>10.53591822657773</v>
          </cell>
          <cell r="AJ27">
            <v>10.512917307180214</v>
          </cell>
          <cell r="AK27">
            <v>10.485382475691935</v>
          </cell>
          <cell r="AL27">
            <v>10.45837973110374</v>
          </cell>
          <cell r="AM27">
            <v>10.435640883854454</v>
          </cell>
          <cell r="AN27">
            <v>10.415700235981989</v>
          </cell>
          <cell r="AO27">
            <v>10.396364969413622</v>
          </cell>
          <cell r="AP27">
            <v>10.37865236183576</v>
          </cell>
          <cell r="AQ27">
            <v>10.36277997104092</v>
          </cell>
          <cell r="AR27">
            <v>10.348268947667579</v>
          </cell>
          <cell r="AS27">
            <v>10.334835166762693</v>
          </cell>
          <cell r="AT27">
            <v>10.322572974311129</v>
          </cell>
          <cell r="AU27">
            <v>10.311393511247315</v>
          </cell>
          <cell r="AV27">
            <v>10.301146837340321</v>
          </cell>
          <cell r="AW27">
            <v>10.291748195762512</v>
          </cell>
          <cell r="AX27">
            <v>10.283152381644477</v>
          </cell>
          <cell r="AY27">
            <v>10.275286346606947</v>
          </cell>
          <cell r="AZ27">
            <v>10.268080100142127</v>
          </cell>
          <cell r="BA27">
            <v>10.26147950095012</v>
          </cell>
          <cell r="BB27">
            <v>10.255436453038882</v>
          </cell>
          <cell r="BC27">
            <v>10.24990223801613</v>
          </cell>
          <cell r="BD27">
            <v>10.244832946341253</v>
          </cell>
          <cell r="BE27">
            <v>10.240189835244729</v>
          </cell>
          <cell r="BF27">
            <v>10.23593720544258</v>
          </cell>
          <cell r="BG27">
            <v>10.232041807185123</v>
          </cell>
          <cell r="BH27">
            <v>10.228473457366736</v>
          </cell>
          <cell r="BI27">
            <v>10.225204695750957</v>
          </cell>
          <cell r="BJ27">
            <v>10.222210300327909</v>
          </cell>
          <cell r="BK27">
            <v>10.219467129111603</v>
          </cell>
          <cell r="BL27">
            <v>10.216954048544565</v>
          </cell>
          <cell r="BM27">
            <v>10.214651724040682</v>
          </cell>
          <cell r="BN27">
            <v>10.212542437007913</v>
          </cell>
          <cell r="BO27">
            <v>10.210609961850166</v>
          </cell>
          <cell r="BP27">
            <v>10.208839449787016</v>
          </cell>
          <cell r="BQ27">
            <v>10.207217303581089</v>
          </cell>
          <cell r="BR27">
            <v>10.205731068924978</v>
          </cell>
          <cell r="BS27">
            <v>10.204369340555449</v>
          </cell>
          <cell r="BT27">
            <v>10.203121674075661</v>
          </cell>
          <cell r="BU27">
            <v>10.201978503280817</v>
          </cell>
          <cell r="BV27">
            <v>10.200931065919319</v>
          </cell>
          <cell r="BW27">
            <v>10.19997133625912</v>
          </cell>
          <cell r="BX27">
            <v>10.199091962886705</v>
          </cell>
          <cell r="BY27">
            <v>10.198286211652608</v>
          </cell>
          <cell r="BZ27">
            <v>10.197547913699781</v>
          </cell>
          <cell r="CA27">
            <v>10.19687141791101</v>
          </cell>
          <cell r="CB27">
            <v>10.196251547303737</v>
          </cell>
          <cell r="CC27">
            <v>10.195683559119828</v>
          </cell>
          <cell r="CD27">
            <v>10.195163108323857</v>
          </cell>
          <cell r="CE27">
            <v>10.194686214178308</v>
          </cell>
          <cell r="CF27">
            <v>10.194249229630044</v>
          </cell>
          <cell r="CG27">
            <v>10.19384881328307</v>
          </cell>
          <cell r="CH27">
            <v>10.193481903737826</v>
          </cell>
          <cell r="CI27">
            <v>10.193145696090198</v>
          </cell>
          <cell r="CJ27">
            <v>10.192837620408207</v>
          </cell>
          <cell r="CK27">
            <v>10.192555322020761</v>
          </cell>
          <cell r="CL27">
            <v>10.192296643464605</v>
          </cell>
          <cell r="CM27">
            <v>10.192059607948593</v>
          </cell>
          <cell r="CN27">
            <v>10.191842404207499</v>
          </cell>
          <cell r="CO27">
            <v>10.191643372628265</v>
          </cell>
          <cell r="CP27">
            <v>10.191460992541284</v>
          </cell>
          <cell r="CQ27">
            <v>10.19129387057845</v>
          </cell>
          <cell r="CR27">
            <v>10.191140730008215</v>
          </cell>
          <cell r="CS27">
            <v>10.191000400965414</v>
          </cell>
          <cell r="CT27">
            <v>10.190871811500591</v>
          </cell>
          <cell r="CU27">
            <v>10.19075397937987</v>
          </cell>
          <cell r="CV27">
            <v>10.190646004572338</v>
          </cell>
          <cell r="CW27">
            <v>10.190547062367154</v>
          </cell>
          <cell r="CX27">
            <v>10.1904563970675</v>
          </cell>
          <cell r="CY27">
            <v>10.190373316212947</v>
          </cell>
          <cell r="CZ27">
            <v>10.190297185285884</v>
          </cell>
          <cell r="DA27">
            <v>10.190227422861389</v>
          </cell>
          <cell r="DB27">
            <v>10.190163496163354</v>
          </cell>
          <cell r="DC27">
            <v>10.190104916992784</v>
          </cell>
        </row>
        <row r="28">
          <cell r="L28">
            <v>13.458537985001463</v>
          </cell>
          <cell r="M28">
            <v>13.501478640758657</v>
          </cell>
          <cell r="N28">
            <v>13.635522418148531</v>
          </cell>
          <cell r="O28">
            <v>13.383175404279424</v>
          </cell>
          <cell r="P28">
            <v>13.619189470601285</v>
          </cell>
          <cell r="Q28">
            <v>13.856575915369477</v>
          </cell>
          <cell r="R28">
            <v>13.767959034448049</v>
          </cell>
          <cell r="S28">
            <v>12.98462991655526</v>
          </cell>
          <cell r="T28">
            <v>13.226900028891611</v>
          </cell>
          <cell r="U28">
            <v>12.422514701997821</v>
          </cell>
          <cell r="V28">
            <v>12.189759179583547</v>
          </cell>
          <cell r="W28">
            <v>12.077354785509147</v>
          </cell>
          <cell r="X28">
            <v>11.552456228451916</v>
          </cell>
          <cell r="Y28">
            <v>11.25346474744924</v>
          </cell>
          <cell r="Z28">
            <v>11.59700647938479</v>
          </cell>
          <cell r="AA28">
            <v>9.3020076497876047</v>
          </cell>
          <cell r="AB28">
            <v>9.7425147669962033</v>
          </cell>
          <cell r="AC28">
            <v>10.368669446709896</v>
          </cell>
          <cell r="AD28">
            <v>10.264982752242798</v>
          </cell>
          <cell r="AE28">
            <v>10.162332924720369</v>
          </cell>
          <cell r="AF28">
            <v>10.162332924720369</v>
          </cell>
          <cell r="AG28">
            <v>10.162332924720369</v>
          </cell>
          <cell r="AH28">
            <v>10.12156099037888</v>
          </cell>
          <cell r="AI28">
            <v>10.093118005318328</v>
          </cell>
          <cell r="AJ28">
            <v>10.079331694640576</v>
          </cell>
          <cell r="AK28">
            <v>10.062812976333689</v>
          </cell>
          <cell r="AL28">
            <v>10.043026245550461</v>
          </cell>
          <cell r="AM28">
            <v>10.027392571992221</v>
          </cell>
          <cell r="AN28">
            <v>10.014298934515297</v>
          </cell>
          <cell r="AO28">
            <v>10.00134282104597</v>
          </cell>
          <cell r="AP28">
            <v>9.989093923517343</v>
          </cell>
          <cell r="AQ28">
            <v>9.9783422638088428</v>
          </cell>
          <cell r="AR28">
            <v>9.9685610321359981</v>
          </cell>
          <cell r="AS28">
            <v>9.9594385498783442</v>
          </cell>
          <cell r="AT28">
            <v>9.9510787880155469</v>
          </cell>
          <cell r="AU28">
            <v>9.9434931393039445</v>
          </cell>
          <cell r="AV28">
            <v>9.9365379331958081</v>
          </cell>
          <cell r="AW28">
            <v>9.9301456685543563</v>
          </cell>
          <cell r="AX28">
            <v>9.9242974392197638</v>
          </cell>
          <cell r="AY28">
            <v>9.9189498248761545</v>
          </cell>
          <cell r="AZ28">
            <v>9.9140484363502566</v>
          </cell>
          <cell r="BA28">
            <v>9.909556648764287</v>
          </cell>
          <cell r="BB28">
            <v>9.9054439703182098</v>
          </cell>
          <cell r="BC28">
            <v>9.9016775766933485</v>
          </cell>
          <cell r="BD28">
            <v>9.8982267379535429</v>
          </cell>
          <cell r="BE28">
            <v>9.8950654295212175</v>
          </cell>
          <cell r="BF28">
            <v>9.8921697296093658</v>
          </cell>
          <cell r="BG28">
            <v>9.8895170168808928</v>
          </cell>
          <cell r="BH28">
            <v>9.8870866976773115</v>
          </cell>
          <cell r="BI28">
            <v>9.8848601945917718</v>
          </cell>
          <cell r="BJ28">
            <v>9.8828204109686411</v>
          </cell>
          <cell r="BK28">
            <v>9.8809516078587531</v>
          </cell>
          <cell r="BL28">
            <v>9.8792394164903268</v>
          </cell>
          <cell r="BM28">
            <v>9.8776707078081447</v>
          </cell>
          <cell r="BN28">
            <v>9.876233438062707</v>
          </cell>
          <cell r="BO28">
            <v>9.8749165704071249</v>
          </cell>
          <cell r="BP28">
            <v>9.8737100053148055</v>
          </cell>
          <cell r="BQ28">
            <v>9.8726044945125757</v>
          </cell>
          <cell r="BR28">
            <v>9.8715915637087068</v>
          </cell>
          <cell r="BS28">
            <v>9.8706634506749591</v>
          </cell>
          <cell r="BT28">
            <v>9.8698130465716645</v>
          </cell>
          <cell r="BU28">
            <v>9.869033839408802</v>
          </cell>
          <cell r="BV28">
            <v>9.868319863372168</v>
          </cell>
          <cell r="BW28">
            <v>9.8676656534354787</v>
          </cell>
          <cell r="BX28">
            <v>9.8670662032509515</v>
          </cell>
          <cell r="BY28">
            <v>9.8665169263296804</v>
          </cell>
          <cell r="BZ28">
            <v>9.8660136207461058</v>
          </cell>
          <cell r="CA28">
            <v>9.8655524369016483</v>
          </cell>
          <cell r="CB28">
            <v>9.8651298479048606</v>
          </cell>
          <cell r="CC28">
            <v>9.8647426224378698</v>
          </cell>
          <cell r="CD28">
            <v>9.864387799950288</v>
          </cell>
          <cell r="CE28">
            <v>9.8640626679428269</v>
          </cell>
          <cell r="CF28">
            <v>9.8637647411480405</v>
          </cell>
          <cell r="CG28">
            <v>9.8634917424654329</v>
          </cell>
          <cell r="CH28">
            <v>9.8632415855054454</v>
          </cell>
          <cell r="CI28">
            <v>9.8630123585994038</v>
          </cell>
          <cell r="CJ28">
            <v>9.8628023101513271</v>
          </cell>
          <cell r="CK28">
            <v>9.8626098352210807</v>
          </cell>
          <cell r="CL28">
            <v>9.8624334632347299</v>
          </cell>
          <cell r="CM28">
            <v>9.8622718467261592</v>
          </cell>
          <cell r="CN28">
            <v>9.8621237510233311</v>
          </cell>
          <cell r="CO28">
            <v>9.8619880448000039</v>
          </cell>
          <cell r="CP28">
            <v>9.8618636914199787</v>
          </cell>
          <cell r="CQ28">
            <v>9.8617497410071078</v>
          </cell>
          <cell r="CR28">
            <v>9.8616453231801575</v>
          </cell>
          <cell r="CS28">
            <v>9.861549640396678</v>
          </cell>
          <cell r="CT28">
            <v>9.8614619618546975</v>
          </cell>
          <cell r="CU28">
            <v>9.8613816179054297</v>
          </cell>
          <cell r="CV28">
            <v>9.8613079949340836</v>
          </cell>
          <cell r="CW28">
            <v>9.861240530669523</v>
          </cell>
          <cell r="CX28">
            <v>9.8611787098867847</v>
          </cell>
          <cell r="CY28">
            <v>9.8611220604695156</v>
          </cell>
          <cell r="CZ28">
            <v>9.861070149802142</v>
          </cell>
          <cell r="DA28">
            <v>9.8610225814641499</v>
          </cell>
          <cell r="DB28">
            <v>9.8609789922011224</v>
          </cell>
          <cell r="DC28">
            <v>9.8609390491493762</v>
          </cell>
        </row>
        <row r="29">
          <cell r="L29">
            <v>12.982105889018221</v>
          </cell>
          <cell r="M29">
            <v>12.853154771650773</v>
          </cell>
          <cell r="N29">
            <v>13.482710674137182</v>
          </cell>
          <cell r="O29">
            <v>12.627452128092155</v>
          </cell>
          <cell r="P29">
            <v>12.835034061086555</v>
          </cell>
          <cell r="Q29">
            <v>12.752072226248897</v>
          </cell>
          <cell r="R29">
            <v>13.191016553174597</v>
          </cell>
          <cell r="S29">
            <v>12.944192831635013</v>
          </cell>
          <cell r="T29">
            <v>12.572437637333824</v>
          </cell>
          <cell r="U29">
            <v>11.504886297072995</v>
          </cell>
          <cell r="V29">
            <v>11.488747482380889</v>
          </cell>
          <cell r="W29">
            <v>11.405187079055299</v>
          </cell>
          <cell r="X29">
            <v>11.703471529786187</v>
          </cell>
          <cell r="Y29">
            <v>11.455432112518181</v>
          </cell>
          <cell r="Z29">
            <v>11.74382120757442</v>
          </cell>
          <cell r="AA29">
            <v>9.9869555611611514</v>
          </cell>
          <cell r="AB29">
            <v>11.179038446346242</v>
          </cell>
          <cell r="AC29">
            <v>11.790056454366525</v>
          </cell>
          <cell r="AD29">
            <v>11.790056454366525</v>
          </cell>
          <cell r="AE29">
            <v>11.790056454366525</v>
          </cell>
          <cell r="AF29">
            <v>11.790056454366525</v>
          </cell>
          <cell r="AG29">
            <v>11.790056454366525</v>
          </cell>
          <cell r="AH29">
            <v>11.790056454366525</v>
          </cell>
          <cell r="AI29">
            <v>11.790056454366525</v>
          </cell>
          <cell r="AJ29">
            <v>11.790056454366525</v>
          </cell>
          <cell r="AK29">
            <v>11.790056454366525</v>
          </cell>
          <cell r="AL29">
            <v>11.790056454366525</v>
          </cell>
          <cell r="AM29">
            <v>11.790056454366525</v>
          </cell>
          <cell r="AN29">
            <v>11.790056454366525</v>
          </cell>
          <cell r="AO29">
            <v>11.790056454366525</v>
          </cell>
          <cell r="AP29">
            <v>11.790056454366525</v>
          </cell>
          <cell r="AQ29">
            <v>11.790056454366525</v>
          </cell>
          <cell r="AR29">
            <v>11.790056454366525</v>
          </cell>
          <cell r="AS29">
            <v>11.790056454366525</v>
          </cell>
          <cell r="AT29">
            <v>11.790056454366525</v>
          </cell>
          <cell r="AU29">
            <v>11.790056454366525</v>
          </cell>
          <cell r="AV29">
            <v>11.790056454366525</v>
          </cell>
          <cell r="AW29">
            <v>11.790056454366525</v>
          </cell>
          <cell r="AX29">
            <v>11.790056454366525</v>
          </cell>
          <cell r="AY29">
            <v>11.790056454366525</v>
          </cell>
          <cell r="AZ29">
            <v>11.790056454366525</v>
          </cell>
          <cell r="BA29">
            <v>11.790056454366525</v>
          </cell>
          <cell r="BB29">
            <v>11.790056454366525</v>
          </cell>
          <cell r="BC29">
            <v>11.790056454366525</v>
          </cell>
          <cell r="BD29">
            <v>11.790056454366525</v>
          </cell>
          <cell r="BE29">
            <v>11.790056454366525</v>
          </cell>
          <cell r="BF29">
            <v>11.790056454366525</v>
          </cell>
          <cell r="BG29">
            <v>11.790056454366525</v>
          </cell>
          <cell r="BH29">
            <v>11.790056454366525</v>
          </cell>
          <cell r="BI29">
            <v>11.790056454366525</v>
          </cell>
          <cell r="BJ29">
            <v>11.790056454366525</v>
          </cell>
          <cell r="BK29">
            <v>11.790056454366525</v>
          </cell>
          <cell r="BL29">
            <v>11.790056454366525</v>
          </cell>
          <cell r="BM29">
            <v>11.790056454366525</v>
          </cell>
          <cell r="BN29">
            <v>11.790056454366525</v>
          </cell>
          <cell r="BO29">
            <v>11.790056454366525</v>
          </cell>
          <cell r="BP29">
            <v>11.790056454366525</v>
          </cell>
          <cell r="BQ29">
            <v>11.790056454366525</v>
          </cell>
          <cell r="BR29">
            <v>11.790056454366525</v>
          </cell>
          <cell r="BS29">
            <v>11.790056454366525</v>
          </cell>
          <cell r="BT29">
            <v>11.790056454366525</v>
          </cell>
          <cell r="BU29">
            <v>11.790056454366525</v>
          </cell>
          <cell r="BV29">
            <v>11.790056454366525</v>
          </cell>
          <cell r="BW29">
            <v>11.790056454366525</v>
          </cell>
          <cell r="BX29">
            <v>11.790056454366525</v>
          </cell>
          <cell r="BY29">
            <v>11.790056454366525</v>
          </cell>
          <cell r="BZ29">
            <v>11.790056454366525</v>
          </cell>
          <cell r="CA29">
            <v>11.790056454366525</v>
          </cell>
          <cell r="CB29">
            <v>11.790056454366525</v>
          </cell>
          <cell r="CC29">
            <v>11.790056454366525</v>
          </cell>
          <cell r="CD29">
            <v>11.790056454366525</v>
          </cell>
          <cell r="CE29">
            <v>11.790056454366525</v>
          </cell>
          <cell r="CF29">
            <v>11.790056454366525</v>
          </cell>
          <cell r="CG29">
            <v>11.790056454366525</v>
          </cell>
          <cell r="CH29">
            <v>11.790056454366525</v>
          </cell>
          <cell r="CI29">
            <v>11.790056454366525</v>
          </cell>
          <cell r="CJ29">
            <v>11.790056454366525</v>
          </cell>
          <cell r="CK29">
            <v>11.790056454366525</v>
          </cell>
          <cell r="CL29">
            <v>11.790056454366525</v>
          </cell>
          <cell r="CM29">
            <v>11.790056454366525</v>
          </cell>
          <cell r="CN29">
            <v>11.790056454366525</v>
          </cell>
          <cell r="CO29">
            <v>11.790056454366525</v>
          </cell>
          <cell r="CP29">
            <v>11.790056454366525</v>
          </cell>
          <cell r="CQ29">
            <v>11.790056454366525</v>
          </cell>
          <cell r="CR29">
            <v>11.790056454366525</v>
          </cell>
          <cell r="CS29">
            <v>11.790056454366525</v>
          </cell>
          <cell r="CT29">
            <v>11.790056454366525</v>
          </cell>
          <cell r="CU29">
            <v>11.790056454366525</v>
          </cell>
          <cell r="CV29">
            <v>11.790056454366525</v>
          </cell>
          <cell r="CW29">
            <v>11.790056454366525</v>
          </cell>
          <cell r="CX29">
            <v>11.790056454366525</v>
          </cell>
          <cell r="CY29">
            <v>11.790056454366525</v>
          </cell>
          <cell r="CZ29">
            <v>11.790056454366525</v>
          </cell>
          <cell r="DA29">
            <v>11.790056454366525</v>
          </cell>
          <cell r="DB29">
            <v>11.790056454366525</v>
          </cell>
          <cell r="DC29">
            <v>11.790056454366525</v>
          </cell>
        </row>
        <row r="30">
          <cell r="L30">
            <v>10.729524089032429</v>
          </cell>
          <cell r="M30">
            <v>10.487068885217484</v>
          </cell>
          <cell r="N30">
            <v>10.445836116453497</v>
          </cell>
          <cell r="O30">
            <v>10.482543070730983</v>
          </cell>
          <cell r="P30">
            <v>8.7721631712195691</v>
          </cell>
          <cell r="Q30">
            <v>9.1885374774258484</v>
          </cell>
          <cell r="R30">
            <v>11.078011526948032</v>
          </cell>
          <cell r="S30">
            <v>10.854114972319737</v>
          </cell>
          <cell r="T30">
            <v>8.7665817131163699</v>
          </cell>
          <cell r="U30">
            <v>7.7382081875245312</v>
          </cell>
          <cell r="V30">
            <v>9.5351068562772667</v>
          </cell>
          <cell r="W30">
            <v>11.028091667115481</v>
          </cell>
          <cell r="X30">
            <v>9.7110855716879669</v>
          </cell>
          <cell r="Y30">
            <v>9.4427429565727117</v>
          </cell>
          <cell r="Z30">
            <v>9.2958971256521643</v>
          </cell>
          <cell r="AA30">
            <v>8.4430162354778648</v>
          </cell>
          <cell r="AB30">
            <v>8.2556710174551728</v>
          </cell>
          <cell r="AC30">
            <v>8.4913473233791201</v>
          </cell>
          <cell r="AD30">
            <v>8.4064338501453282</v>
          </cell>
          <cell r="AE30">
            <v>8.3223695116438741</v>
          </cell>
          <cell r="AF30">
            <v>8.2984478384854015</v>
          </cell>
          <cell r="AG30">
            <v>8.2984478384854015</v>
          </cell>
          <cell r="AH30">
            <v>8.2603970160141724</v>
          </cell>
          <cell r="AI30">
            <v>8.2314955054070964</v>
          </cell>
          <cell r="AJ30">
            <v>8.2134401256744454</v>
          </cell>
          <cell r="AK30">
            <v>8.1965433662170408</v>
          </cell>
          <cell r="AL30">
            <v>8.1763131319819315</v>
          </cell>
          <cell r="AM30">
            <v>8.1595993436298428</v>
          </cell>
          <cell r="AN30">
            <v>8.1452956427997218</v>
          </cell>
          <cell r="AO30">
            <v>8.13173474184544</v>
          </cell>
          <cell r="AP30">
            <v>8.1188346387338157</v>
          </cell>
          <cell r="AQ30">
            <v>8.1073875192935798</v>
          </cell>
          <cell r="AR30">
            <v>8.0969853143347592</v>
          </cell>
          <cell r="AS30">
            <v>8.0873576870093125</v>
          </cell>
          <cell r="AT30">
            <v>8.0785113797354704</v>
          </cell>
          <cell r="AU30">
            <v>8.0704707923282974</v>
          </cell>
          <cell r="AV30">
            <v>8.0631076433741757</v>
          </cell>
          <cell r="AW30">
            <v>8.0563491374385876</v>
          </cell>
          <cell r="AX30">
            <v>8.050161709296118</v>
          </cell>
          <cell r="AY30">
            <v>8.0445037247926656</v>
          </cell>
          <cell r="AZ30">
            <v>8.0393203459117686</v>
          </cell>
          <cell r="BA30">
            <v>8.0345713141563238</v>
          </cell>
          <cell r="BB30">
            <v>8.0302228189434928</v>
          </cell>
          <cell r="BC30">
            <v>8.0262409710230322</v>
          </cell>
          <cell r="BD30">
            <v>8.0225933985296631</v>
          </cell>
          <cell r="BE30">
            <v>8.0192521877072682</v>
          </cell>
          <cell r="BF30">
            <v>8.0161918691890879</v>
          </cell>
          <cell r="BG30">
            <v>8.0133886225092326</v>
          </cell>
          <cell r="BH30">
            <v>8.0108206235040065</v>
          </cell>
          <cell r="BI30">
            <v>8.0084681424292938</v>
          </cell>
          <cell r="BJ30">
            <v>8.006313074244682</v>
          </cell>
          <cell r="BK30">
            <v>8.0043387766381624</v>
          </cell>
          <cell r="BL30">
            <v>8.0025300342765942</v>
          </cell>
          <cell r="BM30">
            <v>8.0008729463308086</v>
          </cell>
          <cell r="BN30">
            <v>7.9993547717198981</v>
          </cell>
          <cell r="BO30">
            <v>7.9979638370801327</v>
          </cell>
          <cell r="BP30">
            <v>7.9966894585653518</v>
          </cell>
          <cell r="BQ30">
            <v>7.9955218550457889</v>
          </cell>
          <cell r="BR30">
            <v>7.9944520663312097</v>
          </cell>
          <cell r="BS30">
            <v>7.9934718858893037</v>
          </cell>
          <cell r="BT30">
            <v>7.9925737984379275</v>
          </cell>
          <cell r="BU30">
            <v>7.9917509206323967</v>
          </cell>
          <cell r="BV30">
            <v>7.9909969471952254</v>
          </cell>
          <cell r="BW30">
            <v>7.9903061025806759</v>
          </cell>
          <cell r="BX30">
            <v>7.9896730963903755</v>
          </cell>
          <cell r="BY30">
            <v>7.9890930823214461</v>
          </cell>
          <cell r="BZ30">
            <v>7.9885616207396053</v>
          </cell>
          <cell r="CA30">
            <v>7.9880746445181732</v>
          </cell>
          <cell r="CB30">
            <v>7.9876284276929352</v>
          </cell>
          <cell r="CC30">
            <v>7.9872195567488387</v>
          </cell>
          <cell r="CD30">
            <v>7.9868449043609671</v>
          </cell>
          <cell r="CE30">
            <v>7.9865016053578008</v>
          </cell>
          <cell r="CF30">
            <v>7.9861870346998733</v>
          </cell>
          <cell r="CG30">
            <v>7.9858987873152376</v>
          </cell>
          <cell r="CH30">
            <v>7.9856346596380208</v>
          </cell>
          <cell r="CI30">
            <v>7.9853926327008917</v>
          </cell>
          <cell r="CJ30">
            <v>7.9851708566486783</v>
          </cell>
          <cell r="CK30">
            <v>7.984967636555024</v>
          </cell>
          <cell r="CL30">
            <v>7.9847814194319771</v>
          </cell>
          <cell r="CM30">
            <v>7.984610782331008</v>
          </cell>
          <cell r="CN30">
            <v>7.9844544214433943</v>
          </cell>
          <cell r="CO30">
            <v>7.9843111421160113</v>
          </cell>
          <cell r="CP30">
            <v>7.9841798497052956</v>
          </cell>
          <cell r="CQ30">
            <v>7.9840595411987065</v>
          </cell>
          <cell r="CR30">
            <v>7.9839492975391178</v>
          </cell>
          <cell r="CS30">
            <v>7.9838482765930312</v>
          </cell>
          <cell r="CT30">
            <v>7.9837557067084672</v>
          </cell>
          <cell r="CU30">
            <v>7.9836708808129462</v>
          </cell>
          <cell r="CV30">
            <v>7.9835931510062004</v>
          </cell>
          <cell r="CW30">
            <v>7.9835219236060695</v>
          </cell>
          <cell r="CX30">
            <v>7.9834566546095207</v>
          </cell>
          <cell r="CY30">
            <v>7.9833968455339566</v>
          </cell>
          <cell r="CZ30">
            <v>7.983342039606903</v>
          </cell>
          <cell r="DA30">
            <v>7.9832918182748491</v>
          </cell>
          <cell r="DB30">
            <v>7.9832457980044769</v>
          </cell>
          <cell r="DC30">
            <v>7.9832036273517621</v>
          </cell>
        </row>
        <row r="31">
          <cell r="L31">
            <v>12.594568004583971</v>
          </cell>
          <cell r="M31">
            <v>12.785474388898578</v>
          </cell>
          <cell r="N31">
            <v>12.093334134273764</v>
          </cell>
          <cell r="O31">
            <v>12.345442770966493</v>
          </cell>
          <cell r="P31">
            <v>10.979741472093346</v>
          </cell>
          <cell r="Q31">
            <v>11.150742552323395</v>
          </cell>
          <cell r="R31">
            <v>12.383218331887031</v>
          </cell>
          <cell r="S31">
            <v>12.618433870165125</v>
          </cell>
          <cell r="T31">
            <v>10.924112497038273</v>
          </cell>
          <cell r="U31">
            <v>9.7712486069350728</v>
          </cell>
          <cell r="V31">
            <v>12.176403646975913</v>
          </cell>
          <cell r="W31">
            <v>12.575660021322072</v>
          </cell>
          <cell r="X31">
            <v>12.874315771612817</v>
          </cell>
          <cell r="Y31">
            <v>12.902593684645966</v>
          </cell>
          <cell r="Z31">
            <v>12.60120309096297</v>
          </cell>
          <cell r="AA31">
            <v>10.481714933923428</v>
          </cell>
          <cell r="AB31">
            <v>10.222324225061373</v>
          </cell>
          <cell r="AC31">
            <v>10.254137231480213</v>
          </cell>
          <cell r="AD31">
            <v>10.151595859165411</v>
          </cell>
          <cell r="AE31">
            <v>10.050079900573756</v>
          </cell>
          <cell r="AF31">
            <v>9.9659097186963894</v>
          </cell>
          <cell r="AG31">
            <v>9.9154038605799357</v>
          </cell>
          <cell r="AH31">
            <v>9.8490119529970048</v>
          </cell>
          <cell r="AI31">
            <v>9.7895861688599606</v>
          </cell>
          <cell r="AJ31">
            <v>9.7383033151972995</v>
          </cell>
          <cell r="AK31">
            <v>9.6934096556410054</v>
          </cell>
          <cell r="AL31">
            <v>9.6496108344677332</v>
          </cell>
          <cell r="AM31">
            <v>9.6102176945211877</v>
          </cell>
          <cell r="AN31">
            <v>9.574740317393923</v>
          </cell>
          <cell r="AO31">
            <v>9.5423588669964801</v>
          </cell>
          <cell r="AP31">
            <v>9.5124323472087973</v>
          </cell>
          <cell r="AQ31">
            <v>9.4852315574861983</v>
          </cell>
          <cell r="AR31">
            <v>9.4604300721376546</v>
          </cell>
          <cell r="AS31">
            <v>9.4377323135896258</v>
          </cell>
          <cell r="AT31">
            <v>9.4169450679037379</v>
          </cell>
          <cell r="AU31">
            <v>9.3979629432809695</v>
          </cell>
          <cell r="AV31">
            <v>9.3806058073138221</v>
          </cell>
          <cell r="AW31">
            <v>9.3647219608789367</v>
          </cell>
          <cell r="AX31">
            <v>9.3501878076674227</v>
          </cell>
          <cell r="AY31">
            <v>9.3368932528424331</v>
          </cell>
          <cell r="AZ31">
            <v>9.3247270185656799</v>
          </cell>
          <cell r="BA31">
            <v>9.3135912677717236</v>
          </cell>
          <cell r="BB31">
            <v>9.3033986784252125</v>
          </cell>
          <cell r="BC31">
            <v>9.2940689865643034</v>
          </cell>
          <cell r="BD31">
            <v>9.2855277321492267</v>
          </cell>
          <cell r="BE31">
            <v>9.2777076713899511</v>
          </cell>
          <cell r="BF31">
            <v>9.270547559555629</v>
          </cell>
          <cell r="BG31">
            <v>9.2639912689327577</v>
          </cell>
          <cell r="BH31">
            <v>9.2579874161003168</v>
          </cell>
          <cell r="BI31">
            <v>9.2524891626036911</v>
          </cell>
          <cell r="BJ31">
            <v>9.2474536926393398</v>
          </cell>
          <cell r="BK31">
            <v>9.2428418273447637</v>
          </cell>
          <cell r="BL31">
            <v>9.2386177365905553</v>
          </cell>
          <cell r="BM31">
            <v>9.2347486664632754</v>
          </cell>
          <cell r="BN31">
            <v>9.2312046511471753</v>
          </cell>
          <cell r="BO31">
            <v>9.2279582706701504</v>
          </cell>
          <cell r="BP31">
            <v>9.2249844365730507</v>
          </cell>
          <cell r="BQ31">
            <v>9.222260191736817</v>
          </cell>
          <cell r="BR31">
            <v>9.2197645241551403</v>
          </cell>
          <cell r="BS31">
            <v>9.2174782006336127</v>
          </cell>
          <cell r="BT31">
            <v>9.2153836153082871</v>
          </cell>
          <cell r="BU31">
            <v>9.213464650424676</v>
          </cell>
          <cell r="BV31">
            <v>9.2117065490464043</v>
          </cell>
          <cell r="BW31">
            <v>9.2100957993317376</v>
          </cell>
          <cell r="BX31">
            <v>9.208620028742601</v>
          </cell>
          <cell r="BY31">
            <v>9.2072679072383181</v>
          </cell>
          <cell r="BZ31">
            <v>9.2060290588234928</v>
          </cell>
          <cell r="CA31">
            <v>9.2048939807557435</v>
          </cell>
          <cell r="CB31">
            <v>9.2038539696491615</v>
          </cell>
          <cell r="CC31">
            <v>9.2029010538807619</v>
          </cell>
          <cell r="CD31">
            <v>9.2020279317757634</v>
          </cell>
          <cell r="CE31">
            <v>9.2012279150669283</v>
          </cell>
          <cell r="CF31">
            <v>9.2004948771594108</v>
          </cell>
          <cell r="CG31">
            <v>9.1998232057902705</v>
          </cell>
          <cell r="CH31">
            <v>9.1992077597070505</v>
          </cell>
          <cell r="CI31">
            <v>9.1986438290185379</v>
          </cell>
          <cell r="CJ31">
            <v>9.198127098901594</v>
          </cell>
          <cell r="CK31">
            <v>9.1976536163777318</v>
          </cell>
          <cell r="CL31">
            <v>9.1972197598974592</v>
          </cell>
          <cell r="CM31">
            <v>9.1968222114926466</v>
          </cell>
          <cell r="CN31">
            <v>9.196457931278184</v>
          </cell>
          <cell r="CO31">
            <v>9.1961241341033642</v>
          </cell>
          <cell r="CP31">
            <v>9.1958182681704468</v>
          </cell>
          <cell r="CQ31">
            <v>9.1955379954535577</v>
          </cell>
          <cell r="CR31">
            <v>9.1952811737654194</v>
          </cell>
          <cell r="CS31">
            <v>9.1950458403325044</v>
          </cell>
          <cell r="CT31">
            <v>9.194830196751079</v>
          </cell>
          <cell r="CU31">
            <v>9.1946325952075156</v>
          </cell>
          <cell r="CV31">
            <v>9.194451525856163</v>
          </cell>
          <cell r="CW31">
            <v>9.1942856052571642</v>
          </cell>
          <cell r="CX31">
            <v>9.1941335657848988</v>
          </cell>
          <cell r="CY31">
            <v>9.1939942459252801</v>
          </cell>
          <cell r="CZ31">
            <v>9.1938665813871197</v>
          </cell>
          <cell r="DA31">
            <v>9.1937495969590373</v>
          </cell>
          <cell r="DB31">
            <v>9.1936423990492546</v>
          </cell>
          <cell r="DC31">
            <v>9.193544168850849</v>
          </cell>
        </row>
        <row r="32">
          <cell r="L32">
            <v>12.193725170706196</v>
          </cell>
          <cell r="M32">
            <v>12.095819296875087</v>
          </cell>
          <cell r="N32">
            <v>12.139253106134326</v>
          </cell>
          <cell r="O32">
            <v>11.466354333115866</v>
          </cell>
          <cell r="P32">
            <v>11.551049728166086</v>
          </cell>
          <cell r="Q32">
            <v>10.865746744738086</v>
          </cell>
          <cell r="R32">
            <v>11.847467883736913</v>
          </cell>
          <cell r="S32">
            <v>11.146610299159073</v>
          </cell>
          <cell r="T32">
            <v>9.3683751975268308</v>
          </cell>
          <cell r="U32">
            <v>9.1144441042731028</v>
          </cell>
          <cell r="V32">
            <v>8.6783627973269919</v>
          </cell>
          <cell r="W32">
            <v>8.9783560960994322</v>
          </cell>
          <cell r="X32">
            <v>9.4037262563279533</v>
          </cell>
          <cell r="Y32">
            <v>8.6401911713378716</v>
          </cell>
          <cell r="Z32">
            <v>8.6932845081132193</v>
          </cell>
          <cell r="AA32">
            <v>7.9870667869865191</v>
          </cell>
          <cell r="AB32">
            <v>8.3927532098760658</v>
          </cell>
          <cell r="AC32">
            <v>8.3084689412645236</v>
          </cell>
          <cell r="AD32">
            <v>8.2436687128769286</v>
          </cell>
          <cell r="AE32">
            <v>8.1612320257481592</v>
          </cell>
          <cell r="AF32">
            <v>8.1612320257481592</v>
          </cell>
          <cell r="AG32">
            <v>8.1156999027392764</v>
          </cell>
          <cell r="AH32">
            <v>8.0776861547559289</v>
          </cell>
          <cell r="AI32">
            <v>8.0448928542129092</v>
          </cell>
          <cell r="AJ32">
            <v>8.0218247924816133</v>
          </cell>
          <cell r="AK32">
            <v>7.9942304140938276</v>
          </cell>
          <cell r="AL32">
            <v>7.970155560349526</v>
          </cell>
          <cell r="AM32">
            <v>7.9488218292968416</v>
          </cell>
          <cell r="AN32">
            <v>7.9297457371677398</v>
          </cell>
          <cell r="AO32">
            <v>7.9114571486260976</v>
          </cell>
          <cell r="AP32">
            <v>7.8950056262037975</v>
          </cell>
          <cell r="AQ32">
            <v>7.8800608839816428</v>
          </cell>
          <cell r="AR32">
            <v>7.8663802378519083</v>
          </cell>
          <cell r="AS32">
            <v>7.8537680293235397</v>
          </cell>
          <cell r="AT32">
            <v>7.8422807831568422</v>
          </cell>
          <cell r="AU32">
            <v>7.8317781432011238</v>
          </cell>
          <cell r="AV32">
            <v>7.8221571537951062</v>
          </cell>
          <cell r="AW32">
            <v>7.813342415332702</v>
          </cell>
          <cell r="AX32">
            <v>7.8052822967663786</v>
          </cell>
          <cell r="AY32">
            <v>7.797903572170255</v>
          </cell>
          <cell r="AZ32">
            <v>7.7911462602910362</v>
          </cell>
          <cell r="BA32">
            <v>7.7849588503144487</v>
          </cell>
          <cell r="BB32">
            <v>7.7792945224094119</v>
          </cell>
          <cell r="BC32">
            <v>7.7741073599608823</v>
          </cell>
          <cell r="BD32">
            <v>7.769356838649955</v>
          </cell>
          <cell r="BE32">
            <v>7.7650062723734106</v>
          </cell>
          <cell r="BF32">
            <v>7.7610218975154464</v>
          </cell>
          <cell r="BG32">
            <v>7.7573725261892594</v>
          </cell>
          <cell r="BH32">
            <v>7.7540298848021978</v>
          </cell>
          <cell r="BI32">
            <v>7.7509681242822506</v>
          </cell>
          <cell r="BJ32">
            <v>7.7481635416367487</v>
          </cell>
          <cell r="BK32">
            <v>7.7455944280172728</v>
          </cell>
          <cell r="BL32">
            <v>7.743240955189175</v>
          </cell>
          <cell r="BM32">
            <v>7.7410849713367762</v>
          </cell>
          <cell r="BN32">
            <v>7.7391098534868688</v>
          </cell>
          <cell r="BO32">
            <v>7.7373003857550868</v>
          </cell>
          <cell r="BP32">
            <v>7.735642643366055</v>
          </cell>
          <cell r="BQ32">
            <v>7.7341238759671</v>
          </cell>
          <cell r="BR32">
            <v>7.7327324082370419</v>
          </cell>
          <cell r="BS32">
            <v>7.7314575499689031</v>
          </cell>
          <cell r="BT32">
            <v>7.7302895123856317</v>
          </cell>
          <cell r="BU32">
            <v>7.7292193308011043</v>
          </cell>
          <cell r="BV32">
            <v>7.7282387950533487</v>
          </cell>
          <cell r="BW32">
            <v>7.7273403858223499</v>
          </cell>
          <cell r="BX32">
            <v>7.7265172161276148</v>
          </cell>
          <cell r="BY32">
            <v>7.725762977805454</v>
          </cell>
          <cell r="BZ32">
            <v>7.7250718927019149</v>
          </cell>
          <cell r="CA32">
            <v>7.7244386679778509</v>
          </cell>
          <cell r="CB32">
            <v>7.7238584551780285</v>
          </cell>
          <cell r="CC32">
            <v>7.7233268127864845</v>
          </cell>
          <cell r="CD32">
            <v>7.7228396719739605</v>
          </cell>
          <cell r="CE32">
            <v>7.7223933052364782</v>
          </cell>
          <cell r="CF32">
            <v>7.7219842976840587</v>
          </cell>
          <cell r="CG32">
            <v>7.7216095207594435</v>
          </cell>
          <cell r="CH32">
            <v>7.7212661081778133</v>
          </cell>
          <cell r="CI32">
            <v>7.7209514338951708</v>
          </cell>
          <cell r="CJ32">
            <v>7.7206630919344557</v>
          </cell>
          <cell r="CK32">
            <v>7.720398877912241</v>
          </cell>
          <cell r="CL32">
            <v>7.7201567721212232</v>
          </cell>
          <cell r="CM32">
            <v>7.7199349240364104</v>
          </cell>
          <cell r="CN32">
            <v>7.7197316381247818</v>
          </cell>
          <cell r="CO32">
            <v>7.7195453608482296</v>
          </cell>
          <cell r="CP32">
            <v>7.7193746687588769</v>
          </cell>
          <cell r="CQ32">
            <v>7.7192182575945383</v>
          </cell>
          <cell r="CR32">
            <v>7.7190749322900167</v>
          </cell>
          <cell r="CS32">
            <v>7.7189435978270113</v>
          </cell>
          <cell r="CT32">
            <v>7.7188232508520045</v>
          </cell>
          <cell r="CU32">
            <v>7.7187129719974514</v>
          </cell>
          <cell r="CV32">
            <v>7.7186119188471096</v>
          </cell>
          <cell r="CW32">
            <v>7.7185193194913353</v>
          </cell>
          <cell r="CX32">
            <v>7.7184344666227398</v>
          </cell>
          <cell r="CY32">
            <v>7.7183567121268073</v>
          </cell>
          <cell r="CZ32">
            <v>7.7182854621258983</v>
          </cell>
          <cell r="DA32">
            <v>7.7182201724385635</v>
          </cell>
          <cell r="DB32">
            <v>7.7181603444193101</v>
          </cell>
          <cell r="DC32">
            <v>7.7181055211468976</v>
          </cell>
        </row>
        <row r="33">
          <cell r="L33">
            <v>9.067067067478547</v>
          </cell>
          <cell r="M33">
            <v>8.7306141395879475</v>
          </cell>
          <cell r="N33">
            <v>10.37410114878297</v>
          </cell>
          <cell r="O33">
            <v>10.942597970423906</v>
          </cell>
          <cell r="P33">
            <v>9.8217727213337618</v>
          </cell>
          <cell r="Q33">
            <v>9.6268884152981187</v>
          </cell>
          <cell r="R33">
            <v>10.850771524661823</v>
          </cell>
          <cell r="S33">
            <v>11.700535927098683</v>
          </cell>
          <cell r="T33">
            <v>9.9952010562140146</v>
          </cell>
          <cell r="U33">
            <v>11.107559347508001</v>
          </cell>
          <cell r="V33">
            <v>11.465545269861138</v>
          </cell>
          <cell r="W33">
            <v>11.088239153009075</v>
          </cell>
          <cell r="X33">
            <v>11.559392776467945</v>
          </cell>
          <cell r="Y33">
            <v>10.270371606190205</v>
          </cell>
          <cell r="Z33">
            <v>9.7611629744385731</v>
          </cell>
          <cell r="AA33">
            <v>9.0406961730959647</v>
          </cell>
          <cell r="AB33">
            <v>9.5174811752755009</v>
          </cell>
          <cell r="AC33">
            <v>9.9726489546446331</v>
          </cell>
          <cell r="AD33">
            <v>9.9141482003720753</v>
          </cell>
          <cell r="AE33">
            <v>9.9141482003720753</v>
          </cell>
          <cell r="AF33">
            <v>9.9141482003720753</v>
          </cell>
          <cell r="AG33">
            <v>9.9141482003720753</v>
          </cell>
          <cell r="AH33">
            <v>9.9024892947995795</v>
          </cell>
          <cell r="AI33">
            <v>9.9001591594873357</v>
          </cell>
          <cell r="AJ33">
            <v>9.8973637208567151</v>
          </cell>
          <cell r="AK33">
            <v>9.8940102363938909</v>
          </cell>
          <cell r="AL33">
            <v>9.8899875548517535</v>
          </cell>
          <cell r="AM33">
            <v>9.8874891014906421</v>
          </cell>
          <cell r="AN33">
            <v>9.8849570363471173</v>
          </cell>
          <cell r="AO33">
            <v>9.882477566333888</v>
          </cell>
          <cell r="AP33">
            <v>9.8801726459508039</v>
          </cell>
          <cell r="AQ33">
            <v>9.8782108333281027</v>
          </cell>
          <cell r="AR33">
            <v>9.8763562247472976</v>
          </cell>
          <cell r="AS33">
            <v>9.8746369606543709</v>
          </cell>
          <cell r="AT33">
            <v>9.8730695861503666</v>
          </cell>
          <cell r="AU33">
            <v>9.871649587092131</v>
          </cell>
          <cell r="AV33">
            <v>9.8703378609062131</v>
          </cell>
          <cell r="AW33">
            <v>9.8691346282994079</v>
          </cell>
          <cell r="AX33">
            <v>9.8680345298033956</v>
          </cell>
          <cell r="AY33">
            <v>9.8670278267085649</v>
          </cell>
          <cell r="AZ33">
            <v>9.8661037343250637</v>
          </cell>
          <cell r="BA33">
            <v>9.8652571269938232</v>
          </cell>
          <cell r="BB33">
            <v>9.8644818095644435</v>
          </cell>
          <cell r="BC33">
            <v>9.8637714190187484</v>
          </cell>
          <cell r="BD33">
            <v>9.8631202664573081</v>
          </cell>
          <cell r="BE33">
            <v>9.8625236811550501</v>
          </cell>
          <cell r="BF33">
            <v>9.8619770828793403</v>
          </cell>
          <cell r="BG33">
            <v>9.8614762138656058</v>
          </cell>
          <cell r="BH33">
            <v>9.8610172369276263</v>
          </cell>
          <cell r="BI33">
            <v>9.8605966848340891</v>
          </cell>
          <cell r="BJ33">
            <v>9.8602113307531596</v>
          </cell>
          <cell r="BK33">
            <v>9.8598582182679362</v>
          </cell>
          <cell r="BL33">
            <v>9.8595346510059976</v>
          </cell>
          <cell r="BM33">
            <v>9.859238160571234</v>
          </cell>
          <cell r="BN33">
            <v>9.8589664781796493</v>
          </cell>
          <cell r="BO33">
            <v>9.8587175265251119</v>
          </cell>
          <cell r="BP33">
            <v>9.8584894040130973</v>
          </cell>
          <cell r="BQ33">
            <v>9.8582803679121689</v>
          </cell>
          <cell r="BR33">
            <v>9.8580888205462145</v>
          </cell>
          <cell r="BS33">
            <v>9.8579132983953741</v>
          </cell>
          <cell r="BT33">
            <v>9.8577524606422191</v>
          </cell>
          <cell r="BU33">
            <v>9.8576050785787483</v>
          </cell>
          <cell r="BV33">
            <v>9.8574700262630213</v>
          </cell>
          <cell r="BW33">
            <v>9.8573462720674829</v>
          </cell>
          <cell r="BX33">
            <v>9.8572328707158015</v>
          </cell>
          <cell r="BY33">
            <v>9.8571289560169966</v>
          </cell>
          <cell r="BZ33">
            <v>9.8570337342642897</v>
          </cell>
          <cell r="CA33">
            <v>9.8569464781818059</v>
          </cell>
          <cell r="CB33">
            <v>9.8568665213504705</v>
          </cell>
          <cell r="CC33">
            <v>9.8567932531112898</v>
          </cell>
          <cell r="CD33">
            <v>9.8567261139021198</v>
          </cell>
          <cell r="CE33">
            <v>9.8566645909817296</v>
          </cell>
          <cell r="CF33">
            <v>9.8566082145090856</v>
          </cell>
          <cell r="CG33">
            <v>9.8565565539531104</v>
          </cell>
          <cell r="CH33">
            <v>9.8565092148035642</v>
          </cell>
          <cell r="CI33">
            <v>9.8564658355566053</v>
          </cell>
          <cell r="CJ33">
            <v>9.8564260849525223</v>
          </cell>
          <cell r="CK33">
            <v>9.8563896594450569</v>
          </cell>
          <cell r="CL33">
            <v>9.856356280882558</v>
          </cell>
          <cell r="CM33">
            <v>9.8563256943831092</v>
          </cell>
          <cell r="CN33">
            <v>9.8562976663875173</v>
          </cell>
          <cell r="CO33">
            <v>9.8562719828752954</v>
          </cell>
          <cell r="CP33">
            <v>9.8562484477299375</v>
          </cell>
          <cell r="CQ33">
            <v>9.8562268812409837</v>
          </cell>
          <cell r="CR33">
            <v>9.8562071187314348</v>
          </cell>
          <cell r="CS33">
            <v>9.8561890093000404</v>
          </cell>
          <cell r="CT33">
            <v>9.8561724146688086</v>
          </cell>
          <cell r="CU33">
            <v>9.8561572081269677</v>
          </cell>
          <cell r="CV33">
            <v>9.8561432735632675</v>
          </cell>
          <cell r="CW33">
            <v>9.8561305045792622</v>
          </cell>
          <cell r="CX33">
            <v>9.8561188036767788</v>
          </cell>
          <cell r="CY33">
            <v>9.8561080815133657</v>
          </cell>
          <cell r="CZ33">
            <v>9.8560982562200294</v>
          </cell>
          <cell r="DA33">
            <v>9.8560892527760551</v>
          </cell>
          <cell r="DB33">
            <v>9.8560810024361327</v>
          </cell>
          <cell r="DC33">
            <v>9.8560734422054015</v>
          </cell>
        </row>
        <row r="37">
          <cell r="L37">
            <v>11.106266049551946</v>
          </cell>
          <cell r="M37">
            <v>11.000343216118363</v>
          </cell>
          <cell r="N37">
            <v>11.115017095664392</v>
          </cell>
          <cell r="O37">
            <v>11.308288135776124</v>
          </cell>
          <cell r="P37">
            <v>9.9363760421503606</v>
          </cell>
          <cell r="Q37">
            <v>10.06070455494153</v>
          </cell>
          <cell r="R37">
            <v>11.506631406429831</v>
          </cell>
          <cell r="S37">
            <v>11.665813573888595</v>
          </cell>
          <cell r="T37">
            <v>9.8218481897212886</v>
          </cell>
          <cell r="U37">
            <v>9.3702951978996669</v>
          </cell>
          <cell r="V37">
            <v>10.845184617507012</v>
          </cell>
          <cell r="W37">
            <v>11.403776101741364</v>
          </cell>
          <cell r="X37">
            <v>11.210893633340195</v>
          </cell>
          <cell r="Y37">
            <v>10.753554321410684</v>
          </cell>
          <cell r="Z37">
            <v>10.490913607647016</v>
          </cell>
          <cell r="AA37">
            <v>9.2733590328076527</v>
          </cell>
          <cell r="AB37">
            <v>9.2864826712263504</v>
          </cell>
          <cell r="AC37">
            <v>9.4872406690384139</v>
          </cell>
          <cell r="AD37">
            <v>9.3923682623480289</v>
          </cell>
          <cell r="AE37">
            <v>9.2984445797245492</v>
          </cell>
          <cell r="AF37">
            <v>9.2984445797245492</v>
          </cell>
          <cell r="AG37">
            <v>9.2984445797245492</v>
          </cell>
          <cell r="AH37">
            <v>9.2611386210740214</v>
          </cell>
          <cell r="AI37">
            <v>9.235113541771204</v>
          </cell>
          <cell r="AJ37">
            <v>9.2224991896587962</v>
          </cell>
          <cell r="AK37">
            <v>9.2073847087770435</v>
          </cell>
          <cell r="AL37">
            <v>9.1892800254366449</v>
          </cell>
          <cell r="AM37">
            <v>9.1749753526577038</v>
          </cell>
          <cell r="AN37">
            <v>9.1629947903864153</v>
          </cell>
          <cell r="AO37">
            <v>9.1511400613635043</v>
          </cell>
          <cell r="AP37">
            <v>9.1399324286598365</v>
          </cell>
          <cell r="AQ37">
            <v>9.1300947552948593</v>
          </cell>
          <cell r="AR37">
            <v>9.121145014983739</v>
          </cell>
          <cell r="AS37">
            <v>9.1127980245504716</v>
          </cell>
          <cell r="AT37">
            <v>9.1051489165201858</v>
          </cell>
          <cell r="AU37">
            <v>9.0982081151639829</v>
          </cell>
          <cell r="AV37">
            <v>9.0918441632037243</v>
          </cell>
          <cell r="AW37">
            <v>9.0859952976973712</v>
          </cell>
          <cell r="AX37">
            <v>9.0806442196762074</v>
          </cell>
          <cell r="AY37">
            <v>9.0757511999359437</v>
          </cell>
          <cell r="AZ37">
            <v>9.0712664728649681</v>
          </cell>
          <cell r="BA37">
            <v>9.0671565270246344</v>
          </cell>
          <cell r="BB37">
            <v>9.0633934626880919</v>
          </cell>
          <cell r="BC37">
            <v>9.0599472458946018</v>
          </cell>
          <cell r="BD37">
            <v>9.056789759024868</v>
          </cell>
          <cell r="BE37">
            <v>9.0538971898210097</v>
          </cell>
          <cell r="BF37">
            <v>9.0512476500598797</v>
          </cell>
          <cell r="BG37">
            <v>9.0488204414184814</v>
          </cell>
          <cell r="BH37">
            <v>9.0465967208817748</v>
          </cell>
          <cell r="BI37">
            <v>9.0445594902871029</v>
          </cell>
          <cell r="BJ37">
            <v>9.0426931063460518</v>
          </cell>
          <cell r="BK37">
            <v>9.0409831680595953</v>
          </cell>
          <cell r="BL37">
            <v>9.0394165281288696</v>
          </cell>
          <cell r="BM37">
            <v>9.0379811735846864</v>
          </cell>
          <cell r="BN37">
            <v>9.0366660845029703</v>
          </cell>
          <cell r="BO37">
            <v>9.0354611622666141</v>
          </cell>
          <cell r="BP37">
            <v>9.0343571658982746</v>
          </cell>
          <cell r="BQ37">
            <v>9.0333456333099438</v>
          </cell>
          <cell r="BR37">
            <v>9.0324188105997809</v>
          </cell>
          <cell r="BS37">
            <v>9.0315695953977251</v>
          </cell>
          <cell r="BT37">
            <v>9.0307914831784721</v>
          </cell>
          <cell r="BU37">
            <v>9.030078515528853</v>
          </cell>
          <cell r="BV37">
            <v>9.0294252337817316</v>
          </cell>
          <cell r="BW37">
            <v>9.0288266374864836</v>
          </cell>
          <cell r="BX37">
            <v>9.0282781458792503</v>
          </cell>
          <cell r="BY37">
            <v>9.0277755623633205</v>
          </cell>
          <cell r="BZ37">
            <v>9.02731504221404</v>
          </cell>
          <cell r="CA37">
            <v>9.0268930630828201</v>
          </cell>
          <cell r="CB37">
            <v>9.0265063978952362</v>
          </cell>
          <cell r="CC37">
            <v>9.0261520900240662</v>
          </cell>
          <cell r="CD37">
            <v>9.0258274305919404</v>
          </cell>
          <cell r="CE37">
            <v>9.0255299376860432</v>
          </cell>
          <cell r="CF37">
            <v>9.025257337308684</v>
          </cell>
          <cell r="CG37">
            <v>9.0250075459330841</v>
          </cell>
          <cell r="CH37">
            <v>9.0247786545312856</v>
          </cell>
          <cell r="CI37">
            <v>9.0245689139433907</v>
          </cell>
          <cell r="CJ37">
            <v>9.0243767214745976</v>
          </cell>
          <cell r="CK37">
            <v>9.0242006086189015</v>
          </cell>
          <cell r="CL37">
            <v>9.0240392298141856</v>
          </cell>
          <cell r="CM37">
            <v>9.023891352140895</v>
          </cell>
          <cell r="CN37">
            <v>9.023755845885054</v>
          </cell>
          <cell r="CO37">
            <v>9.0236316758931743</v>
          </cell>
          <cell r="CP37">
            <v>9.0235178936523202</v>
          </cell>
          <cell r="CQ37">
            <v>9.0234136300342342</v>
          </cell>
          <cell r="CR37">
            <v>9.0233180886478017</v>
          </cell>
          <cell r="CS37">
            <v>9.0232305397487433</v>
          </cell>
          <cell r="CT37">
            <v>9.0231503146597341</v>
          </cell>
          <cell r="CU37">
            <v>9.0230768006580657</v>
          </cell>
          <cell r="CV37">
            <v>9.0230094362916429</v>
          </cell>
          <cell r="CW37">
            <v>9.0229477070873578</v>
          </cell>
          <cell r="CX37">
            <v>9.0228911416189348</v>
          </cell>
          <cell r="CY37">
            <v>9.0228393079040927</v>
          </cell>
          <cell r="CZ37">
            <v>9.022791810103417</v>
          </cell>
          <cell r="DA37">
            <v>9.0227482854956467</v>
          </cell>
          <cell r="DB37">
            <v>9.0227084017062111</v>
          </cell>
          <cell r="DC37">
            <v>9.0226718541677915</v>
          </cell>
        </row>
        <row r="40">
          <cell r="L40">
            <v>31.729826911081101</v>
          </cell>
          <cell r="M40">
            <v>36.079023531374162</v>
          </cell>
          <cell r="N40">
            <v>34.019368828554533</v>
          </cell>
          <cell r="O40">
            <v>31.768541818211368</v>
          </cell>
          <cell r="P40">
            <v>29.680328062315418</v>
          </cell>
          <cell r="Q40">
            <v>33.060023475912423</v>
          </cell>
          <cell r="R40">
            <v>32.145561640218844</v>
          </cell>
          <cell r="S40">
            <v>31.905964044305161</v>
          </cell>
          <cell r="T40">
            <v>32.536288315580229</v>
          </cell>
          <cell r="U40">
            <v>31.067915670052709</v>
          </cell>
          <cell r="V40">
            <v>29.351046672160255</v>
          </cell>
          <cell r="W40">
            <v>28.644038364883698</v>
          </cell>
          <cell r="X40">
            <v>29.059800856082969</v>
          </cell>
          <cell r="Y40">
            <v>29.994128198311518</v>
          </cell>
          <cell r="Z40">
            <v>29.785673147872977</v>
          </cell>
          <cell r="AA40">
            <v>25.545634162856295</v>
          </cell>
          <cell r="AB40">
            <v>28.208391442930029</v>
          </cell>
          <cell r="AC40">
            <v>28.327504559940149</v>
          </cell>
          <cell r="AD40">
            <v>28.044229514340746</v>
          </cell>
          <cell r="AE40">
            <v>27.763787219197336</v>
          </cell>
          <cell r="AF40">
            <v>27.763787219197336</v>
          </cell>
          <cell r="AG40">
            <v>27.675710845243977</v>
          </cell>
          <cell r="AH40">
            <v>27.547162932148439</v>
          </cell>
          <cell r="AI40">
            <v>27.448811876576414</v>
          </cell>
          <cell r="AJ40">
            <v>27.38624691282795</v>
          </cell>
          <cell r="AK40">
            <v>27.311357168085703</v>
          </cell>
          <cell r="AL40">
            <v>27.239064076098025</v>
          </cell>
          <cell r="AM40">
            <v>27.177859053021823</v>
          </cell>
          <cell r="AN40">
            <v>27.123990292616874</v>
          </cell>
          <cell r="AO40">
            <v>27.07184111263777</v>
          </cell>
          <cell r="AP40">
            <v>27.024190555275272</v>
          </cell>
          <cell r="AQ40">
            <v>26.981419682342931</v>
          </cell>
          <cell r="AR40">
            <v>26.942302519430221</v>
          </cell>
          <cell r="AS40">
            <v>26.906111268886193</v>
          </cell>
          <cell r="AT40">
            <v>26.873087248297377</v>
          </cell>
          <cell r="AU40">
            <v>26.842968124103681</v>
          </cell>
          <cell r="AV40">
            <v>26.81536318286954</v>
          </cell>
          <cell r="AW40">
            <v>26.790047175266146</v>
          </cell>
          <cell r="AX40">
            <v>26.766894505255063</v>
          </cell>
          <cell r="AY40">
            <v>26.745706366052911</v>
          </cell>
          <cell r="AZ40">
            <v>26.726296345103908</v>
          </cell>
          <cell r="BA40">
            <v>26.708518509145687</v>
          </cell>
          <cell r="BB40">
            <v>26.692242573517454</v>
          </cell>
          <cell r="BC40">
            <v>26.677337189969546</v>
          </cell>
          <cell r="BD40">
            <v>26.663684341452772</v>
          </cell>
          <cell r="BE40">
            <v>26.651179553554257</v>
          </cell>
          <cell r="BF40">
            <v>26.639726542618668</v>
          </cell>
          <cell r="BG40">
            <v>26.629235741758901</v>
          </cell>
          <cell r="BH40">
            <v>26.619625864832443</v>
          </cell>
          <cell r="BI40">
            <v>26.610822909509842</v>
          </cell>
          <cell r="BJ40">
            <v>26.602758916887268</v>
          </cell>
          <cell r="BK40">
            <v>26.595371549963573</v>
          </cell>
          <cell r="BL40">
            <v>26.588603881137487</v>
          </cell>
          <cell r="BM40">
            <v>26.582403824035904</v>
          </cell>
          <cell r="BN40">
            <v>26.576723650005619</v>
          </cell>
          <cell r="BO40">
            <v>26.57151965501328</v>
          </cell>
          <cell r="BP40">
            <v>26.566751843608369</v>
          </cell>
          <cell r="BQ40">
            <v>26.562383591685759</v>
          </cell>
          <cell r="BR40">
            <v>26.558381354940227</v>
          </cell>
          <cell r="BS40">
            <v>26.55471441530959</v>
          </cell>
          <cell r="BT40">
            <v>26.551354643007112</v>
          </cell>
          <cell r="BU40">
            <v>26.54827627389669</v>
          </cell>
          <cell r="BV40">
            <v>26.545455709556105</v>
          </cell>
          <cell r="BW40">
            <v>26.542871335468046</v>
          </cell>
          <cell r="BX40">
            <v>26.54050335339949</v>
          </cell>
          <cell r="BY40">
            <v>26.538333627714408</v>
          </cell>
          <cell r="BZ40">
            <v>26.536345545359339</v>
          </cell>
          <cell r="CA40">
            <v>26.534523887737603</v>
          </cell>
          <cell r="CB40">
            <v>26.532854713239846</v>
          </cell>
          <cell r="CC40">
            <v>26.531325249737307</v>
          </cell>
          <cell r="CD40">
            <v>26.529923796254497</v>
          </cell>
          <cell r="CE40">
            <v>26.528639632931807</v>
          </cell>
          <cell r="CF40">
            <v>26.527462938565893</v>
          </cell>
          <cell r="CG40">
            <v>26.526384715118546</v>
          </cell>
          <cell r="CH40">
            <v>26.525396718600561</v>
          </cell>
          <cell r="CI40">
            <v>26.524491395774291</v>
          </cell>
          <cell r="CJ40">
            <v>26.523661826184348</v>
          </cell>
          <cell r="CK40">
            <v>26.522901669069771</v>
          </cell>
          <cell r="CL40">
            <v>26.522205114742889</v>
          </cell>
          <cell r="CM40">
            <v>26.521566840055467</v>
          </cell>
          <cell r="CN40">
            <v>26.520981967607764</v>
          </cell>
          <cell r="CO40">
            <v>26.520446028384953</v>
          </cell>
          <cell r="CP40">
            <v>26.519954927531519</v>
          </cell>
          <cell r="CQ40">
            <v>26.519504912998908</v>
          </cell>
          <cell r="CR40">
            <v>26.519092546824609</v>
          </cell>
          <cell r="CS40">
            <v>26.51871467882113</v>
          </cell>
          <cell r="CT40">
            <v>26.518368422472044</v>
          </cell>
          <cell r="CU40">
            <v>26.518051132849482</v>
          </cell>
          <cell r="CV40">
            <v>26.517760386383159</v>
          </cell>
          <cell r="CW40">
            <v>26.517493962325347</v>
          </cell>
          <cell r="CX40">
            <v>26.517249825769355</v>
          </cell>
          <cell r="CY40">
            <v>26.517026112091035</v>
          </cell>
          <cell r="CZ40">
            <v>26.516821112693894</v>
          </cell>
          <cell r="DA40">
            <v>26.516633261948428</v>
          </cell>
          <cell r="DB40">
            <v>26.516461125225451</v>
          </cell>
          <cell r="DC40">
            <v>26.516303387931686</v>
          </cell>
        </row>
        <row r="41">
          <cell r="L41">
            <v>43.742513772087513</v>
          </cell>
          <cell r="M41">
            <v>43.101597999740541</v>
          </cell>
          <cell r="N41">
            <v>33.488678981672685</v>
          </cell>
          <cell r="O41">
            <v>33.862785427497911</v>
          </cell>
          <cell r="P41">
            <v>31.213865433196204</v>
          </cell>
          <cell r="Q41">
            <v>33.630821227416575</v>
          </cell>
          <cell r="R41">
            <v>31.688924161184332</v>
          </cell>
          <cell r="S41">
            <v>33.109603701457367</v>
          </cell>
          <cell r="T41">
            <v>34.474990789483655</v>
          </cell>
          <cell r="U41">
            <v>33.24220312195046</v>
          </cell>
          <cell r="V41">
            <v>31.820670240019382</v>
          </cell>
          <cell r="W41">
            <v>32.611979105192368</v>
          </cell>
          <cell r="X41">
            <v>31.881508868224973</v>
          </cell>
          <cell r="Y41">
            <v>33.333338222314318</v>
          </cell>
          <cell r="Z41">
            <v>31.891677960846476</v>
          </cell>
          <cell r="AA41">
            <v>29.322805768537293</v>
          </cell>
          <cell r="AB41">
            <v>33.104779201930391</v>
          </cell>
          <cell r="AC41">
            <v>33.529104156093666</v>
          </cell>
          <cell r="AD41">
            <v>33.529104156093666</v>
          </cell>
          <cell r="AE41">
            <v>33.529104156093666</v>
          </cell>
          <cell r="AF41">
            <v>33.529104156093666</v>
          </cell>
          <cell r="AG41">
            <v>33.529104156093666</v>
          </cell>
          <cell r="AH41">
            <v>33.529104156093666</v>
          </cell>
          <cell r="AI41">
            <v>33.529104156093666</v>
          </cell>
          <cell r="AJ41">
            <v>33.529104156093666</v>
          </cell>
          <cell r="AK41">
            <v>33.529104156093666</v>
          </cell>
          <cell r="AL41">
            <v>33.529104156093666</v>
          </cell>
          <cell r="AM41">
            <v>33.529104156093666</v>
          </cell>
          <cell r="AN41">
            <v>33.529104156093666</v>
          </cell>
          <cell r="AO41">
            <v>33.529104156093666</v>
          </cell>
          <cell r="AP41">
            <v>33.529104156093666</v>
          </cell>
          <cell r="AQ41">
            <v>33.529104156093666</v>
          </cell>
          <cell r="AR41">
            <v>33.529104156093666</v>
          </cell>
          <cell r="AS41">
            <v>33.529104156093666</v>
          </cell>
          <cell r="AT41">
            <v>33.529104156093666</v>
          </cell>
          <cell r="AU41">
            <v>33.529104156093666</v>
          </cell>
          <cell r="AV41">
            <v>33.529104156093666</v>
          </cell>
          <cell r="AW41">
            <v>33.529104156093666</v>
          </cell>
          <cell r="AX41">
            <v>33.529104156093666</v>
          </cell>
          <cell r="AY41">
            <v>33.529104156093666</v>
          </cell>
          <cell r="AZ41">
            <v>33.529104156093666</v>
          </cell>
          <cell r="BA41">
            <v>33.529104156093666</v>
          </cell>
          <cell r="BB41">
            <v>33.529104156093666</v>
          </cell>
          <cell r="BC41">
            <v>33.529104156093666</v>
          </cell>
          <cell r="BD41">
            <v>33.529104156093666</v>
          </cell>
          <cell r="BE41">
            <v>33.529104156093666</v>
          </cell>
          <cell r="BF41">
            <v>33.529104156093666</v>
          </cell>
          <cell r="BG41">
            <v>33.529104156093666</v>
          </cell>
          <cell r="BH41">
            <v>33.529104156093666</v>
          </cell>
          <cell r="BI41">
            <v>33.529104156093666</v>
          </cell>
          <cell r="BJ41">
            <v>33.529104156093666</v>
          </cell>
          <cell r="BK41">
            <v>33.529104156093666</v>
          </cell>
          <cell r="BL41">
            <v>33.529104156093666</v>
          </cell>
          <cell r="BM41">
            <v>33.529104156093666</v>
          </cell>
          <cell r="BN41">
            <v>33.529104156093666</v>
          </cell>
          <cell r="BO41">
            <v>33.529104156093666</v>
          </cell>
          <cell r="BP41">
            <v>33.529104156093666</v>
          </cell>
          <cell r="BQ41">
            <v>33.529104156093666</v>
          </cell>
          <cell r="BR41">
            <v>33.529104156093666</v>
          </cell>
          <cell r="BS41">
            <v>33.529104156093666</v>
          </cell>
          <cell r="BT41">
            <v>33.529104156093666</v>
          </cell>
          <cell r="BU41">
            <v>33.529104156093666</v>
          </cell>
          <cell r="BV41">
            <v>33.529104156093666</v>
          </cell>
          <cell r="BW41">
            <v>33.529104156093666</v>
          </cell>
          <cell r="BX41">
            <v>33.529104156093666</v>
          </cell>
          <cell r="BY41">
            <v>33.529104156093666</v>
          </cell>
          <cell r="BZ41">
            <v>33.529104156093666</v>
          </cell>
          <cell r="CA41">
            <v>33.529104156093666</v>
          </cell>
          <cell r="CB41">
            <v>33.529104156093666</v>
          </cell>
          <cell r="CC41">
            <v>33.529104156093666</v>
          </cell>
          <cell r="CD41">
            <v>33.529104156093666</v>
          </cell>
          <cell r="CE41">
            <v>33.529104156093666</v>
          </cell>
          <cell r="CF41">
            <v>33.529104156093666</v>
          </cell>
          <cell r="CG41">
            <v>33.529104156093666</v>
          </cell>
          <cell r="CH41">
            <v>33.529104156093666</v>
          </cell>
          <cell r="CI41">
            <v>33.529104156093666</v>
          </cell>
          <cell r="CJ41">
            <v>33.529104156093666</v>
          </cell>
          <cell r="CK41">
            <v>33.529104156093666</v>
          </cell>
          <cell r="CL41">
            <v>33.529104156093666</v>
          </cell>
          <cell r="CM41">
            <v>33.529104156093666</v>
          </cell>
          <cell r="CN41">
            <v>33.529104156093666</v>
          </cell>
          <cell r="CO41">
            <v>33.529104156093666</v>
          </cell>
          <cell r="CP41">
            <v>33.529104156093666</v>
          </cell>
          <cell r="CQ41">
            <v>33.529104156093666</v>
          </cell>
          <cell r="CR41">
            <v>33.529104156093666</v>
          </cell>
          <cell r="CS41">
            <v>33.529104156093666</v>
          </cell>
          <cell r="CT41">
            <v>33.529104156093666</v>
          </cell>
          <cell r="CU41">
            <v>33.529104156093666</v>
          </cell>
          <cell r="CV41">
            <v>33.529104156093666</v>
          </cell>
          <cell r="CW41">
            <v>33.529104156093666</v>
          </cell>
          <cell r="CX41">
            <v>33.529104156093666</v>
          </cell>
          <cell r="CY41">
            <v>33.529104156093666</v>
          </cell>
          <cell r="CZ41">
            <v>33.529104156093666</v>
          </cell>
          <cell r="DA41">
            <v>33.529104156093666</v>
          </cell>
          <cell r="DB41">
            <v>33.529104156093666</v>
          </cell>
          <cell r="DC41">
            <v>33.529104156093666</v>
          </cell>
        </row>
        <row r="42">
          <cell r="L42">
            <v>31.487062165214944</v>
          </cell>
          <cell r="M42">
            <v>36.90652555673946</v>
          </cell>
          <cell r="N42">
            <v>35.118219976622974</v>
          </cell>
          <cell r="O42">
            <v>30.910717088871689</v>
          </cell>
          <cell r="P42">
            <v>29.363482180816462</v>
          </cell>
          <cell r="Q42">
            <v>35.507338600366211</v>
          </cell>
          <cell r="R42">
            <v>33.690640379651462</v>
          </cell>
          <cell r="S42">
            <v>34.636967491227765</v>
          </cell>
          <cell r="T42">
            <v>36.067007613712171</v>
          </cell>
          <cell r="U42">
            <v>35.507646939400416</v>
          </cell>
          <cell r="V42">
            <v>31.6894908336428</v>
          </cell>
          <cell r="W42">
            <v>30.41896003659398</v>
          </cell>
          <cell r="X42">
            <v>31.077115413258547</v>
          </cell>
          <cell r="Y42">
            <v>33.008109256329114</v>
          </cell>
          <cell r="Z42">
            <v>34.076093560317823</v>
          </cell>
          <cell r="AA42">
            <v>28.111426628228664</v>
          </cell>
          <cell r="AB42">
            <v>30.175749541583659</v>
          </cell>
          <cell r="AC42">
            <v>29.475609198669975</v>
          </cell>
          <cell r="AD42">
            <v>29.180853106683276</v>
          </cell>
          <cell r="AE42">
            <v>28.889044575616442</v>
          </cell>
          <cell r="AF42">
            <v>28.889044575616442</v>
          </cell>
          <cell r="AG42">
            <v>28.638363786069366</v>
          </cell>
          <cell r="AH42">
            <v>28.473790403823166</v>
          </cell>
          <cell r="AI42">
            <v>28.334447180487533</v>
          </cell>
          <cell r="AJ42">
            <v>28.224811925103968</v>
          </cell>
          <cell r="AK42">
            <v>28.093809437500205</v>
          </cell>
          <cell r="AL42">
            <v>27.986147477480444</v>
          </cell>
          <cell r="AM42">
            <v>27.88962567101883</v>
          </cell>
          <cell r="AN42">
            <v>27.80150289078102</v>
          </cell>
          <cell r="AO42">
            <v>27.717605994188919</v>
          </cell>
          <cell r="AP42">
            <v>27.642972004974535</v>
          </cell>
          <cell r="AQ42">
            <v>27.574843546746003</v>
          </cell>
          <cell r="AR42">
            <v>27.51231475420753</v>
          </cell>
          <cell r="AS42">
            <v>27.454839105220021</v>
          </cell>
          <cell r="AT42">
            <v>27.402585414514462</v>
          </cell>
          <cell r="AU42">
            <v>27.354759532090988</v>
          </cell>
          <cell r="AV42">
            <v>27.310953967072322</v>
          </cell>
          <cell r="AW42">
            <v>27.270859005478826</v>
          </cell>
          <cell r="AX42">
            <v>27.234211196986234</v>
          </cell>
          <cell r="AY42">
            <v>27.200660705796402</v>
          </cell>
          <cell r="AZ42">
            <v>27.169945268465398</v>
          </cell>
          <cell r="BA42">
            <v>27.141831014049156</v>
          </cell>
          <cell r="BB42">
            <v>27.116098765586329</v>
          </cell>
          <cell r="BC42">
            <v>27.092537819749872</v>
          </cell>
          <cell r="BD42">
            <v>27.070964872048471</v>
          </cell>
          <cell r="BE42">
            <v>27.051212105265044</v>
          </cell>
          <cell r="BF42">
            <v>27.033124661994535</v>
          </cell>
          <cell r="BG42">
            <v>27.016560333837131</v>
          </cell>
          <cell r="BH42">
            <v>27.001390424072543</v>
          </cell>
          <cell r="BI42">
            <v>26.98749700659792</v>
          </cell>
          <cell r="BJ42">
            <v>26.974772006757899</v>
          </cell>
          <cell r="BK42">
            <v>26.963116599353054</v>
          </cell>
          <cell r="BL42">
            <v>26.952440545741116</v>
          </cell>
          <cell r="BM42">
            <v>26.942661223970088</v>
          </cell>
          <cell r="BN42">
            <v>26.933703009979645</v>
          </cell>
          <cell r="BO42">
            <v>26.925496716961021</v>
          </cell>
          <cell r="BP42">
            <v>26.917979041456498</v>
          </cell>
          <cell r="BQ42">
            <v>26.911092029918436</v>
          </cell>
          <cell r="BR42">
            <v>26.904782631317939</v>
          </cell>
          <cell r="BS42">
            <v>26.899002283084513</v>
          </cell>
          <cell r="BT42">
            <v>26.893706525563122</v>
          </cell>
          <cell r="BU42">
            <v>26.888854649461695</v>
          </cell>
          <cell r="BV42">
            <v>26.884409378899999</v>
          </cell>
          <cell r="BW42">
            <v>26.88033658007199</v>
          </cell>
          <cell r="BX42">
            <v>26.876604994053363</v>
          </cell>
          <cell r="BY42">
            <v>26.873185992942961</v>
          </cell>
          <cell r="BZ42">
            <v>26.870053357461078</v>
          </cell>
          <cell r="CA42">
            <v>26.867183073221948</v>
          </cell>
          <cell r="CB42">
            <v>26.864553144330319</v>
          </cell>
          <cell r="CC42">
            <v>26.862143422969652</v>
          </cell>
          <cell r="CD42">
            <v>26.859935453540341</v>
          </cell>
          <cell r="CE42">
            <v>26.857912329989052</v>
          </cell>
          <cell r="CF42">
            <v>26.856058565251374</v>
          </cell>
          <cell r="CG42">
            <v>26.854359971781356</v>
          </cell>
          <cell r="CH42">
            <v>26.852803552200253</v>
          </cell>
          <cell r="CI42">
            <v>26.851377399189456</v>
          </cell>
          <cell r="CJ42">
            <v>26.85007060384746</v>
          </cell>
          <cell r="CK42">
            <v>26.84887317178891</v>
          </cell>
          <cell r="CL42">
            <v>26.847775946323274</v>
          </cell>
          <cell r="CM42">
            <v>26.846770538110757</v>
          </cell>
          <cell r="CN42">
            <v>26.845849260746643</v>
          </cell>
          <cell r="CO42">
            <v>26.845005071770895</v>
          </cell>
          <cell r="CP42">
            <v>26.844231518642825</v>
          </cell>
          <cell r="CQ42">
            <v>26.843522689260706</v>
          </cell>
          <cell r="CR42">
            <v>26.842873166642121</v>
          </cell>
          <cell r="CS42">
            <v>26.842277987413471</v>
          </cell>
          <cell r="CT42">
            <v>26.841732603787012</v>
          </cell>
          <cell r="CU42">
            <v>26.841232848731256</v>
          </cell>
          <cell r="CV42">
            <v>26.840774904065608</v>
          </cell>
          <cell r="CW42">
            <v>26.840355271232838</v>
          </cell>
          <cell r="CX42">
            <v>26.83997074452396</v>
          </cell>
          <cell r="CY42">
            <v>26.839618386549152</v>
          </cell>
          <cell r="CZ42">
            <v>26.839295505765833</v>
          </cell>
          <cell r="DA42">
            <v>26.838999635890922</v>
          </cell>
          <cell r="DB42">
            <v>26.838728517038998</v>
          </cell>
          <cell r="DC42">
            <v>26.838480078441336</v>
          </cell>
        </row>
        <row r="43">
          <cell r="L43">
            <v>16.267944645528303</v>
          </cell>
          <cell r="M43">
            <v>26.829479181672401</v>
          </cell>
          <cell r="N43">
            <v>27.173774703548496</v>
          </cell>
          <cell r="O43">
            <v>24.25481507821106</v>
          </cell>
          <cell r="P43">
            <v>27.122031782376354</v>
          </cell>
          <cell r="Q43">
            <v>29.957927227848039</v>
          </cell>
          <cell r="R43">
            <v>27.635604687938752</v>
          </cell>
          <cell r="S43">
            <v>31.331480049265259</v>
          </cell>
          <cell r="T43">
            <v>35.16942465817354</v>
          </cell>
          <cell r="U43">
            <v>31.594559192083306</v>
          </cell>
          <cell r="V43">
            <v>31.25315845332069</v>
          </cell>
          <cell r="W43">
            <v>30.155741684662196</v>
          </cell>
          <cell r="X43">
            <v>31.446324406506449</v>
          </cell>
          <cell r="Y43">
            <v>31.688466206430277</v>
          </cell>
          <cell r="Z43">
            <v>30.974698775467214</v>
          </cell>
          <cell r="AA43">
            <v>28.021235898589975</v>
          </cell>
          <cell r="AB43">
            <v>31.099122591778094</v>
          </cell>
          <cell r="AC43">
            <v>29.827826946262551</v>
          </cell>
          <cell r="AD43">
            <v>29.529548676799926</v>
          </cell>
          <cell r="AE43">
            <v>29.248712451799932</v>
          </cell>
          <cell r="AF43">
            <v>29.248712451799932</v>
          </cell>
          <cell r="AG43">
            <v>28.956225327281931</v>
          </cell>
          <cell r="AH43">
            <v>28.784985435365364</v>
          </cell>
          <cell r="AI43">
            <v>28.638340934765374</v>
          </cell>
          <cell r="AJ43">
            <v>28.517803709502427</v>
          </cell>
          <cell r="AK43">
            <v>28.373828532856166</v>
          </cell>
          <cell r="AL43">
            <v>28.258762432319163</v>
          </cell>
          <cell r="AM43">
            <v>28.15467790234247</v>
          </cell>
          <cell r="AN43">
            <v>28.058929954358391</v>
          </cell>
          <cell r="AO43">
            <v>27.968045069473671</v>
          </cell>
          <cell r="AP43">
            <v>27.887587438986579</v>
          </cell>
          <cell r="AQ43">
            <v>27.813939541654911</v>
          </cell>
          <cell r="AR43">
            <v>27.746288324351571</v>
          </cell>
          <cell r="AS43">
            <v>27.684179273135307</v>
          </cell>
          <cell r="AT43">
            <v>27.627752790456572</v>
          </cell>
          <cell r="AU43">
            <v>27.576077097831554</v>
          </cell>
          <cell r="AV43">
            <v>27.528749269420736</v>
          </cell>
          <cell r="AW43">
            <v>27.485446556275317</v>
          </cell>
          <cell r="AX43">
            <v>27.44587153559856</v>
          </cell>
          <cell r="AY43">
            <v>27.409639222667106</v>
          </cell>
          <cell r="AZ43">
            <v>27.376472388259231</v>
          </cell>
          <cell r="BA43">
            <v>27.346118240912944</v>
          </cell>
          <cell r="BB43">
            <v>27.318337446088147</v>
          </cell>
          <cell r="BC43">
            <v>27.292901830766684</v>
          </cell>
          <cell r="BD43">
            <v>27.26961408228934</v>
          </cell>
          <cell r="BE43">
            <v>27.248292525157467</v>
          </cell>
          <cell r="BF43">
            <v>27.228769416555444</v>
          </cell>
          <cell r="BG43">
            <v>27.210891081271459</v>
          </cell>
          <cell r="BH43">
            <v>27.194518526582165</v>
          </cell>
          <cell r="BI43">
            <v>27.17952424962666</v>
          </cell>
          <cell r="BJ43">
            <v>27.165791435145376</v>
          </cell>
          <cell r="BK43">
            <v>27.153213329224013</v>
          </cell>
          <cell r="BL43">
            <v>27.141692457960179</v>
          </cell>
          <cell r="BM43">
            <v>27.131139564543652</v>
          </cell>
          <cell r="BN43">
            <v>27.121472968502719</v>
          </cell>
          <cell r="BO43">
            <v>27.112617955127114</v>
          </cell>
          <cell r="BP43">
            <v>27.104506166260251</v>
          </cell>
          <cell r="BQ43">
            <v>27.097075023938967</v>
          </cell>
          <cell r="BR43">
            <v>27.090267249911239</v>
          </cell>
          <cell r="BS43">
            <v>27.084030416117319</v>
          </cell>
          <cell r="BT43">
            <v>27.078316526456341</v>
          </cell>
          <cell r="BU43">
            <v>27.073081635956733</v>
          </cell>
          <cell r="BV43">
            <v>27.068285508386012</v>
          </cell>
          <cell r="BW43">
            <v>27.063891300930511</v>
          </cell>
          <cell r="BX43">
            <v>27.059865275252275</v>
          </cell>
          <cell r="BY43">
            <v>27.056176534014657</v>
          </cell>
          <cell r="BZ43">
            <v>27.052796780552889</v>
          </cell>
          <cell r="CA43">
            <v>27.049700098684099</v>
          </cell>
          <cell r="CB43">
            <v>27.046862751314318</v>
          </cell>
          <cell r="CC43">
            <v>27.044262996363262</v>
          </cell>
          <cell r="CD43">
            <v>27.041880918407742</v>
          </cell>
          <cell r="CE43">
            <v>27.039698274584477</v>
          </cell>
          <cell r="CF43">
            <v>27.037698353598017</v>
          </cell>
          <cell r="CG43">
            <v>27.035865846713616</v>
          </cell>
          <cell r="CH43">
            <v>27.034186729683888</v>
          </cell>
          <cell r="CI43">
            <v>27.032648154665072</v>
          </cell>
          <cell r="CJ43">
            <v>27.031238351279718</v>
          </cell>
          <cell r="CK43">
            <v>27.02994653604317</v>
          </cell>
          <cell r="CL43">
            <v>27.028762829437081</v>
          </cell>
          <cell r="CM43">
            <v>27.027678179979116</v>
          </cell>
          <cell r="CN43">
            <v>27.026684294695375</v>
          </cell>
          <cell r="CO43">
            <v>27.025773575451371</v>
          </cell>
          <cell r="CP43">
            <v>27.024939060644229</v>
          </cell>
          <cell r="CQ43">
            <v>27.024174371802101</v>
          </cell>
          <cell r="CR43">
            <v>27.023473664675691</v>
          </cell>
          <cell r="CS43">
            <v>27.022831584441949</v>
          </cell>
          <cell r="CT43">
            <v>27.022243224672543</v>
          </cell>
          <cell r="CU43">
            <v>27.021704089749395</v>
          </cell>
          <cell r="CV43">
            <v>27.021210060436555</v>
          </cell>
          <cell r="CW43">
            <v>27.020757362342362</v>
          </cell>
          <cell r="CX43">
            <v>27.020342537028444</v>
          </cell>
          <cell r="CY43">
            <v>27.019962415542768</v>
          </cell>
          <cell r="CZ43">
            <v>27.019614094172752</v>
          </cell>
          <cell r="DA43">
            <v>27.019294912231764</v>
          </cell>
          <cell r="DB43">
            <v>27.019002431708081</v>
          </cell>
          <cell r="DC43">
            <v>27.018734418619804</v>
          </cell>
        </row>
        <row r="44">
          <cell r="L44">
            <v>20.686670387291738</v>
          </cell>
          <cell r="M44">
            <v>22.259944071806824</v>
          </cell>
          <cell r="N44">
            <v>21.575071173511581</v>
          </cell>
          <cell r="O44">
            <v>18.471446982593779</v>
          </cell>
          <cell r="P44">
            <v>15.705386065510933</v>
          </cell>
          <cell r="Q44">
            <v>16.672967421086966</v>
          </cell>
          <cell r="R44">
            <v>16.515634353387373</v>
          </cell>
          <cell r="S44">
            <v>18.258133467905896</v>
          </cell>
          <cell r="T44">
            <v>16.740677695860448</v>
          </cell>
          <cell r="U44">
            <v>17.090197173041759</v>
          </cell>
          <cell r="V44">
            <v>15.696289290497901</v>
          </cell>
          <cell r="W44">
            <v>16.448406963197638</v>
          </cell>
          <cell r="X44">
            <v>15.891691726373827</v>
          </cell>
          <cell r="Y44">
            <v>17.141362036526381</v>
          </cell>
          <cell r="Z44">
            <v>17.020056751547759</v>
          </cell>
          <cell r="AA44">
            <v>15.058890588834302</v>
          </cell>
          <cell r="AB44">
            <v>16.320835975300497</v>
          </cell>
          <cell r="AC44">
            <v>16.551315204471869</v>
          </cell>
          <cell r="AD44">
            <v>16.435765863581011</v>
          </cell>
          <cell r="AE44">
            <v>16.321337081382048</v>
          </cell>
          <cell r="AF44">
            <v>16.321337081382048</v>
          </cell>
          <cell r="AG44">
            <v>16.321337081382048</v>
          </cell>
          <cell r="AH44">
            <v>16.275726348073711</v>
          </cell>
          <cell r="AI44">
            <v>16.243905934468231</v>
          </cell>
          <cell r="AJ44">
            <v>16.228463842526882</v>
          </cell>
          <cell r="AK44">
            <v>16.209952708379177</v>
          </cell>
          <cell r="AL44">
            <v>16.18776721692527</v>
          </cell>
          <cell r="AM44">
            <v>16.170232516152396</v>
          </cell>
          <cell r="AN44">
            <v>16.155537978133935</v>
          </cell>
          <cell r="AO44">
            <v>16.14099217731831</v>
          </cell>
          <cell r="AP44">
            <v>16.12723531582461</v>
          </cell>
          <cell r="AQ44">
            <v>16.115156124808856</v>
          </cell>
          <cell r="AR44">
            <v>16.104163378077288</v>
          </cell>
          <cell r="AS44">
            <v>16.093908079257734</v>
          </cell>
          <cell r="AT44">
            <v>16.084507754089273</v>
          </cell>
          <cell r="AU44">
            <v>16.075975835659836</v>
          </cell>
          <cell r="AV44">
            <v>16.06815121619077</v>
          </cell>
          <cell r="AW44">
            <v>16.060958453237998</v>
          </cell>
          <cell r="AX44">
            <v>16.05437662752955</v>
          </cell>
          <cell r="AY44">
            <v>16.048357178964885</v>
          </cell>
          <cell r="AZ44">
            <v>16.042839144125594</v>
          </cell>
          <cell r="BA44">
            <v>16.037781516600504</v>
          </cell>
          <cell r="BB44">
            <v>16.033150144305406</v>
          </cell>
          <cell r="BC44">
            <v>16.028908216630072</v>
          </cell>
          <cell r="BD44">
            <v>16.0250212534953</v>
          </cell>
          <cell r="BE44">
            <v>16.021460050793927</v>
          </cell>
          <cell r="BF44">
            <v>16.018197751393952</v>
          </cell>
          <cell r="BG44">
            <v>16.015208946566421</v>
          </cell>
          <cell r="BH44">
            <v>16.012470497860548</v>
          </cell>
          <cell r="BI44">
            <v>16.009961526546402</v>
          </cell>
          <cell r="BJ44">
            <v>16.007662812178701</v>
          </cell>
          <cell r="BK44">
            <v>16.005556655922948</v>
          </cell>
          <cell r="BL44">
            <v>16.003626895993268</v>
          </cell>
          <cell r="BM44">
            <v>16.00185876181904</v>
          </cell>
          <cell r="BN44">
            <v>16.000238701044587</v>
          </cell>
          <cell r="BO44">
            <v>15.998754292051688</v>
          </cell>
          <cell r="BP44">
            <v>15.997394166237436</v>
          </cell>
          <cell r="BQ44">
            <v>15.996147911602399</v>
          </cell>
          <cell r="BR44">
            <v>15.995005986157514</v>
          </cell>
          <cell r="BS44">
            <v>15.993959648554736</v>
          </cell>
          <cell r="BT44">
            <v>15.993000892297097</v>
          </cell>
          <cell r="BU44">
            <v>15.992122382299632</v>
          </cell>
          <cell r="BV44">
            <v>15.991317398013152</v>
          </cell>
          <cell r="BW44">
            <v>15.990579782465035</v>
          </cell>
          <cell r="BX44">
            <v>15.989903894960493</v>
          </cell>
          <cell r="BY44">
            <v>15.989284567463814</v>
          </cell>
          <cell r="BZ44">
            <v>15.98871706492821</v>
          </cell>
          <cell r="CA44">
            <v>15.988197049053946</v>
          </cell>
          <cell r="CB44">
            <v>15.987720544979144</v>
          </cell>
          <cell r="CC44">
            <v>15.987283910759379</v>
          </cell>
          <cell r="CD44">
            <v>15.986883809459318</v>
          </cell>
          <cell r="CE44">
            <v>15.986517183590291</v>
          </cell>
          <cell r="CF44">
            <v>15.986181231678387</v>
          </cell>
          <cell r="CG44">
            <v>15.985873386803481</v>
          </cell>
          <cell r="CH44">
            <v>15.985591296946355</v>
          </cell>
          <cell r="CI44">
            <v>15.985332806983726</v>
          </cell>
          <cell r="CJ44">
            <v>15.985095942192103</v>
          </cell>
          <cell r="CK44">
            <v>15.984878893136543</v>
          </cell>
          <cell r="CL44">
            <v>15.984680001827465</v>
          </cell>
          <cell r="CM44">
            <v>15.984497749037835</v>
          </cell>
          <cell r="CN44">
            <v>15.984330742683442</v>
          </cell>
          <cell r="CO44">
            <v>15.984177707177336</v>
          </cell>
          <cell r="CP44">
            <v>15.984037473676491</v>
          </cell>
          <cell r="CQ44">
            <v>15.983908971145615</v>
          </cell>
          <cell r="CR44">
            <v>15.983791218169664</v>
          </cell>
          <cell r="CS44">
            <v>15.983683315452218</v>
          </cell>
          <cell r="CT44">
            <v>15.983584438942199</v>
          </cell>
          <cell r="CU44">
            <v>15.983493833536192</v>
          </cell>
          <cell r="CV44">
            <v>15.983410807308163</v>
          </cell>
          <cell r="CW44">
            <v>15.983334726222314</v>
          </cell>
          <cell r="CX44">
            <v>15.983265009288626</v>
          </cell>
          <cell r="CY44">
            <v>15.983201124123966</v>
          </cell>
          <cell r="CZ44">
            <v>15.983142582884778</v>
          </cell>
          <cell r="DA44">
            <v>15.983088938540247</v>
          </cell>
          <cell r="DB44">
            <v>15.983039781457395</v>
          </cell>
          <cell r="DC44">
            <v>15.982994736272005</v>
          </cell>
        </row>
        <row r="45">
          <cell r="L45">
            <v>32.192589356599413</v>
          </cell>
          <cell r="M45">
            <v>36.849464047795664</v>
          </cell>
          <cell r="N45">
            <v>37.456570860706535</v>
          </cell>
          <cell r="O45">
            <v>33.475302203498124</v>
          </cell>
          <cell r="P45">
            <v>32.518656435525529</v>
          </cell>
          <cell r="Q45">
            <v>34.757731900421248</v>
          </cell>
          <cell r="R45">
            <v>34.028357059181985</v>
          </cell>
          <cell r="S45">
            <v>31.190169944368279</v>
          </cell>
          <cell r="T45">
            <v>30.374666922647197</v>
          </cell>
          <cell r="U45">
            <v>29.060134759588468</v>
          </cell>
          <cell r="V45">
            <v>27.547483117262228</v>
          </cell>
          <cell r="W45">
            <v>25.952826922510123</v>
          </cell>
          <cell r="X45">
            <v>25.891533392675509</v>
          </cell>
          <cell r="Y45">
            <v>26.799833450533214</v>
          </cell>
          <cell r="Z45">
            <v>26.679944090286909</v>
          </cell>
          <cell r="AA45">
            <v>22.05101475681775</v>
          </cell>
          <cell r="AB45">
            <v>24.264041018488015</v>
          </cell>
          <cell r="AC45">
            <v>25.156344137287345</v>
          </cell>
          <cell r="AD45">
            <v>24.904780695914472</v>
          </cell>
          <cell r="AE45">
            <v>24.655732888955328</v>
          </cell>
          <cell r="AF45">
            <v>24.655732888955328</v>
          </cell>
          <cell r="AG45">
            <v>24.655732888955328</v>
          </cell>
          <cell r="AH45">
            <v>24.55681250030673</v>
          </cell>
          <cell r="AI45">
            <v>24.487804463725716</v>
          </cell>
          <cell r="AJ45">
            <v>24.454356278539031</v>
          </cell>
          <cell r="AK45">
            <v>24.414278758026803</v>
          </cell>
          <cell r="AL45">
            <v>24.366272423993973</v>
          </cell>
          <cell r="AM45">
            <v>24.32834218866509</v>
          </cell>
          <cell r="AN45">
            <v>24.296574559069864</v>
          </cell>
          <cell r="AO45">
            <v>24.265140588608052</v>
          </cell>
          <cell r="AP45">
            <v>24.235422457162528</v>
          </cell>
          <cell r="AQ45">
            <v>24.209336906546397</v>
          </cell>
          <cell r="AR45">
            <v>24.185605797042591</v>
          </cell>
          <cell r="AS45">
            <v>24.163472937639622</v>
          </cell>
          <cell r="AT45">
            <v>24.143190581508282</v>
          </cell>
          <cell r="AU45">
            <v>24.124786369620306</v>
          </cell>
          <cell r="AV45">
            <v>24.107911730178738</v>
          </cell>
          <cell r="AW45">
            <v>24.092402892717629</v>
          </cell>
          <cell r="AX45">
            <v>24.078213987333879</v>
          </cell>
          <cell r="AY45">
            <v>24.06523966816663</v>
          </cell>
          <cell r="AZ45">
            <v>24.053347976841938</v>
          </cell>
          <cell r="BA45">
            <v>24.042450054511111</v>
          </cell>
          <cell r="BB45">
            <v>24.032471922326721</v>
          </cell>
          <cell r="BC45">
            <v>24.023333942311979</v>
          </cell>
          <cell r="BD45">
            <v>24.014961557856385</v>
          </cell>
          <cell r="BE45">
            <v>24.007291628435219</v>
          </cell>
          <cell r="BF45">
            <v>24.000266115289559</v>
          </cell>
          <cell r="BG45">
            <v>23.993830134796806</v>
          </cell>
          <cell r="BH45">
            <v>23.987933722864398</v>
          </cell>
          <cell r="BI45">
            <v>23.982531807205842</v>
          </cell>
          <cell r="BJ45">
            <v>23.977582908115863</v>
          </cell>
          <cell r="BK45">
            <v>23.973048839940695</v>
          </cell>
          <cell r="BL45">
            <v>23.968894741334847</v>
          </cell>
          <cell r="BM45">
            <v>23.965088758738624</v>
          </cell>
          <cell r="BN45">
            <v>23.961601671748323</v>
          </cell>
          <cell r="BO45">
            <v>23.95840670289553</v>
          </cell>
          <cell r="BP45">
            <v>23.95547934882735</v>
          </cell>
          <cell r="BQ45">
            <v>23.95279717149193</v>
          </cell>
          <cell r="BR45">
            <v>23.950339610662127</v>
          </cell>
          <cell r="BS45">
            <v>23.948087833710868</v>
          </cell>
          <cell r="BT45">
            <v>23.94602459325478</v>
          </cell>
          <cell r="BU45">
            <v>23.944134089980086</v>
          </cell>
          <cell r="BV45">
            <v>23.942401849698371</v>
          </cell>
          <cell r="BW45">
            <v>23.940814613226998</v>
          </cell>
          <cell r="BX45">
            <v>23.939360234223727</v>
          </cell>
          <cell r="BY45">
            <v>23.938027585002995</v>
          </cell>
          <cell r="BZ45">
            <v>23.936806470902315</v>
          </cell>
          <cell r="CA45">
            <v>23.935687552070792</v>
          </cell>
          <cell r="CB45">
            <v>23.934662271605781</v>
          </cell>
          <cell r="CC45">
            <v>23.933722789721781</v>
          </cell>
          <cell r="CD45">
            <v>23.932861923566179</v>
          </cell>
          <cell r="CE45">
            <v>23.932073092105032</v>
          </cell>
          <cell r="CF45">
            <v>23.931350265611634</v>
          </cell>
          <cell r="CG45">
            <v>23.930687919411476</v>
          </cell>
          <cell r="CH45">
            <v>23.930080991530694</v>
          </cell>
          <cell r="CI45">
            <v>23.929524843901188</v>
          </cell>
          <cell r="CJ45">
            <v>23.929015226821342</v>
          </cell>
          <cell r="CK45">
            <v>23.92854824640423</v>
          </cell>
          <cell r="CL45">
            <v>23.928120334760631</v>
          </cell>
          <cell r="CM45">
            <v>23.927728222684074</v>
          </cell>
          <cell r="CN45">
            <v>23.927368914627746</v>
          </cell>
          <cell r="CO45">
            <v>23.927039665781194</v>
          </cell>
          <cell r="CP45">
            <v>23.926737961069836</v>
          </cell>
          <cell r="CQ45">
            <v>23.926461495915312</v>
          </cell>
          <cell r="CR45">
            <v>23.92620815860889</v>
          </cell>
          <cell r="CS45">
            <v>23.92597601416243</v>
          </cell>
          <cell r="CT45">
            <v>23.925763289512769</v>
          </cell>
          <cell r="CU45">
            <v>23.925568359965876</v>
          </cell>
          <cell r="CV45">
            <v>23.925389736776747</v>
          </cell>
          <cell r="CW45">
            <v>23.925226055769752</v>
          </cell>
          <cell r="CX45">
            <v>23.92507606691213</v>
          </cell>
          <cell r="CY45">
            <v>23.924938624760724</v>
          </cell>
          <cell r="CZ45">
            <v>23.924812679708708</v>
          </cell>
          <cell r="DA45">
            <v>23.924697269965275</v>
          </cell>
          <cell r="DB45">
            <v>23.924591514206831</v>
          </cell>
          <cell r="DC45">
            <v>23.92449460484341</v>
          </cell>
        </row>
        <row r="46">
          <cell r="L46">
            <v>27.245982221920627</v>
          </cell>
          <cell r="M46">
            <v>29.826883334550544</v>
          </cell>
          <cell r="N46">
            <v>32.826716638221839</v>
          </cell>
          <cell r="O46">
            <v>34.437822297906386</v>
          </cell>
          <cell r="P46">
            <v>28.361366148857535</v>
          </cell>
          <cell r="Q46">
            <v>31.60590018901226</v>
          </cell>
          <cell r="R46">
            <v>32.162796683762025</v>
          </cell>
          <cell r="S46">
            <v>30.484779679542331</v>
          </cell>
          <cell r="T46">
            <v>30.720888458882097</v>
          </cell>
          <cell r="U46">
            <v>26.7332019796117</v>
          </cell>
          <cell r="V46">
            <v>26.962462375606666</v>
          </cell>
          <cell r="W46">
            <v>26.766748813475502</v>
          </cell>
          <cell r="X46">
            <v>29.548817217512248</v>
          </cell>
          <cell r="Y46">
            <v>28.370158332505234</v>
          </cell>
          <cell r="Z46">
            <v>28.14049611021666</v>
          </cell>
          <cell r="AA46">
            <v>23.997067385704845</v>
          </cell>
          <cell r="AB46">
            <v>28.008968389984553</v>
          </cell>
          <cell r="AC46">
            <v>28.903414590544497</v>
          </cell>
          <cell r="AD46">
            <v>28.903414590544497</v>
          </cell>
          <cell r="AE46">
            <v>28.903414590544497</v>
          </cell>
          <cell r="AF46">
            <v>28.903414590544497</v>
          </cell>
          <cell r="AG46">
            <v>28.903414590544497</v>
          </cell>
          <cell r="AH46">
            <v>28.903414590544497</v>
          </cell>
          <cell r="AI46">
            <v>28.903414590544497</v>
          </cell>
          <cell r="AJ46">
            <v>28.903414590544497</v>
          </cell>
          <cell r="AK46">
            <v>28.903414590544497</v>
          </cell>
          <cell r="AL46">
            <v>28.903414590544497</v>
          </cell>
          <cell r="AM46">
            <v>28.903414590544497</v>
          </cell>
          <cell r="AN46">
            <v>28.903414590544497</v>
          </cell>
          <cell r="AO46">
            <v>28.903414590544497</v>
          </cell>
          <cell r="AP46">
            <v>28.903414590544497</v>
          </cell>
          <cell r="AQ46">
            <v>28.903414590544497</v>
          </cell>
          <cell r="AR46">
            <v>28.903414590544497</v>
          </cell>
          <cell r="AS46">
            <v>28.903414590544497</v>
          </cell>
          <cell r="AT46">
            <v>28.903414590544497</v>
          </cell>
          <cell r="AU46">
            <v>28.903414590544497</v>
          </cell>
          <cell r="AV46">
            <v>28.903414590544497</v>
          </cell>
          <cell r="AW46">
            <v>28.903414590544497</v>
          </cell>
          <cell r="AX46">
            <v>28.903414590544497</v>
          </cell>
          <cell r="AY46">
            <v>28.903414590544497</v>
          </cell>
          <cell r="AZ46">
            <v>28.903414590544497</v>
          </cell>
          <cell r="BA46">
            <v>28.903414590544497</v>
          </cell>
          <cell r="BB46">
            <v>28.903414590544497</v>
          </cell>
          <cell r="BC46">
            <v>28.903414590544497</v>
          </cell>
          <cell r="BD46">
            <v>28.903414590544497</v>
          </cell>
          <cell r="BE46">
            <v>28.903414590544497</v>
          </cell>
          <cell r="BF46">
            <v>28.903414590544497</v>
          </cell>
          <cell r="BG46">
            <v>28.903414590544497</v>
          </cell>
          <cell r="BH46">
            <v>28.903414590544497</v>
          </cell>
          <cell r="BI46">
            <v>28.903414590544497</v>
          </cell>
          <cell r="BJ46">
            <v>28.903414590544497</v>
          </cell>
          <cell r="BK46">
            <v>28.903414590544497</v>
          </cell>
          <cell r="BL46">
            <v>28.903414590544497</v>
          </cell>
          <cell r="BM46">
            <v>28.903414590544497</v>
          </cell>
          <cell r="BN46">
            <v>28.903414590544497</v>
          </cell>
          <cell r="BO46">
            <v>28.903414590544497</v>
          </cell>
          <cell r="BP46">
            <v>28.903414590544497</v>
          </cell>
          <cell r="BQ46">
            <v>28.903414590544497</v>
          </cell>
          <cell r="BR46">
            <v>28.903414590544497</v>
          </cell>
          <cell r="BS46">
            <v>28.903414590544497</v>
          </cell>
          <cell r="BT46">
            <v>28.903414590544497</v>
          </cell>
          <cell r="BU46">
            <v>28.903414590544497</v>
          </cell>
          <cell r="BV46">
            <v>28.903414590544497</v>
          </cell>
          <cell r="BW46">
            <v>28.903414590544497</v>
          </cell>
          <cell r="BX46">
            <v>28.903414590544497</v>
          </cell>
          <cell r="BY46">
            <v>28.903414590544497</v>
          </cell>
          <cell r="BZ46">
            <v>28.903414590544497</v>
          </cell>
          <cell r="CA46">
            <v>28.903414590544497</v>
          </cell>
          <cell r="CB46">
            <v>28.903414590544497</v>
          </cell>
          <cell r="CC46">
            <v>28.903414590544497</v>
          </cell>
          <cell r="CD46">
            <v>28.903414590544497</v>
          </cell>
          <cell r="CE46">
            <v>28.903414590544497</v>
          </cell>
          <cell r="CF46">
            <v>28.903414590544497</v>
          </cell>
          <cell r="CG46">
            <v>28.903414590544497</v>
          </cell>
          <cell r="CH46">
            <v>28.903414590544497</v>
          </cell>
          <cell r="CI46">
            <v>28.903414590544497</v>
          </cell>
          <cell r="CJ46">
            <v>28.903414590544497</v>
          </cell>
          <cell r="CK46">
            <v>28.903414590544497</v>
          </cell>
          <cell r="CL46">
            <v>28.903414590544497</v>
          </cell>
          <cell r="CM46">
            <v>28.903414590544497</v>
          </cell>
          <cell r="CN46">
            <v>28.903414590544497</v>
          </cell>
          <cell r="CO46">
            <v>28.903414590544497</v>
          </cell>
          <cell r="CP46">
            <v>28.903414590544497</v>
          </cell>
          <cell r="CQ46">
            <v>28.903414590544497</v>
          </cell>
          <cell r="CR46">
            <v>28.903414590544497</v>
          </cell>
          <cell r="CS46">
            <v>28.903414590544497</v>
          </cell>
          <cell r="CT46">
            <v>28.903414590544497</v>
          </cell>
          <cell r="CU46">
            <v>28.903414590544497</v>
          </cell>
          <cell r="CV46">
            <v>28.903414590544497</v>
          </cell>
          <cell r="CW46">
            <v>28.903414590544497</v>
          </cell>
          <cell r="CX46">
            <v>28.903414590544497</v>
          </cell>
          <cell r="CY46">
            <v>28.903414590544497</v>
          </cell>
          <cell r="CZ46">
            <v>28.903414590544497</v>
          </cell>
          <cell r="DA46">
            <v>28.903414590544497</v>
          </cell>
          <cell r="DB46">
            <v>28.903414590544497</v>
          </cell>
          <cell r="DC46">
            <v>28.903414590544497</v>
          </cell>
        </row>
        <row r="47">
          <cell r="L47">
            <v>40.05803120416315</v>
          </cell>
          <cell r="M47">
            <v>45.42697877025644</v>
          </cell>
          <cell r="N47">
            <v>37.857815041254064</v>
          </cell>
          <cell r="O47">
            <v>32.717192844653233</v>
          </cell>
          <cell r="P47">
            <v>29.576919205471924</v>
          </cell>
          <cell r="Q47">
            <v>32.204174935625808</v>
          </cell>
          <cell r="R47">
            <v>39.95078163056408</v>
          </cell>
          <cell r="S47">
            <v>32.313439004710446</v>
          </cell>
          <cell r="T47">
            <v>25.150862135522384</v>
          </cell>
          <cell r="U47">
            <v>24.294821713480069</v>
          </cell>
          <cell r="V47">
            <v>24.747288605542121</v>
          </cell>
          <cell r="W47">
            <v>27.173013632268475</v>
          </cell>
          <cell r="X47">
            <v>24.02588786646848</v>
          </cell>
          <cell r="Y47">
            <v>23.613286688454078</v>
          </cell>
          <cell r="Z47">
            <v>21.9097830555847</v>
          </cell>
          <cell r="AA47">
            <v>22.296185853457853</v>
          </cell>
          <cell r="AB47">
            <v>21.983534823254704</v>
          </cell>
          <cell r="AC47">
            <v>20.64228638220413</v>
          </cell>
          <cell r="AD47">
            <v>20.435863518382089</v>
          </cell>
          <cell r="AE47">
            <v>20.231504883198269</v>
          </cell>
          <cell r="AF47">
            <v>20.029189834366285</v>
          </cell>
          <cell r="AG47">
            <v>19.828897936022621</v>
          </cell>
          <cell r="AH47">
            <v>19.670107483313839</v>
          </cell>
          <cell r="AI47">
            <v>19.520434529396624</v>
          </cell>
          <cell r="AJ47">
            <v>19.381248032224715</v>
          </cell>
          <cell r="AK47">
            <v>19.254196992503015</v>
          </cell>
          <cell r="AL47">
            <v>19.141271243710353</v>
          </cell>
          <cell r="AM47">
            <v>19.037222527017249</v>
          </cell>
          <cell r="AN47">
            <v>18.942025089675848</v>
          </cell>
          <cell r="AO47">
            <v>18.855382248444691</v>
          </cell>
          <cell r="AP47">
            <v>18.776616110972096</v>
          </cell>
          <cell r="AQ47">
            <v>18.704522989587705</v>
          </cell>
          <cell r="AR47">
            <v>18.638684080960036</v>
          </cell>
          <cell r="AS47">
            <v>18.578601317614847</v>
          </cell>
          <cell r="AT47">
            <v>18.523734601602815</v>
          </cell>
          <cell r="AU47">
            <v>18.473568470309498</v>
          </cell>
          <cell r="AV47">
            <v>18.427720905466401</v>
          </cell>
          <cell r="AW47">
            <v>18.385815675722558</v>
          </cell>
          <cell r="AX47">
            <v>18.347499273523557</v>
          </cell>
          <cell r="AY47">
            <v>18.312453925516454</v>
          </cell>
          <cell r="AZ47">
            <v>18.280400026707575</v>
          </cell>
          <cell r="BA47">
            <v>18.251077484601915</v>
          </cell>
          <cell r="BB47">
            <v>18.224248568174104</v>
          </cell>
          <cell r="BC47">
            <v>18.199697959126684</v>
          </cell>
          <cell r="BD47">
            <v>18.177230216215818</v>
          </cell>
          <cell r="BE47">
            <v>18.156666231162596</v>
          </cell>
          <cell r="BF47">
            <v>18.137842667261676</v>
          </cell>
          <cell r="BG47">
            <v>18.120610710108945</v>
          </cell>
          <cell r="BH47">
            <v>18.104834549267064</v>
          </cell>
          <cell r="BI47">
            <v>18.090390052897266</v>
          </cell>
          <cell r="BJ47">
            <v>18.077163876419263</v>
          </cell>
          <cell r="BK47">
            <v>18.065052499575721</v>
          </cell>
          <cell r="BL47">
            <v>18.053961315335616</v>
          </cell>
          <cell r="BM47">
            <v>18.043803835418213</v>
          </cell>
          <cell r="BN47">
            <v>18.034500998031387</v>
          </cell>
          <cell r="BO47">
            <v>18.025980512311552</v>
          </cell>
          <cell r="BP47">
            <v>18.018176261531959</v>
          </cell>
          <cell r="BQ47">
            <v>18.011027766891463</v>
          </cell>
          <cell r="BR47">
            <v>18.004479701067829</v>
          </cell>
          <cell r="BS47">
            <v>17.998481441366422</v>
          </cell>
          <cell r="BT47">
            <v>17.992986663286739</v>
          </cell>
          <cell r="BU47">
            <v>17.987952971052604</v>
          </cell>
          <cell r="BV47">
            <v>17.983341560565471</v>
          </cell>
          <cell r="BW47">
            <v>17.979116911463265</v>
          </cell>
          <cell r="BX47">
            <v>17.975246506311322</v>
          </cell>
          <cell r="BY47">
            <v>17.971700574373919</v>
          </cell>
          <cell r="BZ47">
            <v>17.968451857578248</v>
          </cell>
          <cell r="CA47">
            <v>17.965475396698395</v>
          </cell>
          <cell r="CB47">
            <v>17.962748336043965</v>
          </cell>
          <cell r="CC47">
            <v>17.960249744979684</v>
          </cell>
          <cell r="CD47">
            <v>17.957960454769413</v>
          </cell>
          <cell r="CE47">
            <v>17.955862909407379</v>
          </cell>
          <cell r="CF47">
            <v>17.953941029220449</v>
          </cell>
          <cell r="CG47">
            <v>17.952180086120297</v>
          </cell>
          <cell r="CH47">
            <v>17.950566589490684</v>
          </cell>
          <cell r="CI47">
            <v>17.949088181789886</v>
          </cell>
          <cell r="CJ47">
            <v>17.947733543028942</v>
          </cell>
          <cell r="CK47">
            <v>17.946492303359303</v>
          </cell>
          <cell r="CL47">
            <v>17.945354963072358</v>
          </cell>
          <cell r="CM47">
            <v>17.944312819375071</v>
          </cell>
          <cell r="CN47">
            <v>17.943357899361388</v>
          </cell>
          <cell r="CO47">
            <v>17.942482898649629</v>
          </cell>
          <cell r="CP47">
            <v>17.941681125202464</v>
          </cell>
          <cell r="CQ47">
            <v>17.940946447887978</v>
          </cell>
          <cell r="CR47">
            <v>17.940273249378521</v>
          </cell>
          <cell r="CS47">
            <v>17.939656383018878</v>
          </cell>
          <cell r="CT47">
            <v>17.939091133326979</v>
          </cell>
          <cell r="CU47">
            <v>17.938573179819358</v>
          </cell>
          <cell r="CV47">
            <v>17.938098563879901</v>
          </cell>
          <cell r="CW47">
            <v>17.937663658414543</v>
          </cell>
          <cell r="CX47">
            <v>17.937265140056518</v>
          </cell>
          <cell r="CY47">
            <v>17.936899963706846</v>
          </cell>
          <cell r="CZ47">
            <v>17.936565339213068</v>
          </cell>
          <cell r="DA47">
            <v>17.936258710005994</v>
          </cell>
          <cell r="DB47">
            <v>17.935977733529491</v>
          </cell>
          <cell r="DC47">
            <v>17.93572026331238</v>
          </cell>
        </row>
        <row r="48">
          <cell r="L48">
            <v>31.880170434593389</v>
          </cell>
          <cell r="M48">
            <v>35.818261370835643</v>
          </cell>
          <cell r="N48">
            <v>33.99469769265481</v>
          </cell>
          <cell r="O48">
            <v>32.085650398131015</v>
          </cell>
          <cell r="P48">
            <v>29.263559892920796</v>
          </cell>
          <cell r="Q48">
            <v>28.182613669665667</v>
          </cell>
          <cell r="R48">
            <v>31.804405757931672</v>
          </cell>
          <cell r="S48">
            <v>28.233386533162218</v>
          </cell>
          <cell r="T48">
            <v>26.869294529176344</v>
          </cell>
          <cell r="U48">
            <v>25.084138465707163</v>
          </cell>
          <cell r="V48">
            <v>27.078961451425869</v>
          </cell>
          <cell r="W48">
            <v>25.462327619851781</v>
          </cell>
          <cell r="X48">
            <v>26.832160763976077</v>
          </cell>
          <cell r="Y48">
            <v>28.004912028604306</v>
          </cell>
          <cell r="Z48">
            <v>26.842745397736337</v>
          </cell>
          <cell r="AA48">
            <v>22.936328490728073</v>
          </cell>
          <cell r="AB48">
            <v>23.425053027362839</v>
          </cell>
          <cell r="AC48">
            <v>22.126253564071522</v>
          </cell>
          <cell r="AD48">
            <v>21.904991028430807</v>
          </cell>
          <cell r="AE48">
            <v>21.685941118146498</v>
          </cell>
          <cell r="AF48">
            <v>21.469081706965035</v>
          </cell>
          <cell r="AG48">
            <v>21.254390889895383</v>
          </cell>
          <cell r="AH48">
            <v>21.084185043743709</v>
          </cell>
          <cell r="AI48">
            <v>20.923752150374352</v>
          </cell>
          <cell r="AJ48">
            <v>20.7745595816783</v>
          </cell>
          <cell r="AK48">
            <v>20.63837488447902</v>
          </cell>
          <cell r="AL48">
            <v>20.517330940729977</v>
          </cell>
          <cell r="AM48">
            <v>20.405802195999808</v>
          </cell>
          <cell r="AN48">
            <v>20.303761046184079</v>
          </cell>
          <cell r="AO48">
            <v>20.210889479580636</v>
          </cell>
          <cell r="AP48">
            <v>20.126460870379493</v>
          </cell>
          <cell r="AQ48">
            <v>20.049184998199379</v>
          </cell>
          <cell r="AR48">
            <v>19.978612952075004</v>
          </cell>
          <cell r="AS48">
            <v>19.914210858625129</v>
          </cell>
          <cell r="AT48">
            <v>19.855399792436415</v>
          </cell>
          <cell r="AU48">
            <v>19.801627234456532</v>
          </cell>
          <cell r="AV48">
            <v>19.752483703249247</v>
          </cell>
          <cell r="AW48">
            <v>19.707565920315457</v>
          </cell>
          <cell r="AX48">
            <v>19.666494964558879</v>
          </cell>
          <cell r="AY48">
            <v>19.628930218004701</v>
          </cell>
          <cell r="AZ48">
            <v>19.594571974948167</v>
          </cell>
          <cell r="BA48">
            <v>19.563141444930313</v>
          </cell>
          <cell r="BB48">
            <v>19.534383806520513</v>
          </cell>
          <cell r="BC48">
            <v>19.50806826225968</v>
          </cell>
          <cell r="BD48">
            <v>19.483985320697219</v>
          </cell>
          <cell r="BE48">
            <v>19.461942997518928</v>
          </cell>
          <cell r="BF48">
            <v>19.441766213797415</v>
          </cell>
          <cell r="BG48">
            <v>19.423295456909976</v>
          </cell>
          <cell r="BH48">
            <v>19.406385153051584</v>
          </cell>
          <cell r="BI48">
            <v>19.390902246586386</v>
          </cell>
          <cell r="BJ48">
            <v>19.37672524462948</v>
          </cell>
          <cell r="BK48">
            <v>19.363743184886268</v>
          </cell>
          <cell r="BL48">
            <v>19.351854659057366</v>
          </cell>
          <cell r="BM48">
            <v>19.340966961247968</v>
          </cell>
          <cell r="BN48">
            <v>19.330995345939705</v>
          </cell>
          <cell r="BO48">
            <v>19.321862325302575</v>
          </cell>
          <cell r="BP48">
            <v>19.313497029500084</v>
          </cell>
          <cell r="BQ48">
            <v>19.305834631929947</v>
          </cell>
          <cell r="BR48">
            <v>19.298815827806926</v>
          </cell>
          <cell r="BS48">
            <v>19.292386355187514</v>
          </cell>
          <cell r="BT48">
            <v>19.286496559318092</v>
          </cell>
          <cell r="BU48">
            <v>19.281100996604071</v>
          </cell>
          <cell r="BV48">
            <v>19.276158073333018</v>
          </cell>
          <cell r="BW48">
            <v>19.271629715595708</v>
          </cell>
          <cell r="BX48">
            <v>19.267481068289786</v>
          </cell>
          <cell r="BY48">
            <v>19.26368022047113</v>
          </cell>
          <cell r="BZ48">
            <v>19.260197954493034</v>
          </cell>
          <cell r="CA48">
            <v>19.257007516819037</v>
          </cell>
          <cell r="CB48">
            <v>19.254084408670685</v>
          </cell>
          <cell r="CC48">
            <v>19.251406194716203</v>
          </cell>
          <cell r="CD48">
            <v>19.248952328185322</v>
          </cell>
          <cell r="CE48">
            <v>19.24670399097678</v>
          </cell>
          <cell r="CF48">
            <v>19.244643947455028</v>
          </cell>
          <cell r="CG48">
            <v>19.242756410734319</v>
          </cell>
          <cell r="CH48">
            <v>19.24102692036244</v>
          </cell>
          <cell r="CI48">
            <v>19.239442230418057</v>
          </cell>
          <cell r="CJ48">
            <v>19.237990207121925</v>
          </cell>
          <cell r="CK48">
            <v>19.236659735140492</v>
          </cell>
          <cell r="CL48">
            <v>19.235440631834219</v>
          </cell>
          <cell r="CM48">
            <v>19.234323568769138</v>
          </cell>
          <cell r="CN48">
            <v>19.233299999869601</v>
          </cell>
          <cell r="CO48">
            <v>19.23236209564433</v>
          </cell>
          <cell r="CP48">
            <v>19.231502682967633</v>
          </cell>
          <cell r="CQ48">
            <v>19.230715189942533</v>
          </cell>
          <cell r="CR48">
            <v>19.229993595413543</v>
          </cell>
          <cell r="CS48">
            <v>19.2293323827341</v>
          </cell>
          <cell r="CT48">
            <v>19.228726497427676</v>
          </cell>
          <cell r="CU48">
            <v>19.228171308412669</v>
          </cell>
          <cell r="CV48">
            <v>19.227662572489354</v>
          </cell>
          <cell r="CW48">
            <v>19.227196401813067</v>
          </cell>
          <cell r="CX48">
            <v>19.226769234101297</v>
          </cell>
          <cell r="CY48">
            <v>19.226377805343898</v>
          </cell>
          <cell r="CZ48">
            <v>19.226019124805269</v>
          </cell>
          <cell r="DA48">
            <v>19.225690452125303</v>
          </cell>
          <cell r="DB48">
            <v>19.225389276342273</v>
          </cell>
          <cell r="DC48">
            <v>19.225113296675897</v>
          </cell>
        </row>
        <row r="49">
          <cell r="L49">
            <v>32.405222386263219</v>
          </cell>
          <cell r="M49">
            <v>35.873579525747054</v>
          </cell>
          <cell r="N49">
            <v>32.048931730772416</v>
          </cell>
          <cell r="O49">
            <v>26.836825781485068</v>
          </cell>
          <cell r="P49">
            <v>28.707611802874872</v>
          </cell>
          <cell r="Q49">
            <v>23.808681916678058</v>
          </cell>
          <cell r="R49">
            <v>29.691035432113473</v>
          </cell>
          <cell r="S49">
            <v>27.348574896852469</v>
          </cell>
          <cell r="T49">
            <v>22.764786363619702</v>
          </cell>
          <cell r="U49">
            <v>24.428259920374447</v>
          </cell>
          <cell r="V49">
            <v>24.939952350347728</v>
          </cell>
          <cell r="W49">
            <v>25.338279800902779</v>
          </cell>
          <cell r="X49">
            <v>21.561231848474534</v>
          </cell>
          <cell r="Y49">
            <v>21.900469879437299</v>
          </cell>
          <cell r="Z49">
            <v>20.99253223058572</v>
          </cell>
          <cell r="AA49">
            <v>18.973934583879029</v>
          </cell>
          <cell r="AB49">
            <v>19.409427909391649</v>
          </cell>
          <cell r="AC49">
            <v>18.158121673781796</v>
          </cell>
          <cell r="AD49">
            <v>17.976540457043978</v>
          </cell>
          <cell r="AE49">
            <v>17.796775052473539</v>
          </cell>
          <cell r="AF49">
            <v>17.618807301948802</v>
          </cell>
          <cell r="AG49">
            <v>17.442619228929313</v>
          </cell>
          <cell r="AH49">
            <v>17.302938172890546</v>
          </cell>
          <cell r="AI49">
            <v>17.171277384052438</v>
          </cell>
          <cell r="AJ49">
            <v>17.04884107519598</v>
          </cell>
          <cell r="AK49">
            <v>16.937079800532334</v>
          </cell>
          <cell r="AL49">
            <v>16.837743930042333</v>
          </cell>
          <cell r="AM49">
            <v>16.746216798661042</v>
          </cell>
          <cell r="AN49">
            <v>16.662475752816061</v>
          </cell>
          <cell r="AO49">
            <v>16.586259813161533</v>
          </cell>
          <cell r="AP49">
            <v>16.516972667274715</v>
          </cell>
          <cell r="AQ49">
            <v>16.453555483455915</v>
          </cell>
          <cell r="AR49">
            <v>16.395639858626641</v>
          </cell>
          <cell r="AS49">
            <v>16.342787664488903</v>
          </cell>
          <cell r="AT49">
            <v>16.29452380036355</v>
          </cell>
          <cell r="AU49">
            <v>16.250394836204219</v>
          </cell>
          <cell r="AV49">
            <v>16.21006472715267</v>
          </cell>
          <cell r="AW49">
            <v>16.173202518850371</v>
          </cell>
          <cell r="AX49">
            <v>16.139497246074441</v>
          </cell>
          <cell r="AY49">
            <v>16.108669377425084</v>
          </cell>
          <cell r="AZ49">
            <v>16.080472956548348</v>
          </cell>
          <cell r="BA49">
            <v>16.054679191386839</v>
          </cell>
          <cell r="BB49">
            <v>16.031078960295584</v>
          </cell>
          <cell r="BC49">
            <v>16.009482857131697</v>
          </cell>
          <cell r="BD49">
            <v>15.989718960732</v>
          </cell>
          <cell r="BE49">
            <v>15.971629717332288</v>
          </cell>
          <cell r="BF49">
            <v>15.955071446735779</v>
          </cell>
          <cell r="BG49">
            <v>15.939913243382566</v>
          </cell>
          <cell r="BH49">
            <v>15.926035640736815</v>
          </cell>
          <cell r="BI49">
            <v>15.913329445417993</v>
          </cell>
          <cell r="BJ49">
            <v>15.901694953127759</v>
          </cell>
          <cell r="BK49">
            <v>15.891041101597452</v>
          </cell>
          <cell r="BL49">
            <v>15.881284669135987</v>
          </cell>
          <cell r="BM49">
            <v>15.872349575763856</v>
          </cell>
          <cell r="BN49">
            <v>15.864166274260633</v>
          </cell>
          <cell r="BO49">
            <v>15.856671173497283</v>
          </cell>
          <cell r="BP49">
            <v>15.849806113464458</v>
          </cell>
          <cell r="BQ49">
            <v>15.843517893590789</v>
          </cell>
          <cell r="BR49">
            <v>15.837757844836887</v>
          </cell>
          <cell r="BS49">
            <v>15.832481436619673</v>
          </cell>
          <cell r="BT49">
            <v>15.827647919290539</v>
          </cell>
          <cell r="BU49">
            <v>15.823219999128815</v>
          </cell>
          <cell r="BV49">
            <v>15.819163541856458</v>
          </cell>
          <cell r="BW49">
            <v>15.815447301755603</v>
          </cell>
          <cell r="BX49">
            <v>15.812042674653032</v>
          </cell>
          <cell r="BY49">
            <v>15.808923472527155</v>
          </cell>
          <cell r="BZ49">
            <v>15.806065717636672</v>
          </cell>
          <cell r="CA49">
            <v>15.803447454435931</v>
          </cell>
          <cell r="CB49">
            <v>15.801048577768006</v>
          </cell>
          <cell r="CC49">
            <v>15.798850675863234</v>
          </cell>
          <cell r="CD49">
            <v>15.796836886818017</v>
          </cell>
          <cell r="CE49">
            <v>15.794991767377523</v>
          </cell>
          <cell r="CF49">
            <v>15.793301172952535</v>
          </cell>
          <cell r="CG49">
            <v>15.791752147884232</v>
          </cell>
          <cell r="CH49">
            <v>15.79033282506416</v>
          </cell>
          <cell r="CI49">
            <v>15.789032334100247</v>
          </cell>
          <cell r="CJ49">
            <v>15.78784071729047</v>
          </cell>
          <cell r="CK49">
            <v>15.786748852730009</v>
          </cell>
          <cell r="CL49">
            <v>15.785748383938303</v>
          </cell>
          <cell r="CM49">
            <v>15.784831655446771</v>
          </cell>
          <cell r="CN49">
            <v>15.78399165383667</v>
          </cell>
          <cell r="CO49">
            <v>15.783221953761078</v>
          </cell>
          <cell r="CP49">
            <v>15.782516668525767</v>
          </cell>
          <cell r="CQ49">
            <v>15.781870404840609</v>
          </cell>
          <cell r="CR49">
            <v>15.781278221386751</v>
          </cell>
          <cell r="CS49">
            <v>15.780735590875407</v>
          </cell>
          <cell r="CT49">
            <v>15.780238365302061</v>
          </cell>
          <cell r="CU49">
            <v>15.779782744125287</v>
          </cell>
          <cell r="CV49">
            <v>15.779365245122637</v>
          </cell>
          <cell r="CW49">
            <v>15.778982677697192</v>
          </cell>
          <cell r="CX49">
            <v>15.778632118427726</v>
          </cell>
          <cell r="CY49">
            <v>15.778310888673088</v>
          </cell>
          <cell r="CZ49">
            <v>15.778016534057494</v>
          </cell>
          <cell r="DA49">
            <v>15.7777468056782</v>
          </cell>
          <cell r="DB49">
            <v>15.777499642890447</v>
          </cell>
          <cell r="DC49">
            <v>15.777273157536882</v>
          </cell>
        </row>
        <row r="50">
          <cell r="L50">
            <v>37.766201770286827</v>
          </cell>
          <cell r="M50">
            <v>44.001129026227332</v>
          </cell>
          <cell r="N50">
            <v>46.173454567930953</v>
          </cell>
          <cell r="O50">
            <v>46.279814132361288</v>
          </cell>
          <cell r="P50">
            <v>34.467782542630346</v>
          </cell>
          <cell r="Q50">
            <v>33.884617130333858</v>
          </cell>
          <cell r="R50">
            <v>36.530741489400668</v>
          </cell>
          <cell r="S50">
            <v>28.889820490910783</v>
          </cell>
          <cell r="T50">
            <v>25.859341360292877</v>
          </cell>
          <cell r="U50">
            <v>29.500485592917912</v>
          </cell>
          <cell r="V50">
            <v>30.803658659720938</v>
          </cell>
          <cell r="W50">
            <v>28.257742104202514</v>
          </cell>
          <cell r="X50">
            <v>28.927309137222618</v>
          </cell>
          <cell r="Y50">
            <v>31.35850126962557</v>
          </cell>
          <cell r="Z50">
            <v>31.059287159258592</v>
          </cell>
          <cell r="AA50">
            <v>26.016917641454526</v>
          </cell>
          <cell r="AB50">
            <v>26.544863099501811</v>
          </cell>
          <cell r="AC50">
            <v>26.520667239251232</v>
          </cell>
          <cell r="AD50">
            <v>26.255460566858719</v>
          </cell>
          <cell r="AE50">
            <v>25.992905961190132</v>
          </cell>
          <cell r="AF50">
            <v>25.988106285111453</v>
          </cell>
          <cell r="AG50">
            <v>25.878164137046696</v>
          </cell>
          <cell r="AH50">
            <v>25.751543589807586</v>
          </cell>
          <cell r="AI50">
            <v>25.651926778308436</v>
          </cell>
          <cell r="AJ50">
            <v>25.584269593057538</v>
          </cell>
          <cell r="AK50">
            <v>25.504258437318818</v>
          </cell>
          <cell r="AL50">
            <v>25.430128105541645</v>
          </cell>
          <cell r="AM50">
            <v>25.366328026130205</v>
          </cell>
          <cell r="AN50">
            <v>25.309590983959882</v>
          </cell>
          <cell r="AO50">
            <v>25.255010161760843</v>
          </cell>
          <cell r="AP50">
            <v>25.205453574511921</v>
          </cell>
          <cell r="AQ50">
            <v>25.160757430991886</v>
          </cell>
          <cell r="AR50">
            <v>25.119843660694443</v>
          </cell>
          <cell r="AS50">
            <v>25.082065243943443</v>
          </cell>
          <cell r="AT50">
            <v>25.047618638779223</v>
          </cell>
          <cell r="AU50">
            <v>25.016170452511556</v>
          </cell>
          <cell r="AV50">
            <v>24.987352914761775</v>
          </cell>
          <cell r="AW50">
            <v>24.960938740042831</v>
          </cell>
          <cell r="AX50">
            <v>24.936783723260145</v>
          </cell>
          <cell r="AY50">
            <v>24.91467566265786</v>
          </cell>
          <cell r="AZ50">
            <v>24.894426172007904</v>
          </cell>
          <cell r="BA50">
            <v>24.875882335454616</v>
          </cell>
          <cell r="BB50">
            <v>24.858905866574091</v>
          </cell>
          <cell r="BC50">
            <v>24.843359505187887</v>
          </cell>
          <cell r="BD50">
            <v>24.829120788794576</v>
          </cell>
          <cell r="BE50">
            <v>24.816080284371516</v>
          </cell>
          <cell r="BF50">
            <v>24.804137137046251</v>
          </cell>
          <cell r="BG50">
            <v>24.79319787952317</v>
          </cell>
          <cell r="BH50">
            <v>24.783177714797347</v>
          </cell>
          <cell r="BI50">
            <v>24.773999306441151</v>
          </cell>
          <cell r="BJ50">
            <v>24.765591677607141</v>
          </cell>
          <cell r="BK50">
            <v>24.757889776625703</v>
          </cell>
          <cell r="BL50">
            <v>24.750834192230201</v>
          </cell>
          <cell r="BM50">
            <v>24.744370554707317</v>
          </cell>
          <cell r="BN50">
            <v>24.738449057899302</v>
          </cell>
          <cell r="BO50">
            <v>24.73302410473724</v>
          </cell>
          <cell r="BP50">
            <v>24.728053968033343</v>
          </cell>
          <cell r="BQ50">
            <v>24.723500439792947</v>
          </cell>
          <cell r="BR50">
            <v>24.719328529580071</v>
          </cell>
          <cell r="BS50">
            <v>24.715506197689418</v>
          </cell>
          <cell r="BT50">
            <v>24.712004105471209</v>
          </cell>
          <cell r="BU50">
            <v>24.708795383244084</v>
          </cell>
          <cell r="BV50">
            <v>24.705855421654572</v>
          </cell>
          <cell r="BW50">
            <v>24.703161681409082</v>
          </cell>
          <cell r="BX50">
            <v>24.700693518129199</v>
          </cell>
          <cell r="BY50">
            <v>24.698432021954009</v>
          </cell>
          <cell r="BZ50">
            <v>24.696359871346377</v>
          </cell>
          <cell r="CA50">
            <v>24.694461199276706</v>
          </cell>
          <cell r="CB50">
            <v>24.692721470603157</v>
          </cell>
          <cell r="CC50">
            <v>24.691127369878004</v>
          </cell>
          <cell r="CD50">
            <v>24.689666698728576</v>
          </cell>
          <cell r="CE50">
            <v>24.688328281897654</v>
          </cell>
          <cell r="CF50">
            <v>24.687101881208584</v>
          </cell>
          <cell r="CG50">
            <v>24.685978116808265</v>
          </cell>
          <cell r="CH50">
            <v>24.684948395064652</v>
          </cell>
          <cell r="CI50">
            <v>24.684004842540006</v>
          </cell>
          <cell r="CJ50">
            <v>24.683140245527607</v>
          </cell>
          <cell r="CK50">
            <v>24.682347994683376</v>
          </cell>
          <cell r="CL50">
            <v>24.681622034318913</v>
          </cell>
          <cell r="CM50">
            <v>24.680956815959984</v>
          </cell>
          <cell r="CN50">
            <v>24.680347255810581</v>
          </cell>
          <cell r="CO50">
            <v>24.679788695792791</v>
          </cell>
          <cell r="CP50">
            <v>24.679276867860228</v>
          </cell>
          <cell r="CQ50">
            <v>24.678807861308769</v>
          </cell>
          <cell r="CR50">
            <v>24.678378092832016</v>
          </cell>
          <cell r="CS50">
            <v>24.677984279090261</v>
          </cell>
          <cell r="CT50">
            <v>24.677623411581251</v>
          </cell>
          <cell r="CU50">
            <v>24.677292733619037</v>
          </cell>
          <cell r="CV50">
            <v>24.676989719243622</v>
          </cell>
          <cell r="CW50">
            <v>24.676712053899056</v>
          </cell>
          <cell r="CX50">
            <v>24.676457616731373</v>
          </cell>
          <cell r="CY50">
            <v>24.676224464370275</v>
          </cell>
          <cell r="CZ50">
            <v>24.676010816069976</v>
          </cell>
          <cell r="DA50">
            <v>24.67581504009511</v>
          </cell>
          <cell r="DB50">
            <v>24.675635641247197</v>
          </cell>
          <cell r="DC50">
            <v>24.675471249436004</v>
          </cell>
        </row>
        <row r="54">
          <cell r="L54">
            <v>35.96209984938934</v>
          </cell>
          <cell r="M54">
            <v>40.846459812252448</v>
          </cell>
          <cell r="N54">
            <v>37.58201797300832</v>
          </cell>
          <cell r="O54">
            <v>34.702054184205302</v>
          </cell>
          <cell r="P54">
            <v>30.388929768127635</v>
          </cell>
          <cell r="Q54">
            <v>30.432652741379215</v>
          </cell>
          <cell r="R54">
            <v>35.396943570566805</v>
          </cell>
          <cell r="S54">
            <v>29.657829051282214</v>
          </cell>
          <cell r="T54">
            <v>25.801420901610385</v>
          </cell>
          <cell r="U54">
            <v>25.879041003303971</v>
          </cell>
          <cell r="V54">
            <v>27.129703976116808</v>
          </cell>
          <cell r="W54">
            <v>26.702806530061785</v>
          </cell>
          <cell r="X54">
            <v>26.100946182348331</v>
          </cell>
          <cell r="Y54">
            <v>26.974201423314561</v>
          </cell>
          <cell r="Z54">
            <v>25.823977547163722</v>
          </cell>
          <cell r="AA54">
            <v>23.168517572979574</v>
          </cell>
          <cell r="AB54">
            <v>23.377605213590158</v>
          </cell>
          <cell r="AC54">
            <v>22.323507219211358</v>
          </cell>
          <cell r="AD54">
            <v>22.100272147019243</v>
          </cell>
          <cell r="AE54">
            <v>21.879269425549051</v>
          </cell>
          <cell r="AF54">
            <v>21.66047673129356</v>
          </cell>
          <cell r="AG54">
            <v>21.443871963980623</v>
          </cell>
          <cell r="AH54">
            <v>21.272148747290714</v>
          </cell>
          <cell r="AI54">
            <v>21.110285608420003</v>
          </cell>
          <cell r="AJ54">
            <v>20.95976300075419</v>
          </cell>
          <cell r="AK54">
            <v>20.822364228645259</v>
          </cell>
          <cell r="AL54">
            <v>20.700241188506585</v>
          </cell>
          <cell r="AM54">
            <v>20.587718174570945</v>
          </cell>
          <cell r="AN54">
            <v>20.484767336645678</v>
          </cell>
          <cell r="AO54">
            <v>20.391067827981548</v>
          </cell>
          <cell r="AP54">
            <v>20.305886544961716</v>
          </cell>
          <cell r="AQ54">
            <v>20.22792176500074</v>
          </cell>
          <cell r="AR54">
            <v>20.156720575130521</v>
          </cell>
          <cell r="AS54">
            <v>20.091744342534366</v>
          </cell>
          <cell r="AT54">
            <v>20.032408980728466</v>
          </cell>
          <cell r="AU54">
            <v>19.978157045000469</v>
          </cell>
          <cell r="AV54">
            <v>19.928575403422212</v>
          </cell>
          <cell r="AW54">
            <v>19.883257182301325</v>
          </cell>
          <cell r="AX54">
            <v>19.841820082492408</v>
          </cell>
          <cell r="AY54">
            <v>19.803920449440579</v>
          </cell>
          <cell r="AZ54">
            <v>19.769255905590398</v>
          </cell>
          <cell r="BA54">
            <v>19.737545175089846</v>
          </cell>
          <cell r="BB54">
            <v>19.708531164797066</v>
          </cell>
          <cell r="BC54">
            <v>19.681981019713398</v>
          </cell>
          <cell r="BD54">
            <v>19.657683380789909</v>
          </cell>
          <cell r="BE54">
            <v>19.635444552188677</v>
          </cell>
          <cell r="BF54">
            <v>19.615087894168674</v>
          </cell>
          <cell r="BG54">
            <v>19.596452472065835</v>
          </cell>
          <cell r="BH54">
            <v>19.57939141429712</v>
          </cell>
          <cell r="BI54">
            <v>19.563770479047086</v>
          </cell>
          <cell r="BJ54">
            <v>19.549467090332168</v>
          </cell>
          <cell r="BK54">
            <v>19.536369296638419</v>
          </cell>
          <cell r="BL54">
            <v>19.52437478562015</v>
          </cell>
          <cell r="BM54">
            <v>19.513390024917449</v>
          </cell>
          <cell r="BN54">
            <v>19.503329513512906</v>
          </cell>
          <cell r="BO54">
            <v>19.494115072779152</v>
          </cell>
          <cell r="BP54">
            <v>19.485675201081168</v>
          </cell>
          <cell r="BQ54">
            <v>19.477944493893069</v>
          </cell>
          <cell r="BR54">
            <v>19.470863117732538</v>
          </cell>
          <cell r="BS54">
            <v>19.464376326915485</v>
          </cell>
          <cell r="BT54">
            <v>19.458434024020416</v>
          </cell>
          <cell r="BU54">
            <v>19.452990360326993</v>
          </cell>
          <cell r="BV54">
            <v>19.4480033713184</v>
          </cell>
          <cell r="BW54">
            <v>19.443434643659771</v>
          </cell>
          <cell r="BX54">
            <v>19.439249011518498</v>
          </cell>
          <cell r="BY54">
            <v>19.435414279467125</v>
          </cell>
          <cell r="BZ54">
            <v>19.431900969386131</v>
          </cell>
          <cell r="CA54">
            <v>19.428682089233568</v>
          </cell>
          <cell r="CB54">
            <v>19.425732921826469</v>
          </cell>
          <cell r="CC54">
            <v>19.423030831824004</v>
          </cell>
          <cell r="CD54">
            <v>19.420555089283202</v>
          </cell>
          <cell r="CE54">
            <v>19.418286708341043</v>
          </cell>
          <cell r="CF54">
            <v>19.416208299707762</v>
          </cell>
          <cell r="CG54">
            <v>19.414303935758877</v>
          </cell>
          <cell r="CH54">
            <v>19.412559027128484</v>
          </cell>
          <cell r="CI54">
            <v>19.410960209808994</v>
          </cell>
          <cell r="CJ54">
            <v>19.409495241849559</v>
          </cell>
          <cell r="CK54">
            <v>19.40815290882438</v>
          </cell>
          <cell r="CL54">
            <v>19.406922937316562</v>
          </cell>
          <cell r="CM54">
            <v>19.405795915729943</v>
          </cell>
          <cell r="CN54">
            <v>19.404763221801343</v>
          </cell>
          <cell r="CO54">
            <v>19.403816956240245</v>
          </cell>
          <cell r="CP54">
            <v>19.40294988197315</v>
          </cell>
          <cell r="CQ54">
            <v>19.402155368515185</v>
          </cell>
          <cell r="CR54">
            <v>19.401427341032782</v>
          </cell>
          <cell r="CS54">
            <v>19.400760233698943</v>
          </cell>
          <cell r="CT54">
            <v>19.400148946976913</v>
          </cell>
          <cell r="CU54">
            <v>19.399588808499395</v>
          </cell>
          <cell r="CV54">
            <v>19.399075537238904</v>
          </cell>
          <cell r="CW54">
            <v>19.39860521069097</v>
          </cell>
          <cell r="CX54">
            <v>19.398174234815642</v>
          </cell>
          <cell r="CY54">
            <v>19.397779316504401</v>
          </cell>
          <cell r="CZ54">
            <v>19.397417438359497</v>
          </cell>
          <cell r="DA54">
            <v>19.397085835590744</v>
          </cell>
          <cell r="DB54">
            <v>19.396781974851411</v>
          </cell>
          <cell r="DC54">
            <v>19.396503534849952</v>
          </cell>
        </row>
        <row r="57">
          <cell r="L57">
            <v>649.93385956955444</v>
          </cell>
          <cell r="M57">
            <v>599.06781382166184</v>
          </cell>
          <cell r="N57">
            <v>581.73329058548654</v>
          </cell>
          <cell r="O57">
            <v>569.58184567205285</v>
          </cell>
          <cell r="P57">
            <v>533.64885248167059</v>
          </cell>
          <cell r="Q57">
            <v>559.68853350814663</v>
          </cell>
          <cell r="R57">
            <v>557.57903715258215</v>
          </cell>
          <cell r="S57">
            <v>559.51598220400638</v>
          </cell>
          <cell r="T57">
            <v>580.99554901267436</v>
          </cell>
          <cell r="U57">
            <v>590.25254089414591</v>
          </cell>
          <cell r="V57">
            <v>597.42117072634949</v>
          </cell>
          <cell r="W57">
            <v>636.66147130531328</v>
          </cell>
          <cell r="X57">
            <v>628.98679530173126</v>
          </cell>
          <cell r="Y57">
            <v>543.15255455059241</v>
          </cell>
          <cell r="Z57">
            <v>551.10733888162781</v>
          </cell>
          <cell r="AA57">
            <v>486.0406175609466</v>
          </cell>
          <cell r="AB57">
            <v>500.0609421456154</v>
          </cell>
          <cell r="AC57">
            <v>518.5522371661533</v>
          </cell>
          <cell r="AD57">
            <v>513.76752520128093</v>
          </cell>
          <cell r="AE57">
            <v>508.62984994926813</v>
          </cell>
          <cell r="AF57">
            <v>508.62984994926813</v>
          </cell>
          <cell r="AG57">
            <v>508.62984994926813</v>
          </cell>
          <cell r="AH57">
            <v>506.66827330658691</v>
          </cell>
          <cell r="AI57">
            <v>505.26023829177007</v>
          </cell>
          <cell r="AJ57">
            <v>504.5889994995747</v>
          </cell>
          <cell r="AK57">
            <v>503.78468994342336</v>
          </cell>
          <cell r="AL57">
            <v>502.82121061662866</v>
          </cell>
          <cell r="AM57">
            <v>502.05531042655213</v>
          </cell>
          <cell r="AN57">
            <v>501.41676850197831</v>
          </cell>
          <cell r="AO57">
            <v>500.78471949331515</v>
          </cell>
          <cell r="AP57">
            <v>500.18687254735016</v>
          </cell>
          <cell r="AQ57">
            <v>499.6616634447895</v>
          </cell>
          <cell r="AR57">
            <v>499.18430525496814</v>
          </cell>
          <cell r="AS57">
            <v>498.73900677894937</v>
          </cell>
          <cell r="AT57">
            <v>498.33086814235946</v>
          </cell>
          <cell r="AU57">
            <v>497.96049451217266</v>
          </cell>
          <cell r="AV57">
            <v>497.62095638211508</v>
          </cell>
          <cell r="AW57">
            <v>497.30887463173684</v>
          </cell>
          <cell r="AX57">
            <v>497.02334068687782</v>
          </cell>
          <cell r="AY57">
            <v>496.76224716921587</v>
          </cell>
          <cell r="AZ57">
            <v>496.52294392544411</v>
          </cell>
          <cell r="BA57">
            <v>496.30363234021729</v>
          </cell>
          <cell r="BB57">
            <v>496.10282784874585</v>
          </cell>
          <cell r="BC57">
            <v>495.91892996270718</v>
          </cell>
          <cell r="BD57">
            <v>495.75043839584583</v>
          </cell>
          <cell r="BE57">
            <v>495.59608157632374</v>
          </cell>
          <cell r="BF57">
            <v>495.45469251519069</v>
          </cell>
          <cell r="BG57">
            <v>495.32516709495053</v>
          </cell>
          <cell r="BH57">
            <v>495.20649985800065</v>
          </cell>
          <cell r="BI57">
            <v>495.09778378867225</v>
          </cell>
          <cell r="BJ57">
            <v>494.99818436897573</v>
          </cell>
          <cell r="BK57">
            <v>494.90693322691146</v>
          </cell>
          <cell r="BL57">
            <v>494.82332883975533</v>
          </cell>
          <cell r="BM57">
            <v>494.74673022134209</v>
          </cell>
          <cell r="BN57">
            <v>494.67654938365109</v>
          </cell>
          <cell r="BO57">
            <v>494.61224746958572</v>
          </cell>
          <cell r="BP57">
            <v>494.55333137747101</v>
          </cell>
          <cell r="BQ57">
            <v>494.49934956629193</v>
          </cell>
          <cell r="BR57">
            <v>494.44988828053818</v>
          </cell>
          <cell r="BS57">
            <v>494.4045685241897</v>
          </cell>
          <cell r="BT57">
            <v>494.36304320036879</v>
          </cell>
          <cell r="BU57">
            <v>494.32499435186065</v>
          </cell>
          <cell r="BV57">
            <v>494.29013068676358</v>
          </cell>
          <cell r="BW57">
            <v>494.25818536269622</v>
          </cell>
          <cell r="BX57">
            <v>494.2289139317383</v>
          </cell>
          <cell r="BY57">
            <v>494.20209244531986</v>
          </cell>
          <cell r="BZ57">
            <v>494.1775157310438</v>
          </cell>
          <cell r="CA57">
            <v>494.15499581895756</v>
          </cell>
          <cell r="CB57">
            <v>494.13436049558123</v>
          </cell>
          <cell r="CC57">
            <v>494.11545197920015</v>
          </cell>
          <cell r="CD57">
            <v>494.09812570877415</v>
          </cell>
          <cell r="CE57">
            <v>494.08224923487444</v>
          </cell>
          <cell r="CF57">
            <v>494.06770120322705</v>
          </cell>
          <cell r="CG57">
            <v>494.05437042388479</v>
          </cell>
          <cell r="CH57">
            <v>494.04215501894504</v>
          </cell>
          <cell r="CI57">
            <v>494.03096164183523</v>
          </cell>
          <cell r="CJ57">
            <v>494.02070476210645</v>
          </cell>
          <cell r="CK57">
            <v>494.01130601034032</v>
          </cell>
          <cell r="CL57">
            <v>494.00269357808878</v>
          </cell>
          <cell r="CM57">
            <v>493.99480166816181</v>
          </cell>
          <cell r="CN57">
            <v>493.9875699910354</v>
          </cell>
          <cell r="CO57">
            <v>493.98094330351432</v>
          </cell>
          <cell r="CP57">
            <v>493.97487098608957</v>
          </cell>
          <cell r="CQ57">
            <v>493.9693066557312</v>
          </cell>
          <cell r="CR57">
            <v>493.96420781114261</v>
          </cell>
          <cell r="CS57">
            <v>493.95953550774999</v>
          </cell>
          <cell r="CT57">
            <v>493.95525405992913</v>
          </cell>
          <cell r="CU57">
            <v>493.95133076818229</v>
          </cell>
          <cell r="CV57">
            <v>493.94773566917183</v>
          </cell>
          <cell r="CW57">
            <v>493.94444130669348</v>
          </cell>
          <cell r="CX57">
            <v>493.94142252183167</v>
          </cell>
          <cell r="CY57">
            <v>493.93865626068913</v>
          </cell>
          <cell r="CZ57">
            <v>493.93612139821727</v>
          </cell>
          <cell r="DA57">
            <v>493.93379857679713</v>
          </cell>
          <cell r="DB57">
            <v>493.93167005833556</v>
          </cell>
          <cell r="DC57">
            <v>493.92971958874296</v>
          </cell>
        </row>
        <row r="58">
          <cell r="L58">
            <v>605.22114103270076</v>
          </cell>
          <cell r="M58">
            <v>447.9423205535183</v>
          </cell>
          <cell r="N58">
            <v>497.13731463301127</v>
          </cell>
          <cell r="O58">
            <v>492.16189899924598</v>
          </cell>
          <cell r="P58">
            <v>361.1866283429635</v>
          </cell>
          <cell r="Q58">
            <v>347.4388362969255</v>
          </cell>
          <cell r="R58">
            <v>317.52529728594618</v>
          </cell>
          <cell r="S58">
            <v>347.7536410525903</v>
          </cell>
          <cell r="T58">
            <v>387.26690756972829</v>
          </cell>
          <cell r="U58">
            <v>399.31639353303132</v>
          </cell>
          <cell r="V58">
            <v>405.92047565705167</v>
          </cell>
          <cell r="W58">
            <v>469.48137008998998</v>
          </cell>
          <cell r="X58">
            <v>431.19929512566222</v>
          </cell>
          <cell r="Y58">
            <v>372.01036531658576</v>
          </cell>
          <cell r="Z58">
            <v>379.40009741561215</v>
          </cell>
          <cell r="AA58">
            <v>345.30108332081699</v>
          </cell>
          <cell r="AB58">
            <v>377.28172080134772</v>
          </cell>
          <cell r="AC58">
            <v>410.29358156887361</v>
          </cell>
          <cell r="AD58">
            <v>410.29358156887361</v>
          </cell>
          <cell r="AE58">
            <v>410.29358156887361</v>
          </cell>
          <cell r="AF58">
            <v>410.29358156887361</v>
          </cell>
          <cell r="AG58">
            <v>410.29358156887361</v>
          </cell>
          <cell r="AH58">
            <v>410.29358156887361</v>
          </cell>
          <cell r="AI58">
            <v>410.29358156887361</v>
          </cell>
          <cell r="AJ58">
            <v>410.29358156887361</v>
          </cell>
          <cell r="AK58">
            <v>410.29358156887361</v>
          </cell>
          <cell r="AL58">
            <v>410.29358156887361</v>
          </cell>
          <cell r="AM58">
            <v>410.29358156887361</v>
          </cell>
          <cell r="AN58">
            <v>410.29358156887361</v>
          </cell>
          <cell r="AO58">
            <v>410.29358156887361</v>
          </cell>
          <cell r="AP58">
            <v>410.29358156887361</v>
          </cell>
          <cell r="AQ58">
            <v>410.29358156887361</v>
          </cell>
          <cell r="AR58">
            <v>410.29358156887361</v>
          </cell>
          <cell r="AS58">
            <v>410.29358156887361</v>
          </cell>
          <cell r="AT58">
            <v>410.29358156887361</v>
          </cell>
          <cell r="AU58">
            <v>410.29358156887361</v>
          </cell>
          <cell r="AV58">
            <v>410.29358156887361</v>
          </cell>
          <cell r="AW58">
            <v>410.29358156887361</v>
          </cell>
          <cell r="AX58">
            <v>410.29358156887361</v>
          </cell>
          <cell r="AY58">
            <v>410.29358156887361</v>
          </cell>
          <cell r="AZ58">
            <v>410.29358156887361</v>
          </cell>
          <cell r="BA58">
            <v>410.29358156887361</v>
          </cell>
          <cell r="BB58">
            <v>410.29358156887361</v>
          </cell>
          <cell r="BC58">
            <v>410.29358156887361</v>
          </cell>
          <cell r="BD58">
            <v>410.29358156887361</v>
          </cell>
          <cell r="BE58">
            <v>410.29358156887361</v>
          </cell>
          <cell r="BF58">
            <v>410.29358156887361</v>
          </cell>
          <cell r="BG58">
            <v>410.29358156887361</v>
          </cell>
          <cell r="BH58">
            <v>410.29358156887361</v>
          </cell>
          <cell r="BI58">
            <v>410.29358156887361</v>
          </cell>
          <cell r="BJ58">
            <v>410.29358156887361</v>
          </cell>
          <cell r="BK58">
            <v>410.29358156887361</v>
          </cell>
          <cell r="BL58">
            <v>410.29358156887361</v>
          </cell>
          <cell r="BM58">
            <v>410.29358156887361</v>
          </cell>
          <cell r="BN58">
            <v>410.29358156887361</v>
          </cell>
          <cell r="BO58">
            <v>410.29358156887361</v>
          </cell>
          <cell r="BP58">
            <v>410.29358156887361</v>
          </cell>
          <cell r="BQ58">
            <v>410.29358156887361</v>
          </cell>
          <cell r="BR58">
            <v>410.29358156887361</v>
          </cell>
          <cell r="BS58">
            <v>410.29358156887361</v>
          </cell>
          <cell r="BT58">
            <v>410.29358156887361</v>
          </cell>
          <cell r="BU58">
            <v>410.29358156887361</v>
          </cell>
          <cell r="BV58">
            <v>410.29358156887361</v>
          </cell>
          <cell r="BW58">
            <v>410.29358156887361</v>
          </cell>
          <cell r="BX58">
            <v>410.29358156887361</v>
          </cell>
          <cell r="BY58">
            <v>410.29358156887361</v>
          </cell>
          <cell r="BZ58">
            <v>410.29358156887361</v>
          </cell>
          <cell r="CA58">
            <v>410.29358156887361</v>
          </cell>
          <cell r="CB58">
            <v>410.29358156887361</v>
          </cell>
          <cell r="CC58">
            <v>410.29358156887361</v>
          </cell>
          <cell r="CD58">
            <v>410.29358156887361</v>
          </cell>
          <cell r="CE58">
            <v>410.29358156887361</v>
          </cell>
          <cell r="CF58">
            <v>410.29358156887361</v>
          </cell>
          <cell r="CG58">
            <v>410.29358156887361</v>
          </cell>
          <cell r="CH58">
            <v>410.29358156887361</v>
          </cell>
          <cell r="CI58">
            <v>410.29358156887361</v>
          </cell>
          <cell r="CJ58">
            <v>410.29358156887361</v>
          </cell>
          <cell r="CK58">
            <v>410.29358156887361</v>
          </cell>
          <cell r="CL58">
            <v>410.29358156887361</v>
          </cell>
          <cell r="CM58">
            <v>410.29358156887361</v>
          </cell>
          <cell r="CN58">
            <v>410.29358156887361</v>
          </cell>
          <cell r="CO58">
            <v>410.29358156887361</v>
          </cell>
          <cell r="CP58">
            <v>410.29358156887361</v>
          </cell>
          <cell r="CQ58">
            <v>410.29358156887361</v>
          </cell>
          <cell r="CR58">
            <v>410.29358156887361</v>
          </cell>
          <cell r="CS58">
            <v>410.29358156887361</v>
          </cell>
          <cell r="CT58">
            <v>410.29358156887361</v>
          </cell>
          <cell r="CU58">
            <v>410.29358156887361</v>
          </cell>
          <cell r="CV58">
            <v>410.29358156887361</v>
          </cell>
          <cell r="CW58">
            <v>410.29358156887361</v>
          </cell>
          <cell r="CX58">
            <v>410.29358156887361</v>
          </cell>
          <cell r="CY58">
            <v>410.29358156887361</v>
          </cell>
          <cell r="CZ58">
            <v>410.29358156887361</v>
          </cell>
          <cell r="DA58">
            <v>410.29358156887361</v>
          </cell>
          <cell r="DB58">
            <v>410.29358156887361</v>
          </cell>
          <cell r="DC58">
            <v>410.29358156887361</v>
          </cell>
        </row>
        <row r="59">
          <cell r="L59">
            <v>617.15066132367826</v>
          </cell>
          <cell r="M59">
            <v>592.45241718224725</v>
          </cell>
          <cell r="N59">
            <v>593.28401095961317</v>
          </cell>
          <cell r="O59">
            <v>539.27553638841914</v>
          </cell>
          <cell r="P59">
            <v>553.39705754801605</v>
          </cell>
          <cell r="Q59">
            <v>604.01699392905095</v>
          </cell>
          <cell r="R59">
            <v>553.51590230360614</v>
          </cell>
          <cell r="S59">
            <v>548.73458544744108</v>
          </cell>
          <cell r="T59">
            <v>565.54636387182688</v>
          </cell>
          <cell r="U59">
            <v>618.9259736352609</v>
          </cell>
          <cell r="V59">
            <v>568.9210424783214</v>
          </cell>
          <cell r="W59">
            <v>570.49033304881902</v>
          </cell>
          <cell r="X59">
            <v>539.92131538665546</v>
          </cell>
          <cell r="Y59">
            <v>491.89545219111523</v>
          </cell>
          <cell r="Z59">
            <v>518.17122704665132</v>
          </cell>
          <cell r="AA59">
            <v>437.84267195874929</v>
          </cell>
          <cell r="AB59">
            <v>438.42074669771574</v>
          </cell>
          <cell r="AC59">
            <v>436.33531480395277</v>
          </cell>
          <cell r="AD59">
            <v>431.97196165591322</v>
          </cell>
          <cell r="AE59">
            <v>427.65224203935406</v>
          </cell>
          <cell r="AF59">
            <v>425.64279544105096</v>
          </cell>
          <cell r="AG59">
            <v>423.13224738963174</v>
          </cell>
          <cell r="AH59">
            <v>420.53996749094426</v>
          </cell>
          <cell r="AI59">
            <v>418.29013324080148</v>
          </cell>
          <cell r="AJ59">
            <v>416.44245098387125</v>
          </cell>
          <cell r="AK59">
            <v>414.62638504943675</v>
          </cell>
          <cell r="AL59">
            <v>412.94584189864867</v>
          </cell>
          <cell r="AM59">
            <v>411.44355287375032</v>
          </cell>
          <cell r="AN59">
            <v>410.08774372763713</v>
          </cell>
          <cell r="AO59">
            <v>408.82848632044374</v>
          </cell>
          <cell r="AP59">
            <v>407.67867202393558</v>
          </cell>
          <cell r="AQ59">
            <v>406.63332762940934</v>
          </cell>
          <cell r="AR59">
            <v>405.67805214643442</v>
          </cell>
          <cell r="AS59">
            <v>404.80182033885035</v>
          </cell>
          <cell r="AT59">
            <v>404.00125886907017</v>
          </cell>
          <cell r="AU59">
            <v>403.26976644824128</v>
          </cell>
          <cell r="AV59">
            <v>402.60040030050391</v>
          </cell>
          <cell r="AW59">
            <v>401.98767742915874</v>
          </cell>
          <cell r="AX59">
            <v>401.42720085079327</v>
          </cell>
          <cell r="AY59">
            <v>400.91436064630665</v>
          </cell>
          <cell r="AZ59">
            <v>400.44493294993777</v>
          </cell>
          <cell r="BA59">
            <v>400.01522627089389</v>
          </cell>
          <cell r="BB59">
            <v>399.62189896011529</v>
          </cell>
          <cell r="BC59">
            <v>399.26181401105418</v>
          </cell>
          <cell r="BD59">
            <v>398.93212298876108</v>
          </cell>
          <cell r="BE59">
            <v>398.63024750394544</v>
          </cell>
          <cell r="BF59">
            <v>398.35382771061995</v>
          </cell>
          <cell r="BG59">
            <v>398.10069672772107</v>
          </cell>
          <cell r="BH59">
            <v>397.86887879150402</v>
          </cell>
          <cell r="BI59">
            <v>397.65657024833598</v>
          </cell>
          <cell r="BJ59">
            <v>397.46212037481683</v>
          </cell>
          <cell r="BK59">
            <v>397.28401857913576</v>
          </cell>
          <cell r="BL59">
            <v>397.1208841030674</v>
          </cell>
          <cell r="BM59">
            <v>396.97145399792242</v>
          </cell>
          <cell r="BN59">
            <v>396.83457245808853</v>
          </cell>
          <cell r="BO59">
            <v>396.70918182413601</v>
          </cell>
          <cell r="BP59">
            <v>396.59431432055806</v>
          </cell>
          <cell r="BQ59">
            <v>396.48908417949309</v>
          </cell>
          <cell r="BR59">
            <v>396.39268057534878</v>
          </cell>
          <cell r="BS59">
            <v>396.30436126415327</v>
          </cell>
          <cell r="BT59">
            <v>396.22344673738701</v>
          </cell>
          <cell r="BU59">
            <v>396.14931484830191</v>
          </cell>
          <cell r="BV59">
            <v>396.08139592968593</v>
          </cell>
          <cell r="BW59">
            <v>396.01916834068021</v>
          </cell>
          <cell r="BX59">
            <v>395.96215438875521</v>
          </cell>
          <cell r="BY59">
            <v>395.90991659999617</v>
          </cell>
          <cell r="BZ59">
            <v>395.86205431371513</v>
          </cell>
          <cell r="CA59">
            <v>395.81820056869145</v>
          </cell>
          <cell r="CB59">
            <v>395.77801925415946</v>
          </cell>
          <cell r="CC59">
            <v>395.74120250396584</v>
          </cell>
          <cell r="CD59">
            <v>395.70746831329274</v>
          </cell>
          <cell r="CE59">
            <v>395.67655835795023</v>
          </cell>
          <cell r="CF59">
            <v>395.64823599872506</v>
          </cell>
          <cell r="CG59">
            <v>395.62228445509709</v>
          </cell>
          <cell r="CH59">
            <v>395.59850513377313</v>
          </cell>
          <cell r="CI59">
            <v>395.57671609866446</v>
          </cell>
          <cell r="CJ59">
            <v>395.55675067023054</v>
          </cell>
          <cell r="CK59">
            <v>395.53845614317498</v>
          </cell>
          <cell r="CL59">
            <v>395.5216926123943</v>
          </cell>
          <cell r="CM59">
            <v>395.50633189795411</v>
          </cell>
          <cell r="CN59">
            <v>395.49225656068234</v>
          </cell>
          <cell r="CO59">
            <v>395.47935900069155</v>
          </cell>
          <cell r="CP59">
            <v>395.46754063179691</v>
          </cell>
          <cell r="CQ59">
            <v>395.4567111254018</v>
          </cell>
          <cell r="CR59">
            <v>395.44678771797521</v>
          </cell>
          <cell r="CS59">
            <v>395.43769457674694</v>
          </cell>
          <cell r="CT59">
            <v>395.42936221870298</v>
          </cell>
          <cell r="CU59">
            <v>395.42172697838458</v>
          </cell>
          <cell r="CV59">
            <v>395.41473052037531</v>
          </cell>
          <cell r="CW59">
            <v>395.40831939271106</v>
          </cell>
          <cell r="CX59">
            <v>395.40244461776621</v>
          </cell>
          <cell r="CY59">
            <v>395.39706131746249</v>
          </cell>
          <cell r="CZ59">
            <v>395.39212836991283</v>
          </cell>
          <cell r="DA59">
            <v>395.387608094857</v>
          </cell>
          <cell r="DB59">
            <v>395.38346596546978</v>
          </cell>
          <cell r="DC59">
            <v>395.37967034432512</v>
          </cell>
        </row>
        <row r="60">
          <cell r="L60">
            <v>472.97642829258922</v>
          </cell>
          <cell r="M60">
            <v>523.80068348165719</v>
          </cell>
          <cell r="N60">
            <v>467.61490946481928</v>
          </cell>
          <cell r="O60">
            <v>413.1449526294582</v>
          </cell>
          <cell r="P60">
            <v>423.87272728302082</v>
          </cell>
          <cell r="Q60">
            <v>427.64125883665122</v>
          </cell>
          <cell r="R60">
            <v>399.55495687799623</v>
          </cell>
          <cell r="S60">
            <v>410.68761025076157</v>
          </cell>
          <cell r="T60">
            <v>471.99358436385478</v>
          </cell>
          <cell r="U60">
            <v>472.65583850549706</v>
          </cell>
          <cell r="V60">
            <v>493.23256619818181</v>
          </cell>
          <cell r="W60">
            <v>504.72294617602506</v>
          </cell>
          <cell r="X60">
            <v>511.49455882850805</v>
          </cell>
          <cell r="Y60">
            <v>436.87717294369486</v>
          </cell>
          <cell r="Z60">
            <v>423.12865323114966</v>
          </cell>
          <cell r="AA60">
            <v>396.62840198108819</v>
          </cell>
          <cell r="AB60">
            <v>408.83893490713285</v>
          </cell>
          <cell r="AC60">
            <v>416.20840249176769</v>
          </cell>
          <cell r="AD60">
            <v>412.19350254193807</v>
          </cell>
          <cell r="AE60">
            <v>410.04062125980306</v>
          </cell>
          <cell r="AF60">
            <v>410.04062125980306</v>
          </cell>
          <cell r="AG60">
            <v>410.04062125980306</v>
          </cell>
          <cell r="AH60">
            <v>408.81807666978256</v>
          </cell>
          <cell r="AI60">
            <v>408.14631570265396</v>
          </cell>
          <cell r="AJ60">
            <v>407.768506045138</v>
          </cell>
          <cell r="AK60">
            <v>407.31559606839943</v>
          </cell>
          <cell r="AL60">
            <v>406.77276807151492</v>
          </cell>
          <cell r="AM60">
            <v>406.36493591028119</v>
          </cell>
          <cell r="AN60">
            <v>406.00959403288908</v>
          </cell>
          <cell r="AO60">
            <v>405.65872312909977</v>
          </cell>
          <cell r="AP60">
            <v>405.32815819683685</v>
          </cell>
          <cell r="AQ60">
            <v>405.03985245112511</v>
          </cell>
          <cell r="AR60">
            <v>404.77535471407464</v>
          </cell>
          <cell r="AS60">
            <v>404.52895745541286</v>
          </cell>
          <cell r="AT60">
            <v>404.30338217117418</v>
          </cell>
          <cell r="AU60">
            <v>404.09873808424459</v>
          </cell>
          <cell r="AV60">
            <v>403.91077777632239</v>
          </cell>
          <cell r="AW60">
            <v>403.7380841175239</v>
          </cell>
          <cell r="AX60">
            <v>403.5800950901592</v>
          </cell>
          <cell r="AY60">
            <v>403.43559302085549</v>
          </cell>
          <cell r="AZ60">
            <v>403.3030946556421</v>
          </cell>
          <cell r="BA60">
            <v>403.18166778654609</v>
          </cell>
          <cell r="BB60">
            <v>403.07047657398533</v>
          </cell>
          <cell r="BC60">
            <v>402.96863011892145</v>
          </cell>
          <cell r="BD60">
            <v>402.87530241779507</v>
          </cell>
          <cell r="BE60">
            <v>402.78979843784293</v>
          </cell>
          <cell r="BF60">
            <v>402.71147028488468</v>
          </cell>
          <cell r="BG60">
            <v>402.63970740729263</v>
          </cell>
          <cell r="BH60">
            <v>402.57395508991942</v>
          </cell>
          <cell r="BI60">
            <v>402.51371267837249</v>
          </cell>
          <cell r="BJ60">
            <v>402.45851823925318</v>
          </cell>
          <cell r="BK60">
            <v>402.40794689949911</v>
          </cell>
          <cell r="BL60">
            <v>402.36161080863542</v>
          </cell>
          <cell r="BM60">
            <v>402.31915539480934</v>
          </cell>
          <cell r="BN60">
            <v>402.28025522439543</v>
          </cell>
          <cell r="BO60">
            <v>402.24461209761739</v>
          </cell>
          <cell r="BP60">
            <v>402.21195309368801</v>
          </cell>
          <cell r="BQ60">
            <v>402.18202823115303</v>
          </cell>
          <cell r="BR60">
            <v>402.15460840757106</v>
          </cell>
          <cell r="BS60">
            <v>402.1294837538893</v>
          </cell>
          <cell r="BT60">
            <v>402.10646203961721</v>
          </cell>
          <cell r="BU60">
            <v>402.08536714918398</v>
          </cell>
          <cell r="BV60">
            <v>402.06603772077062</v>
          </cell>
          <cell r="BW60">
            <v>402.04832592436912</v>
          </cell>
          <cell r="BX60">
            <v>402.03209632408505</v>
          </cell>
          <cell r="BY60">
            <v>402.0172248314467</v>
          </cell>
          <cell r="BZ60">
            <v>402.00359775374983</v>
          </cell>
          <cell r="CA60">
            <v>401.99111092400852</v>
          </cell>
          <cell r="CB60">
            <v>401.97966890103703</v>
          </cell>
          <cell r="CC60">
            <v>401.96918423687839</v>
          </cell>
          <cell r="CD60">
            <v>401.95957680688213</v>
          </cell>
          <cell r="CE60">
            <v>401.95077319598113</v>
          </cell>
          <cell r="CF60">
            <v>401.94270613611053</v>
          </cell>
          <cell r="CG60">
            <v>401.93531399099044</v>
          </cell>
          <cell r="CH60">
            <v>401.92854028429264</v>
          </cell>
          <cell r="CI60">
            <v>401.92233326735158</v>
          </cell>
          <cell r="CJ60">
            <v>401.91664552310147</v>
          </cell>
          <cell r="CK60">
            <v>401.91143360326504</v>
          </cell>
          <cell r="CL60">
            <v>401.90665769598075</v>
          </cell>
          <cell r="CM60">
            <v>401.90228132128544</v>
          </cell>
          <cell r="CN60">
            <v>401.89827105212106</v>
          </cell>
          <cell r="CO60">
            <v>401.89459625872956</v>
          </cell>
          <cell r="CP60">
            <v>401.8912288744678</v>
          </cell>
          <cell r="CQ60">
            <v>401.88814318124173</v>
          </cell>
          <cell r="CR60">
            <v>401.8853156129158</v>
          </cell>
          <cell r="CS60">
            <v>401.88272457519037</v>
          </cell>
          <cell r="CT60">
            <v>401.88035028056458</v>
          </cell>
          <cell r="CU60">
            <v>401.87817459712028</v>
          </cell>
          <cell r="CV60">
            <v>401.87618090996796</v>
          </cell>
          <cell r="CW60">
            <v>401.87435399429398</v>
          </cell>
          <cell r="CX60">
            <v>401.87267989903631</v>
          </cell>
          <cell r="CY60">
            <v>401.8711458402986</v>
          </cell>
          <cell r="CZ60">
            <v>401.86974010368607</v>
          </cell>
          <cell r="DA60">
            <v>401.86845195481686</v>
          </cell>
          <cell r="DB60">
            <v>401.86727155732297</v>
          </cell>
          <cell r="DC60">
            <v>401.86618989771449</v>
          </cell>
        </row>
        <row r="61">
          <cell r="L61">
            <v>528.56732715605483</v>
          </cell>
          <cell r="M61">
            <v>491.12591197622442</v>
          </cell>
          <cell r="N61">
            <v>440.96470993668447</v>
          </cell>
          <cell r="O61">
            <v>450.45946761828344</v>
          </cell>
          <cell r="P61">
            <v>417.11351796926988</v>
          </cell>
          <cell r="Q61">
            <v>396.37867619135784</v>
          </cell>
          <cell r="R61">
            <v>416.83900964300085</v>
          </cell>
          <cell r="S61">
            <v>466.6096066924552</v>
          </cell>
          <cell r="T61">
            <v>398.4842503246864</v>
          </cell>
          <cell r="U61">
            <v>430.7716081027387</v>
          </cell>
          <cell r="V61">
            <v>396.644294518489</v>
          </cell>
          <cell r="W61">
            <v>500.84152762898395</v>
          </cell>
          <cell r="X61">
            <v>445.48881491722693</v>
          </cell>
          <cell r="Y61">
            <v>375.70809916833292</v>
          </cell>
          <cell r="Z61">
            <v>380.20637777667093</v>
          </cell>
          <cell r="AA61">
            <v>355.43942802342792</v>
          </cell>
          <cell r="AB61">
            <v>327.06184377243085</v>
          </cell>
          <cell r="AC61">
            <v>330.45392436633119</v>
          </cell>
          <cell r="AD61">
            <v>327.14938512266787</v>
          </cell>
          <cell r="AE61">
            <v>323.87789127144117</v>
          </cell>
          <cell r="AF61">
            <v>320.63911235872678</v>
          </cell>
          <cell r="AG61">
            <v>319.36978133826568</v>
          </cell>
          <cell r="AH61">
            <v>317.19797227870248</v>
          </cell>
          <cell r="AI61">
            <v>315.24431338359511</v>
          </cell>
          <cell r="AJ61">
            <v>313.54541383673399</v>
          </cell>
          <cell r="AK61">
            <v>312.14561895432468</v>
          </cell>
          <cell r="AL61">
            <v>310.7205152957489</v>
          </cell>
          <cell r="AM61">
            <v>309.44098417326921</v>
          </cell>
          <cell r="AN61">
            <v>308.29320180332604</v>
          </cell>
          <cell r="AO61">
            <v>307.25336451792208</v>
          </cell>
          <cell r="AP61">
            <v>306.28415350934927</v>
          </cell>
          <cell r="AQ61">
            <v>305.4045111826814</v>
          </cell>
          <cell r="AR61">
            <v>304.6035570989352</v>
          </cell>
          <cell r="AS61">
            <v>303.87094406916833</v>
          </cell>
          <cell r="AT61">
            <v>303.19894143579108</v>
          </cell>
          <cell r="AU61">
            <v>302.58563837937106</v>
          </cell>
          <cell r="AV61">
            <v>302.02499370698467</v>
          </cell>
          <cell r="AW61">
            <v>301.51190636477111</v>
          </cell>
          <cell r="AX61">
            <v>301.04230105622673</v>
          </cell>
          <cell r="AY61">
            <v>300.61281729343796</v>
          </cell>
          <cell r="AZ61">
            <v>300.21979927379874</v>
          </cell>
          <cell r="BA61">
            <v>299.86005720761426</v>
          </cell>
          <cell r="BB61">
            <v>299.53077493595947</v>
          </cell>
          <cell r="BC61">
            <v>299.22938165439251</v>
          </cell>
          <cell r="BD61">
            <v>298.95345946314939</v>
          </cell>
          <cell r="BE61">
            <v>298.70083320035491</v>
          </cell>
          <cell r="BF61">
            <v>298.46952672523571</v>
          </cell>
          <cell r="BG61">
            <v>298.25772871490256</v>
          </cell>
          <cell r="BH61">
            <v>298.06377707167064</v>
          </cell>
          <cell r="BI61">
            <v>297.88615856812385</v>
          </cell>
          <cell r="BJ61">
            <v>297.72349046840901</v>
          </cell>
          <cell r="BK61">
            <v>297.57450713598058</v>
          </cell>
          <cell r="BL61">
            <v>297.43805074243295</v>
          </cell>
          <cell r="BM61">
            <v>297.31306319564925</v>
          </cell>
          <cell r="BN61">
            <v>297.19857649667119</v>
          </cell>
          <cell r="BO61">
            <v>297.09370481118845</v>
          </cell>
          <cell r="BP61">
            <v>296.99763760847344</v>
          </cell>
          <cell r="BQ61">
            <v>296.90963326636597</v>
          </cell>
          <cell r="BR61">
            <v>296.8290129949321</v>
          </cell>
          <cell r="BS61">
            <v>296.75515545870957</v>
          </cell>
          <cell r="BT61">
            <v>296.68749189704192</v>
          </cell>
          <cell r="BU61">
            <v>296.62550163068556</v>
          </cell>
          <cell r="BV61">
            <v>296.56870794030675</v>
          </cell>
          <cell r="BW61">
            <v>296.51667432882192</v>
          </cell>
          <cell r="BX61">
            <v>296.4690011058247</v>
          </cell>
          <cell r="BY61">
            <v>296.42532225986309</v>
          </cell>
          <cell r="BZ61">
            <v>296.38530259967638</v>
          </cell>
          <cell r="CA61">
            <v>296.34863514447716</v>
          </cell>
          <cell r="CB61">
            <v>296.31503873688888</v>
          </cell>
          <cell r="CC61">
            <v>296.2842558591247</v>
          </cell>
          <cell r="CD61">
            <v>296.25605063588193</v>
          </cell>
          <cell r="CE61">
            <v>296.23020700783633</v>
          </cell>
          <cell r="CF61">
            <v>296.20652706032581</v>
          </cell>
          <cell r="CG61">
            <v>296.1848294939648</v>
          </cell>
          <cell r="CH61">
            <v>296.16494822512271</v>
          </cell>
          <cell r="CI61">
            <v>296.14673110506118</v>
          </cell>
          <cell r="CJ61">
            <v>296.1300387474796</v>
          </cell>
          <cell r="CK61">
            <v>296.11474345522879</v>
          </cell>
          <cell r="CL61">
            <v>296.10072823773726</v>
          </cell>
          <cell r="CM61">
            <v>296.08788591140132</v>
          </cell>
          <cell r="CN61">
            <v>296.07611827586845</v>
          </cell>
          <cell r="CO61">
            <v>296.06533535976848</v>
          </cell>
          <cell r="CP61">
            <v>296.05545472999637</v>
          </cell>
          <cell r="CQ61">
            <v>296.04640085915497</v>
          </cell>
          <cell r="CR61">
            <v>296.03810454623124</v>
          </cell>
          <cell r="CS61">
            <v>296.03050238600173</v>
          </cell>
          <cell r="CT61">
            <v>296.02353628304826</v>
          </cell>
          <cell r="CU61">
            <v>296.01715300661499</v>
          </cell>
          <cell r="CV61">
            <v>296.01130378286052</v>
          </cell>
          <cell r="CW61">
            <v>296.00594392135088</v>
          </cell>
          <cell r="CX61">
            <v>296.00103247290826</v>
          </cell>
          <cell r="CY61">
            <v>295.99653191617409</v>
          </cell>
          <cell r="CZ61">
            <v>295.99240787046938</v>
          </cell>
          <cell r="DA61">
            <v>295.98862883274029</v>
          </cell>
          <cell r="DB61">
            <v>295.98516593656313</v>
          </cell>
          <cell r="DC61">
            <v>295.98199273135481</v>
          </cell>
        </row>
        <row r="62">
          <cell r="L62">
            <v>744.67627364926159</v>
          </cell>
          <cell r="M62">
            <v>652.82637720030152</v>
          </cell>
          <cell r="N62">
            <v>628.43369172507983</v>
          </cell>
          <cell r="O62">
            <v>623.42729070689302</v>
          </cell>
          <cell r="P62">
            <v>601.10546860076249</v>
          </cell>
          <cell r="Q62">
            <v>665.78299969833665</v>
          </cell>
          <cell r="R62">
            <v>685.29535362713852</v>
          </cell>
          <cell r="S62">
            <v>704.8167487058023</v>
          </cell>
          <cell r="T62">
            <v>719.1599021594177</v>
          </cell>
          <cell r="U62">
            <v>728.76323785328714</v>
          </cell>
          <cell r="V62">
            <v>740.36475406732791</v>
          </cell>
          <cell r="W62">
            <v>752.10143731114249</v>
          </cell>
          <cell r="X62">
            <v>761.33285213266265</v>
          </cell>
          <cell r="Y62">
            <v>683.72824015729054</v>
          </cell>
          <cell r="Z62">
            <v>690.07734618047755</v>
          </cell>
          <cell r="AA62">
            <v>605.32237627008078</v>
          </cell>
          <cell r="AB62">
            <v>627.1328437648873</v>
          </cell>
          <cell r="AC62">
            <v>651.22118678902075</v>
          </cell>
          <cell r="AD62">
            <v>644.90764028942067</v>
          </cell>
          <cell r="AE62">
            <v>638.45856388652646</v>
          </cell>
          <cell r="AF62">
            <v>638.45856388652646</v>
          </cell>
          <cell r="AG62">
            <v>638.45856388652646</v>
          </cell>
          <cell r="AH62">
            <v>635.9362121676761</v>
          </cell>
          <cell r="AI62">
            <v>634.15695883223475</v>
          </cell>
          <cell r="AJ62">
            <v>633.30012192888773</v>
          </cell>
          <cell r="AK62">
            <v>632.27344568360354</v>
          </cell>
          <cell r="AL62">
            <v>631.04363095846782</v>
          </cell>
          <cell r="AM62">
            <v>630.06964095012893</v>
          </cell>
          <cell r="AN62">
            <v>629.25534409091676</v>
          </cell>
          <cell r="AO62">
            <v>628.44949381350841</v>
          </cell>
          <cell r="AP62">
            <v>627.68748317136283</v>
          </cell>
          <cell r="AQ62">
            <v>627.01839858277572</v>
          </cell>
          <cell r="AR62">
            <v>626.40992555669936</v>
          </cell>
          <cell r="AS62">
            <v>625.84238771314836</v>
          </cell>
          <cell r="AT62">
            <v>625.32226579281723</v>
          </cell>
          <cell r="AU62">
            <v>624.85029289141869</v>
          </cell>
          <cell r="AV62">
            <v>624.41757220968225</v>
          </cell>
          <cell r="AW62">
            <v>624.01986260933506</v>
          </cell>
          <cell r="AX62">
            <v>623.65599497216385</v>
          </cell>
          <cell r="AY62">
            <v>623.32327399238045</v>
          </cell>
          <cell r="AZ62">
            <v>623.01831831503955</v>
          </cell>
          <cell r="BA62">
            <v>622.73884403082661</v>
          </cell>
          <cell r="BB62">
            <v>622.48295605656699</v>
          </cell>
          <cell r="BC62">
            <v>622.24861317161026</v>
          </cell>
          <cell r="BD62">
            <v>622.03390344624074</v>
          </cell>
          <cell r="BE62">
            <v>621.83720720495114</v>
          </cell>
          <cell r="BF62">
            <v>621.65703655324671</v>
          </cell>
          <cell r="BG62">
            <v>621.49198420018911</v>
          </cell>
          <cell r="BH62">
            <v>621.34076884532521</v>
          </cell>
          <cell r="BI62">
            <v>621.20223463618004</v>
          </cell>
          <cell r="BJ62">
            <v>621.0753179498696</v>
          </cell>
          <cell r="BK62">
            <v>620.95903956702341</v>
          </cell>
          <cell r="BL62">
            <v>620.85250549450859</v>
          </cell>
          <cell r="BM62">
            <v>620.75489887657693</v>
          </cell>
          <cell r="BN62">
            <v>620.66547038795341</v>
          </cell>
          <cell r="BO62">
            <v>620.58353333628861</v>
          </cell>
          <cell r="BP62">
            <v>620.50845934366362</v>
          </cell>
          <cell r="BQ62">
            <v>620.43967299530607</v>
          </cell>
          <cell r="BR62">
            <v>620.37664703065673</v>
          </cell>
          <cell r="BS62">
            <v>620.31889848948776</v>
          </cell>
          <cell r="BT62">
            <v>620.26598506342623</v>
          </cell>
          <cell r="BU62">
            <v>620.21750157867984</v>
          </cell>
          <cell r="BV62">
            <v>620.17307684307139</v>
          </cell>
          <cell r="BW62">
            <v>620.1323708221903</v>
          </cell>
          <cell r="BX62">
            <v>620.09507201985457</v>
          </cell>
          <cell r="BY62">
            <v>620.06089506292494</v>
          </cell>
          <cell r="BZ62">
            <v>620.02957850531936</v>
          </cell>
          <cell r="CA62">
            <v>620.00088282240699</v>
          </cell>
          <cell r="CB62">
            <v>619.97458856820151</v>
          </cell>
          <cell r="CC62">
            <v>619.9504946871848</v>
          </cell>
          <cell r="CD62">
            <v>619.92841697093183</v>
          </cell>
          <cell r="CE62">
            <v>619.90818664475364</v>
          </cell>
          <cell r="CF62">
            <v>619.88964907236721</v>
          </cell>
          <cell r="CG62">
            <v>619.87266256970565</v>
          </cell>
          <cell r="CH62">
            <v>619.85709731882753</v>
          </cell>
          <cell r="CI62">
            <v>619.84283437303304</v>
          </cell>
          <cell r="CJ62">
            <v>619.82976474546422</v>
          </cell>
          <cell r="CK62">
            <v>619.81778857431527</v>
          </cell>
          <cell r="CL62">
            <v>619.80681435817496</v>
          </cell>
          <cell r="CM62">
            <v>619.79675825553102</v>
          </cell>
          <cell r="CN62">
            <v>619.78754344304787</v>
          </cell>
          <cell r="CO62">
            <v>619.77909952769244</v>
          </cell>
          <cell r="CP62">
            <v>619.77136200816926</v>
          </cell>
          <cell r="CQ62">
            <v>619.76427178151266</v>
          </cell>
          <cell r="CR62">
            <v>619.75777469104412</v>
          </cell>
          <cell r="CS62">
            <v>619.75182111222273</v>
          </cell>
          <cell r="CT62">
            <v>619.74636557320343</v>
          </cell>
          <cell r="CU62">
            <v>619.74136640718939</v>
          </cell>
          <cell r="CV62">
            <v>619.73678543391065</v>
          </cell>
          <cell r="CW62">
            <v>619.73258766778554</v>
          </cell>
          <cell r="CX62">
            <v>619.72874105052585</v>
          </cell>
          <cell r="CY62">
            <v>619.72521620613611</v>
          </cell>
          <cell r="CZ62">
            <v>619.72198621642985</v>
          </cell>
          <cell r="DA62">
            <v>619.71902641534234</v>
          </cell>
          <cell r="DB62">
            <v>619.71631420046424</v>
          </cell>
          <cell r="DC62">
            <v>619.71382886035417</v>
          </cell>
        </row>
        <row r="63">
          <cell r="L63">
            <v>636.68700199876844</v>
          </cell>
          <cell r="M63">
            <v>653.4015103572973</v>
          </cell>
          <cell r="N63">
            <v>632.0328063731763</v>
          </cell>
          <cell r="O63">
            <v>680.26553292305493</v>
          </cell>
          <cell r="P63">
            <v>591.47444094694549</v>
          </cell>
          <cell r="Q63">
            <v>613.38274914998669</v>
          </cell>
          <cell r="R63">
            <v>616.38507819804431</v>
          </cell>
          <cell r="S63">
            <v>611.38284811541348</v>
          </cell>
          <cell r="T63">
            <v>678.29285778339533</v>
          </cell>
          <cell r="U63">
            <v>599.55793299628226</v>
          </cell>
          <cell r="V63">
            <v>672.53100289779115</v>
          </cell>
          <cell r="W63">
            <v>773.57611494488106</v>
          </cell>
          <cell r="X63">
            <v>885.55386212354551</v>
          </cell>
          <cell r="Y63">
            <v>668.34576999919739</v>
          </cell>
          <cell r="Z63">
            <v>674.15160942524119</v>
          </cell>
          <cell r="AA63">
            <v>586.2043637675896</v>
          </cell>
          <cell r="AB63">
            <v>629.90087381862236</v>
          </cell>
          <cell r="AC63">
            <v>679.03134103036314</v>
          </cell>
          <cell r="AD63">
            <v>679.03134103036314</v>
          </cell>
          <cell r="AE63">
            <v>679.03134103036314</v>
          </cell>
          <cell r="AF63">
            <v>679.03134103036314</v>
          </cell>
          <cell r="AG63">
            <v>679.03134103036314</v>
          </cell>
          <cell r="AH63">
            <v>679.03134103036314</v>
          </cell>
          <cell r="AI63">
            <v>679.03134103036314</v>
          </cell>
          <cell r="AJ63">
            <v>679.03134103036314</v>
          </cell>
          <cell r="AK63">
            <v>679.03134103036314</v>
          </cell>
          <cell r="AL63">
            <v>679.03134103036314</v>
          </cell>
          <cell r="AM63">
            <v>679.03134103036314</v>
          </cell>
          <cell r="AN63">
            <v>679.03134103036314</v>
          </cell>
          <cell r="AO63">
            <v>679.03134103036314</v>
          </cell>
          <cell r="AP63">
            <v>679.03134103036314</v>
          </cell>
          <cell r="AQ63">
            <v>679.03134103036314</v>
          </cell>
          <cell r="AR63">
            <v>679.03134103036314</v>
          </cell>
          <cell r="AS63">
            <v>679.03134103036314</v>
          </cell>
          <cell r="AT63">
            <v>679.03134103036314</v>
          </cell>
          <cell r="AU63">
            <v>679.03134103036314</v>
          </cell>
          <cell r="AV63">
            <v>679.03134103036314</v>
          </cell>
          <cell r="AW63">
            <v>679.03134103036314</v>
          </cell>
          <cell r="AX63">
            <v>679.03134103036314</v>
          </cell>
          <cell r="AY63">
            <v>679.03134103036314</v>
          </cell>
          <cell r="AZ63">
            <v>679.03134103036314</v>
          </cell>
          <cell r="BA63">
            <v>679.03134103036314</v>
          </cell>
          <cell r="BB63">
            <v>679.03134103036314</v>
          </cell>
          <cell r="BC63">
            <v>679.03134103036314</v>
          </cell>
          <cell r="BD63">
            <v>679.03134103036314</v>
          </cell>
          <cell r="BE63">
            <v>679.03134103036314</v>
          </cell>
          <cell r="BF63">
            <v>679.03134103036314</v>
          </cell>
          <cell r="BG63">
            <v>679.03134103036314</v>
          </cell>
          <cell r="BH63">
            <v>679.03134103036314</v>
          </cell>
          <cell r="BI63">
            <v>679.03134103036314</v>
          </cell>
          <cell r="BJ63">
            <v>679.03134103036314</v>
          </cell>
          <cell r="BK63">
            <v>679.03134103036314</v>
          </cell>
          <cell r="BL63">
            <v>679.03134103036314</v>
          </cell>
          <cell r="BM63">
            <v>679.03134103036314</v>
          </cell>
          <cell r="BN63">
            <v>679.03134103036314</v>
          </cell>
          <cell r="BO63">
            <v>679.03134103036314</v>
          </cell>
          <cell r="BP63">
            <v>679.03134103036314</v>
          </cell>
          <cell r="BQ63">
            <v>679.03134103036314</v>
          </cell>
          <cell r="BR63">
            <v>679.03134103036314</v>
          </cell>
          <cell r="BS63">
            <v>679.03134103036314</v>
          </cell>
          <cell r="BT63">
            <v>679.03134103036314</v>
          </cell>
          <cell r="BU63">
            <v>679.03134103036314</v>
          </cell>
          <cell r="BV63">
            <v>679.03134103036314</v>
          </cell>
          <cell r="BW63">
            <v>679.03134103036314</v>
          </cell>
          <cell r="BX63">
            <v>679.03134103036314</v>
          </cell>
          <cell r="BY63">
            <v>679.03134103036314</v>
          </cell>
          <cell r="BZ63">
            <v>679.03134103036314</v>
          </cell>
          <cell r="CA63">
            <v>679.03134103036314</v>
          </cell>
          <cell r="CB63">
            <v>679.03134103036314</v>
          </cell>
          <cell r="CC63">
            <v>679.03134103036314</v>
          </cell>
          <cell r="CD63">
            <v>679.03134103036314</v>
          </cell>
          <cell r="CE63">
            <v>679.03134103036314</v>
          </cell>
          <cell r="CF63">
            <v>679.03134103036314</v>
          </cell>
          <cell r="CG63">
            <v>679.03134103036314</v>
          </cell>
          <cell r="CH63">
            <v>679.03134103036314</v>
          </cell>
          <cell r="CI63">
            <v>679.03134103036314</v>
          </cell>
          <cell r="CJ63">
            <v>679.03134103036314</v>
          </cell>
          <cell r="CK63">
            <v>679.03134103036314</v>
          </cell>
          <cell r="CL63">
            <v>679.03134103036314</v>
          </cell>
          <cell r="CM63">
            <v>679.03134103036314</v>
          </cell>
          <cell r="CN63">
            <v>679.03134103036314</v>
          </cell>
          <cell r="CO63">
            <v>679.03134103036314</v>
          </cell>
          <cell r="CP63">
            <v>679.03134103036314</v>
          </cell>
          <cell r="CQ63">
            <v>679.03134103036314</v>
          </cell>
          <cell r="CR63">
            <v>679.03134103036314</v>
          </cell>
          <cell r="CS63">
            <v>679.03134103036314</v>
          </cell>
          <cell r="CT63">
            <v>679.03134103036314</v>
          </cell>
          <cell r="CU63">
            <v>679.03134103036314</v>
          </cell>
          <cell r="CV63">
            <v>679.03134103036314</v>
          </cell>
          <cell r="CW63">
            <v>679.03134103036314</v>
          </cell>
          <cell r="CX63">
            <v>679.03134103036314</v>
          </cell>
          <cell r="CY63">
            <v>679.03134103036314</v>
          </cell>
          <cell r="CZ63">
            <v>679.03134103036314</v>
          </cell>
          <cell r="DA63">
            <v>679.03134103036314</v>
          </cell>
          <cell r="DB63">
            <v>679.03134103036314</v>
          </cell>
          <cell r="DC63">
            <v>679.03134103036314</v>
          </cell>
        </row>
        <row r="64">
          <cell r="L64">
            <v>546.39172228822417</v>
          </cell>
          <cell r="M64">
            <v>479.71862141659858</v>
          </cell>
          <cell r="N64">
            <v>403.28817950340056</v>
          </cell>
          <cell r="O64">
            <v>362.65004369474087</v>
          </cell>
          <cell r="P64">
            <v>351.66306093581477</v>
          </cell>
          <cell r="Q64">
            <v>365.70046240553205</v>
          </cell>
          <cell r="R64">
            <v>474.38002822466683</v>
          </cell>
          <cell r="S64">
            <v>373.1043306825012</v>
          </cell>
          <cell r="T64">
            <v>307.22529412902878</v>
          </cell>
          <cell r="U64">
            <v>336.98503033235966</v>
          </cell>
          <cell r="V64">
            <v>331.95634919977766</v>
          </cell>
          <cell r="W64">
            <v>403.03904866209535</v>
          </cell>
          <cell r="X64">
            <v>340.93346059637241</v>
          </cell>
          <cell r="Y64">
            <v>277.32511718227516</v>
          </cell>
          <cell r="Z64">
            <v>255.40995603114692</v>
          </cell>
          <cell r="AA64">
            <v>293.31311636646188</v>
          </cell>
          <cell r="AB64">
            <v>268.15124210305305</v>
          </cell>
          <cell r="AC64">
            <v>234.75580314861401</v>
          </cell>
          <cell r="AD64">
            <v>232.40824511712788</v>
          </cell>
          <cell r="AE64">
            <v>230.0841626659566</v>
          </cell>
          <cell r="AF64">
            <v>227.78332103929702</v>
          </cell>
          <cell r="AG64">
            <v>225.50548782890405</v>
          </cell>
          <cell r="AH64">
            <v>223.69963262624981</v>
          </cell>
          <cell r="AI64">
            <v>221.99746679752877</v>
          </cell>
          <cell r="AJ64">
            <v>220.41455890999927</v>
          </cell>
          <cell r="AK64">
            <v>218.96966233611744</v>
          </cell>
          <cell r="AL64">
            <v>217.68540659219775</v>
          </cell>
          <cell r="AM64">
            <v>216.50210549843277</v>
          </cell>
          <cell r="AN64">
            <v>215.4194661799493</v>
          </cell>
          <cell r="AO64">
            <v>214.43411458644397</v>
          </cell>
          <cell r="AP64">
            <v>213.53834134112969</v>
          </cell>
          <cell r="AQ64">
            <v>212.71845742426504</v>
          </cell>
          <cell r="AR64">
            <v>211.969699966533</v>
          </cell>
          <cell r="AS64">
            <v>211.2864046617722</v>
          </cell>
          <cell r="AT64">
            <v>210.66242920939033</v>
          </cell>
          <cell r="AU64">
            <v>210.09191147581339</v>
          </cell>
          <cell r="AV64">
            <v>209.57050693235021</v>
          </cell>
          <cell r="AW64">
            <v>209.09393686242211</v>
          </cell>
          <cell r="AX64">
            <v>208.65818097736926</v>
          </cell>
          <cell r="AY64">
            <v>208.25962537816383</v>
          </cell>
          <cell r="AZ64">
            <v>207.8950902380347</v>
          </cell>
          <cell r="BA64">
            <v>207.56161763742651</v>
          </cell>
          <cell r="BB64">
            <v>207.25650396411527</v>
          </cell>
          <cell r="BC64">
            <v>206.97730049614657</v>
          </cell>
          <cell r="BD64">
            <v>206.72178456470772</v>
          </cell>
          <cell r="BE64">
            <v>206.48791924873834</v>
          </cell>
          <cell r="BF64">
            <v>206.27384699046905</v>
          </cell>
          <cell r="BG64">
            <v>206.07787538798712</v>
          </cell>
          <cell r="BH64">
            <v>205.89845992787463</v>
          </cell>
          <cell r="BI64">
            <v>205.73418891236867</v>
          </cell>
          <cell r="BJ64">
            <v>205.58377332253573</v>
          </cell>
          <cell r="BK64">
            <v>205.44603586722204</v>
          </cell>
          <cell r="BL64">
            <v>205.31990062154497</v>
          </cell>
          <cell r="BM64">
            <v>205.20438399166079</v>
          </cell>
          <cell r="BN64">
            <v>205.09858684197155</v>
          </cell>
          <cell r="BO64">
            <v>205.00168703972381</v>
          </cell>
          <cell r="BP64">
            <v>204.91293266795438</v>
          </cell>
          <cell r="BQ64">
            <v>204.83163592739174</v>
          </cell>
          <cell r="BR64">
            <v>204.75716760430797</v>
          </cell>
          <cell r="BS64">
            <v>204.6889519886719</v>
          </cell>
          <cell r="BT64">
            <v>204.62646225195689</v>
          </cell>
          <cell r="BU64">
            <v>204.5692162453204</v>
          </cell>
          <cell r="BV64">
            <v>204.5167726665176</v>
          </cell>
          <cell r="BW64">
            <v>204.46872755781953</v>
          </cell>
          <cell r="BX64">
            <v>204.42471111249307</v>
          </cell>
          <cell r="BY64">
            <v>204.38438476082533</v>
          </cell>
          <cell r="BZ64">
            <v>204.34743850853283</v>
          </cell>
          <cell r="CA64">
            <v>204.31358850512461</v>
          </cell>
          <cell r="CB64">
            <v>204.28257482271019</v>
          </cell>
          <cell r="CC64">
            <v>204.25415942621896</v>
          </cell>
          <cell r="CD64">
            <v>204.22812431789802</v>
          </cell>
          <cell r="CE64">
            <v>204.20426984087996</v>
          </cell>
          <cell r="CF64">
            <v>204.18241312799046</v>
          </cell>
          <cell r="CG64">
            <v>204.16238668304533</v>
          </cell>
          <cell r="CH64">
            <v>204.14403708309555</v>
          </cell>
          <cell r="CI64">
            <v>204.12722379115897</v>
          </cell>
          <cell r="CJ64">
            <v>204.11181806989273</v>
          </cell>
          <cell r="CK64">
            <v>204.09770198749027</v>
          </cell>
          <cell r="CL64">
            <v>204.08476750787051</v>
          </cell>
          <cell r="CM64">
            <v>204.07291565792889</v>
          </cell>
          <cell r="CN64">
            <v>204.06205576525008</v>
          </cell>
          <cell r="CO64">
            <v>204.05210476025761</v>
          </cell>
          <cell r="CP64">
            <v>204.04298653730265</v>
          </cell>
          <cell r="CQ64">
            <v>204.03463136967127</v>
          </cell>
          <cell r="CR64">
            <v>204.02697537392348</v>
          </cell>
          <cell r="CS64">
            <v>204.01996001937346</v>
          </cell>
          <cell r="CT64">
            <v>204.01353167888129</v>
          </cell>
          <cell r="CU64">
            <v>204.00764121745544</v>
          </cell>
          <cell r="CV64">
            <v>204.00224361546543</v>
          </cell>
          <cell r="CW64">
            <v>203.9972976235378</v>
          </cell>
          <cell r="CX64">
            <v>203.99276544645841</v>
          </cell>
          <cell r="CY64">
            <v>203.98861245363238</v>
          </cell>
          <cell r="CZ64">
            <v>203.98480691386149</v>
          </cell>
          <cell r="DA64">
            <v>203.98131975238903</v>
          </cell>
          <cell r="DB64">
            <v>203.97812432833638</v>
          </cell>
          <cell r="DC64">
            <v>203.97519623081436</v>
          </cell>
        </row>
        <row r="65">
          <cell r="L65">
            <v>828.27326090579152</v>
          </cell>
          <cell r="M65">
            <v>669.08464157613639</v>
          </cell>
          <cell r="N65">
            <v>645.11809663593397</v>
          </cell>
          <cell r="O65">
            <v>599.28059229684504</v>
          </cell>
          <cell r="P65">
            <v>633.27742619189792</v>
          </cell>
          <cell r="Q65">
            <v>530.414792062723</v>
          </cell>
          <cell r="R65">
            <v>623.34826807161232</v>
          </cell>
          <cell r="S65">
            <v>545.90440141196393</v>
          </cell>
          <cell r="T65">
            <v>610.90855659841498</v>
          </cell>
          <cell r="U65">
            <v>633.6297959497906</v>
          </cell>
          <cell r="V65">
            <v>678.2031982591418</v>
          </cell>
          <cell r="W65">
            <v>664.65279082428242</v>
          </cell>
          <cell r="X65">
            <v>690.07057174575709</v>
          </cell>
          <cell r="Y65">
            <v>605.53463078533423</v>
          </cell>
          <cell r="Z65">
            <v>588.13930163278064</v>
          </cell>
          <cell r="AA65">
            <v>512.55221454820514</v>
          </cell>
          <cell r="AB65">
            <v>486.30812784814788</v>
          </cell>
          <cell r="AC65">
            <v>448.87334999657065</v>
          </cell>
          <cell r="AD65">
            <v>444.38461649660496</v>
          </cell>
          <cell r="AE65">
            <v>439.94077033163893</v>
          </cell>
          <cell r="AF65">
            <v>435.54136262832253</v>
          </cell>
          <cell r="AG65">
            <v>431.18594900203931</v>
          </cell>
          <cell r="AH65">
            <v>427.73299804810279</v>
          </cell>
          <cell r="AI65">
            <v>424.47831012328925</v>
          </cell>
          <cell r="AJ65">
            <v>421.45165367142914</v>
          </cell>
          <cell r="AK65">
            <v>418.68888675867123</v>
          </cell>
          <cell r="AL65">
            <v>416.23327897264932</v>
          </cell>
          <cell r="AM65">
            <v>413.97070518793805</v>
          </cell>
          <cell r="AN65">
            <v>411.90060540251108</v>
          </cell>
          <cell r="AO65">
            <v>410.01652814108041</v>
          </cell>
          <cell r="AP65">
            <v>408.30373241007578</v>
          </cell>
          <cell r="AQ65">
            <v>406.73604362268355</v>
          </cell>
          <cell r="AR65">
            <v>405.30435476183641</v>
          </cell>
          <cell r="AS65">
            <v>403.99783518544604</v>
          </cell>
          <cell r="AT65">
            <v>402.80474028483155</v>
          </cell>
          <cell r="AU65">
            <v>401.71386115482346</v>
          </cell>
          <cell r="AV65">
            <v>400.71689068172475</v>
          </cell>
          <cell r="AW65">
            <v>399.80564759027578</v>
          </cell>
          <cell r="AX65">
            <v>398.97244474169457</v>
          </cell>
          <cell r="AY65">
            <v>398.21037204923817</v>
          </cell>
          <cell r="AZ65">
            <v>397.51334940976949</v>
          </cell>
          <cell r="BA65">
            <v>396.87572102589388</v>
          </cell>
          <cell r="BB65">
            <v>396.29231735777552</v>
          </cell>
          <cell r="BC65">
            <v>395.75845623776547</v>
          </cell>
          <cell r="BD65">
            <v>395.26988773132541</v>
          </cell>
          <cell r="BE65">
            <v>394.82271706964542</v>
          </cell>
          <cell r="BF65">
            <v>394.41339244200321</v>
          </cell>
          <cell r="BG65">
            <v>394.03867782992364</v>
          </cell>
          <cell r="BH65">
            <v>393.69561999049341</v>
          </cell>
          <cell r="BI65">
            <v>393.38151963579071</v>
          </cell>
          <cell r="BJ65">
            <v>393.09391205040009</v>
          </cell>
          <cell r="BK65">
            <v>392.83054615206055</v>
          </cell>
          <cell r="BL65">
            <v>392.58936467956738</v>
          </cell>
          <cell r="BM65">
            <v>392.36848691662834</v>
          </cell>
          <cell r="BN65">
            <v>392.16619363840414</v>
          </cell>
          <cell r="BO65">
            <v>391.98091285613776</v>
          </cell>
          <cell r="BP65">
            <v>391.81120683972136</v>
          </cell>
          <cell r="BQ65">
            <v>391.65576045760548</v>
          </cell>
          <cell r="BR65">
            <v>391.51337059885475</v>
          </cell>
          <cell r="BS65">
            <v>391.3829364562182</v>
          </cell>
          <cell r="BT65">
            <v>391.26345068809894</v>
          </cell>
          <cell r="BU65">
            <v>391.15399138431093</v>
          </cell>
          <cell r="BV65">
            <v>391.05371473688712</v>
          </cell>
          <cell r="BW65">
            <v>390.96184834379693</v>
          </cell>
          <cell r="BX65">
            <v>390.87768510266022</v>
          </cell>
          <cell r="BY65">
            <v>390.80057763897469</v>
          </cell>
          <cell r="BZ65">
            <v>390.72993321692456</v>
          </cell>
          <cell r="CA65">
            <v>390.66520908988088</v>
          </cell>
          <cell r="CB65">
            <v>390.60590825329075</v>
          </cell>
          <cell r="CC65">
            <v>390.55157556356198</v>
          </cell>
          <cell r="CD65">
            <v>390.50179419018247</v>
          </cell>
          <cell r="CE65">
            <v>390.45618237199562</v>
          </cell>
          <cell r="CF65">
            <v>390.4143904511867</v>
          </cell>
          <cell r="CG65">
            <v>390.37609816060012</v>
          </cell>
          <cell r="CH65">
            <v>390.34101214232032</v>
          </cell>
          <cell r="CI65">
            <v>390.30886367751214</v>
          </cell>
          <cell r="CJ65">
            <v>390.27940660926873</v>
          </cell>
          <cell r="CK65">
            <v>390.25241544180096</v>
          </cell>
          <cell r="CL65">
            <v>390.22768360080062</v>
          </cell>
          <cell r="CM65">
            <v>390.20502184115259</v>
          </cell>
          <cell r="CN65">
            <v>390.18425678937558</v>
          </cell>
          <cell r="CO65">
            <v>390.16522960927233</v>
          </cell>
          <cell r="CP65">
            <v>390.14779478027594</v>
          </cell>
          <cell r="CQ65">
            <v>390.13181897889353</v>
          </cell>
          <cell r="CR65">
            <v>390.11718005447602</v>
          </cell>
          <cell r="CS65">
            <v>390.10376609130225</v>
          </cell>
          <cell r="CT65">
            <v>390.09147454965375</v>
          </cell>
          <cell r="CU65">
            <v>390.08021147918743</v>
          </cell>
          <cell r="CV65">
            <v>390.06989079848563</v>
          </cell>
          <cell r="CW65">
            <v>390.06043363518734</v>
          </cell>
          <cell r="CX65">
            <v>390.05176772158217</v>
          </cell>
          <cell r="CY65">
            <v>390.04382684098482</v>
          </cell>
          <cell r="CZ65">
            <v>390.03655032060664</v>
          </cell>
          <cell r="DA65">
            <v>390.02988256700428</v>
          </cell>
          <cell r="DB65">
            <v>390.02377264051927</v>
          </cell>
          <cell r="DC65">
            <v>390.0181738654253</v>
          </cell>
        </row>
        <row r="66">
          <cell r="L66">
            <v>264.58450310289567</v>
          </cell>
          <cell r="M66">
            <v>181.41048643040583</v>
          </cell>
          <cell r="N66">
            <v>174.35589071727952</v>
          </cell>
          <cell r="O66">
            <v>167.39066544689098</v>
          </cell>
          <cell r="P66">
            <v>125.93081001754112</v>
          </cell>
          <cell r="Q66">
            <v>115.24999537083313</v>
          </cell>
          <cell r="R66">
            <v>177.9400579316073</v>
          </cell>
          <cell r="S66">
            <v>177.48351052824677</v>
          </cell>
          <cell r="T66">
            <v>159.48497168382715</v>
          </cell>
          <cell r="U66">
            <v>202.61957278424981</v>
          </cell>
          <cell r="V66">
            <v>244.38424823610472</v>
          </cell>
          <cell r="W66">
            <v>283.58709877428862</v>
          </cell>
          <cell r="X66">
            <v>185.16024245325738</v>
          </cell>
          <cell r="Y66">
            <v>173.05152640400152</v>
          </cell>
          <cell r="Z66">
            <v>167.20172958191833</v>
          </cell>
          <cell r="AA66">
            <v>149.15424213664187</v>
          </cell>
          <cell r="AB66">
            <v>132.75894294539151</v>
          </cell>
          <cell r="AC66">
            <v>119.47402340190962</v>
          </cell>
          <cell r="AD66">
            <v>118.27928316789053</v>
          </cell>
          <cell r="AE66">
            <v>117.09649033621162</v>
          </cell>
          <cell r="AF66">
            <v>115.9255254328495</v>
          </cell>
          <cell r="AG66">
            <v>114.766270178521</v>
          </cell>
          <cell r="AH66">
            <v>113.84721819408171</v>
          </cell>
          <cell r="AI66">
            <v>112.9809367334023</v>
          </cell>
          <cell r="AJ66">
            <v>112.17534909100419</v>
          </cell>
          <cell r="AK66">
            <v>111.43999940096047</v>
          </cell>
          <cell r="AL66">
            <v>110.7864044791516</v>
          </cell>
          <cell r="AM66">
            <v>110.18418830101314</v>
          </cell>
          <cell r="AN66">
            <v>109.63320181404464</v>
          </cell>
          <cell r="AO66">
            <v>109.13172786638235</v>
          </cell>
          <cell r="AP66">
            <v>108.67584293302575</v>
          </cell>
          <cell r="AQ66">
            <v>108.25858027558964</v>
          </cell>
          <cell r="AR66">
            <v>107.87751593201385</v>
          </cell>
          <cell r="AS66">
            <v>107.52976717293535</v>
          </cell>
          <cell r="AT66">
            <v>107.2122080037893</v>
          </cell>
          <cell r="AU66">
            <v>106.92185501511611</v>
          </cell>
          <cell r="AV66">
            <v>106.65649715050925</v>
          </cell>
          <cell r="AW66">
            <v>106.41395684725124</v>
          </cell>
          <cell r="AX66">
            <v>106.19218806407288</v>
          </cell>
          <cell r="AY66">
            <v>105.98935158315194</v>
          </cell>
          <cell r="AZ66">
            <v>105.80382909860217</v>
          </cell>
          <cell r="BA66">
            <v>105.63411523954267</v>
          </cell>
          <cell r="BB66">
            <v>105.47883405945463</v>
          </cell>
          <cell r="BC66">
            <v>105.33673933285537</v>
          </cell>
          <cell r="BD66">
            <v>105.20669987924934</v>
          </cell>
          <cell r="BE66">
            <v>105.08767905054874</v>
          </cell>
          <cell r="BF66">
            <v>104.97873148183636</v>
          </cell>
          <cell r="BG66">
            <v>104.87899586079098</v>
          </cell>
          <cell r="BH66">
            <v>104.78768613982713</v>
          </cell>
          <cell r="BI66">
            <v>104.70408386509065</v>
          </cell>
          <cell r="BJ66">
            <v>104.62753301753467</v>
          </cell>
          <cell r="BK66">
            <v>104.55743443961347</v>
          </cell>
          <cell r="BL66">
            <v>104.49324056201085</v>
          </cell>
          <cell r="BM66">
            <v>104.43445080534889</v>
          </cell>
          <cell r="BN66">
            <v>104.38060757349565</v>
          </cell>
          <cell r="BO66">
            <v>104.33129245929565</v>
          </cell>
          <cell r="BP66">
            <v>104.28612279044155</v>
          </cell>
          <cell r="BQ66">
            <v>104.24474852597521</v>
          </cell>
          <cell r="BR66">
            <v>104.20684944081744</v>
          </cell>
          <cell r="BS66">
            <v>104.17213253946903</v>
          </cell>
          <cell r="BT66">
            <v>104.14032970364333</v>
          </cell>
          <cell r="BU66">
            <v>104.11119555383823</v>
          </cell>
          <cell r="BV66">
            <v>104.08450549856748</v>
          </cell>
          <cell r="BW66">
            <v>104.06005395205</v>
          </cell>
          <cell r="BX66">
            <v>104.03765270893496</v>
          </cell>
          <cell r="BY66">
            <v>104.0171294612953</v>
          </cell>
          <cell r="BZ66">
            <v>103.99832644406719</v>
          </cell>
          <cell r="CA66">
            <v>103.98109919751948</v>
          </cell>
          <cell r="CB66">
            <v>103.96531543682491</v>
          </cell>
          <cell r="CC66">
            <v>103.95085401904596</v>
          </cell>
          <cell r="CD66">
            <v>103.93760399881607</v>
          </cell>
          <cell r="CE66">
            <v>103.92546376497619</v>
          </cell>
          <cell r="CF66">
            <v>103.91434025112808</v>
          </cell>
          <cell r="CG66">
            <v>103.90414821361531</v>
          </cell>
          <cell r="CH66">
            <v>103.89480957105819</v>
          </cell>
          <cell r="CI66">
            <v>103.88625280011857</v>
          </cell>
          <cell r="CJ66">
            <v>103.87841238263624</v>
          </cell>
          <cell r="CK66">
            <v>103.87122829970124</v>
          </cell>
          <cell r="CL66">
            <v>103.86464556862472</v>
          </cell>
          <cell r="CM66">
            <v>103.85861381912893</v>
          </cell>
          <cell r="CN66">
            <v>103.85308690539712</v>
          </cell>
          <cell r="CO66">
            <v>103.84802255091731</v>
          </cell>
          <cell r="CP66">
            <v>103.84338202332187</v>
          </cell>
          <cell r="CQ66">
            <v>103.83912983666779</v>
          </cell>
          <cell r="CR66">
            <v>103.83523347882333</v>
          </cell>
          <cell r="CS66">
            <v>103.83166316182825</v>
          </cell>
          <cell r="CT66">
            <v>103.82839159327874</v>
          </cell>
          <cell r="CU66">
            <v>103.82539376695539</v>
          </cell>
          <cell r="CV66">
            <v>103.82264677106512</v>
          </cell>
          <cell r="CW66">
            <v>103.82012961260779</v>
          </cell>
          <cell r="CX66">
            <v>103.81782305650489</v>
          </cell>
          <cell r="CY66">
            <v>103.81570947824429</v>
          </cell>
          <cell r="CZ66">
            <v>103.81377272890073</v>
          </cell>
          <cell r="DA66">
            <v>103.81199801148894</v>
          </cell>
          <cell r="DB66">
            <v>103.81037176769465</v>
          </cell>
          <cell r="DC66">
            <v>103.80888157410975</v>
          </cell>
        </row>
        <row r="67">
          <cell r="L67">
            <v>1233.1426816138394</v>
          </cell>
          <cell r="M67">
            <v>1070.8483763264933</v>
          </cell>
          <cell r="N67">
            <v>1068.4382533644816</v>
          </cell>
          <cell r="O67">
            <v>1105.957040597973</v>
          </cell>
          <cell r="P67">
            <v>957.2400881347977</v>
          </cell>
          <cell r="Q67">
            <v>845.64681115573433</v>
          </cell>
          <cell r="R67">
            <v>916.30036860785287</v>
          </cell>
          <cell r="S67">
            <v>640.76329811720768</v>
          </cell>
          <cell r="T67">
            <v>658.89905583364339</v>
          </cell>
          <cell r="U67">
            <v>827.388998228226</v>
          </cell>
          <cell r="V67">
            <v>976.98959133543235</v>
          </cell>
          <cell r="W67">
            <v>991.69539821974092</v>
          </cell>
          <cell r="X67">
            <v>951.75064341218683</v>
          </cell>
          <cell r="Y67">
            <v>982.15772158338086</v>
          </cell>
          <cell r="Z67">
            <v>1058.7844846893281</v>
          </cell>
          <cell r="AA67">
            <v>794.65114728432366</v>
          </cell>
          <cell r="AB67">
            <v>692.44138105508353</v>
          </cell>
          <cell r="AC67">
            <v>699.82191255344935</v>
          </cell>
          <cell r="AD67">
            <v>692.8236934279148</v>
          </cell>
          <cell r="AE67">
            <v>685.89545649363561</v>
          </cell>
          <cell r="AF67">
            <v>679.03650192869929</v>
          </cell>
          <cell r="AG67">
            <v>676.38682866649128</v>
          </cell>
          <cell r="AH67">
            <v>671.79483883399791</v>
          </cell>
          <cell r="AI67">
            <v>667.66628959016884</v>
          </cell>
          <cell r="AJ67">
            <v>664.07901082903572</v>
          </cell>
          <cell r="AK67">
            <v>661.12728435625309</v>
          </cell>
          <cell r="AL67">
            <v>658.11693791823529</v>
          </cell>
          <cell r="AM67">
            <v>655.41495909103025</v>
          </cell>
          <cell r="AN67">
            <v>652.99180276268942</v>
          </cell>
          <cell r="AO67">
            <v>650.79667372709014</v>
          </cell>
          <cell r="AP67">
            <v>648.75000371598685</v>
          </cell>
          <cell r="AQ67">
            <v>646.89267626168817</v>
          </cell>
          <cell r="AR67">
            <v>645.20156378424463</v>
          </cell>
          <cell r="AS67">
            <v>643.65470423366037</v>
          </cell>
          <cell r="AT67">
            <v>642.23574327961592</v>
          </cell>
          <cell r="AU67">
            <v>640.94076166327523</v>
          </cell>
          <cell r="AV67">
            <v>639.75696640200192</v>
          </cell>
          <cell r="AW67">
            <v>638.6735727525911</v>
          </cell>
          <cell r="AX67">
            <v>637.68198180883144</v>
          </cell>
          <cell r="AY67">
            <v>636.77511146829545</v>
          </cell>
          <cell r="AZ67">
            <v>635.94523592121323</v>
          </cell>
          <cell r="BA67">
            <v>635.18561944332203</v>
          </cell>
          <cell r="BB67">
            <v>634.49031794700545</v>
          </cell>
          <cell r="BC67">
            <v>633.85390469164577</v>
          </cell>
          <cell r="BD67">
            <v>633.27127343251584</v>
          </cell>
          <cell r="BE67">
            <v>632.73783163743087</v>
          </cell>
          <cell r="BF67">
            <v>632.24940719380697</v>
          </cell>
          <cell r="BG67">
            <v>631.80217568047419</v>
          </cell>
          <cell r="BH67">
            <v>631.39262751898832</v>
          </cell>
          <cell r="BI67">
            <v>631.01756764304082</v>
          </cell>
          <cell r="BJ67">
            <v>630.67407649030429</v>
          </cell>
          <cell r="BK67">
            <v>630.3594816795985</v>
          </cell>
          <cell r="BL67">
            <v>630.07133844020257</v>
          </cell>
          <cell r="BM67">
            <v>629.80741261057995</v>
          </cell>
          <cell r="BN67">
            <v>629.56566024446875</v>
          </cell>
          <cell r="BO67">
            <v>629.34421087131648</v>
          </cell>
          <cell r="BP67">
            <v>629.1413530200922</v>
          </cell>
          <cell r="BQ67">
            <v>628.95552071998634</v>
          </cell>
          <cell r="BR67">
            <v>628.78528066638489</v>
          </cell>
          <cell r="BS67">
            <v>628.62932086771752</v>
          </cell>
          <cell r="BT67">
            <v>628.48644034419965</v>
          </cell>
          <cell r="BU67">
            <v>628.35553964050041</v>
          </cell>
          <cell r="BV67">
            <v>628.23561212305231</v>
          </cell>
          <cell r="BW67">
            <v>628.12573608863033</v>
          </cell>
          <cell r="BX67">
            <v>628.02506755279239</v>
          </cell>
          <cell r="BY67">
            <v>627.93283364580077</v>
          </cell>
          <cell r="BZ67">
            <v>627.84832657640879</v>
          </cell>
          <cell r="CA67">
            <v>627.77089812156999</v>
          </cell>
          <cell r="CB67">
            <v>627.69995458619883</v>
          </cell>
          <cell r="CC67">
            <v>627.63495219201695</v>
          </cell>
          <cell r="CD67">
            <v>627.57539286063854</v>
          </cell>
          <cell r="CE67">
            <v>627.52082035686954</v>
          </cell>
          <cell r="CF67">
            <v>627.47081675966683</v>
          </cell>
          <cell r="CG67">
            <v>627.42499923277228</v>
          </cell>
          <cell r="CH67">
            <v>627.38301706955099</v>
          </cell>
          <cell r="CI67">
            <v>627.34454898837396</v>
          </cell>
          <cell r="CJ67">
            <v>627.3093006569012</v>
          </cell>
          <cell r="CK67">
            <v>627.27700242575793</v>
          </cell>
          <cell r="CL67">
            <v>627.24740725375125</v>
          </cell>
          <cell r="CM67">
            <v>627.22028880826679</v>
          </cell>
          <cell r="CN67">
            <v>627.19543972591566</v>
          </cell>
          <cell r="CO67">
            <v>627.17267001982316</v>
          </cell>
          <cell r="CP67">
            <v>627.15180562111027</v>
          </cell>
          <cell r="CQ67">
            <v>627.13268704318273</v>
          </cell>
          <cell r="CR67">
            <v>627.11516815842617</v>
          </cell>
          <cell r="CS67">
            <v>627.09911507779645</v>
          </cell>
          <cell r="CT67">
            <v>627.08440512460822</v>
          </cell>
          <cell r="CU67">
            <v>627.07092589456283</v>
          </cell>
          <cell r="CV67">
            <v>627.05857439473982</v>
          </cell>
          <cell r="CW67">
            <v>627.04725625489118</v>
          </cell>
          <cell r="CX67">
            <v>627.03688500494593</v>
          </cell>
          <cell r="CY67">
            <v>627.02738141314808</v>
          </cell>
          <cell r="CZ67">
            <v>627.01867287972493</v>
          </cell>
          <cell r="DA67">
            <v>627.01069288141275</v>
          </cell>
          <cell r="DB67">
            <v>627.003380462564</v>
          </cell>
          <cell r="DC67">
            <v>626.99667976892101</v>
          </cell>
        </row>
        <row r="71">
          <cell r="L71">
            <v>689.7108990381123</v>
          </cell>
          <cell r="M71">
            <v>580.14897022493835</v>
          </cell>
          <cell r="N71">
            <v>538.40167347463421</v>
          </cell>
          <cell r="O71">
            <v>513.28960247688258</v>
          </cell>
          <cell r="P71">
            <v>494.59510669773766</v>
          </cell>
          <cell r="Q71">
            <v>464.48365709061369</v>
          </cell>
          <cell r="R71">
            <v>563.15797777042735</v>
          </cell>
          <cell r="S71">
            <v>451.90710324887425</v>
          </cell>
          <cell r="T71">
            <v>447.16965751718845</v>
          </cell>
          <cell r="U71">
            <v>499.46195833149773</v>
          </cell>
          <cell r="V71">
            <v>542.98743634698303</v>
          </cell>
          <cell r="W71">
            <v>581.48446131011781</v>
          </cell>
          <cell r="X71">
            <v>532.16799761909874</v>
          </cell>
          <cell r="Y71">
            <v>480.84077371681263</v>
          </cell>
          <cell r="Z71">
            <v>475.03432210000551</v>
          </cell>
          <cell r="AA71">
            <v>421.37950014832415</v>
          </cell>
          <cell r="AB71">
            <v>384.38523886470779</v>
          </cell>
          <cell r="AC71">
            <v>362.25006915314492</v>
          </cell>
          <cell r="AD71">
            <v>358.62756846161346</v>
          </cell>
          <cell r="AE71">
            <v>355.04129277699735</v>
          </cell>
          <cell r="AF71">
            <v>351.49087984922738</v>
          </cell>
          <cell r="AG71">
            <v>347.9759710507351</v>
          </cell>
          <cell r="AH71">
            <v>345.18936827769124</v>
          </cell>
          <cell r="AI71">
            <v>342.56276786613944</v>
          </cell>
          <cell r="AJ71">
            <v>340.12019356539844</v>
          </cell>
          <cell r="AK71">
            <v>337.89058357583627</v>
          </cell>
          <cell r="AL71">
            <v>335.90885734881425</v>
          </cell>
          <cell r="AM71">
            <v>334.08291354978491</v>
          </cell>
          <cell r="AN71">
            <v>332.41230024554091</v>
          </cell>
          <cell r="AO71">
            <v>330.89181096220887</v>
          </cell>
          <cell r="AP71">
            <v>329.50954941336357</v>
          </cell>
          <cell r="AQ71">
            <v>328.24439216656378</v>
          </cell>
          <cell r="AR71">
            <v>327.08898967084502</v>
          </cell>
          <cell r="AS71">
            <v>326.03460137423315</v>
          </cell>
          <cell r="AT71">
            <v>325.07174913482714</v>
          </cell>
          <cell r="AU71">
            <v>324.19138713452975</v>
          </cell>
          <cell r="AV71">
            <v>323.38681136092583</v>
          </cell>
          <cell r="AW71">
            <v>322.6514193558196</v>
          </cell>
          <cell r="AX71">
            <v>321.97900743936378</v>
          </cell>
          <cell r="AY71">
            <v>321.36399902876383</v>
          </cell>
          <cell r="AZ71">
            <v>320.80148735514638</v>
          </cell>
          <cell r="BA71">
            <v>320.28690807314018</v>
          </cell>
          <cell r="BB71">
            <v>319.81608925727221</v>
          </cell>
          <cell r="BC71">
            <v>319.38525230149548</v>
          </cell>
          <cell r="BD71">
            <v>318.9909674208152</v>
          </cell>
          <cell r="BE71">
            <v>318.63009145631855</v>
          </cell>
          <cell r="BF71">
            <v>318.29975802335662</v>
          </cell>
          <cell r="BG71">
            <v>317.99735558814956</v>
          </cell>
          <cell r="BH71">
            <v>317.72050082263928</v>
          </cell>
          <cell r="BI71">
            <v>317.46701534569365</v>
          </cell>
          <cell r="BJ71">
            <v>317.23491008104048</v>
          </cell>
          <cell r="BK71">
            <v>317.02236835877784</v>
          </cell>
          <cell r="BL71">
            <v>316.82772992660148</v>
          </cell>
          <cell r="BM71">
            <v>316.64947700759956</v>
          </cell>
          <cell r="BN71">
            <v>316.48622215180006</v>
          </cell>
          <cell r="BO71">
            <v>316.33669673179185</v>
          </cell>
          <cell r="BP71">
            <v>316.19974046966803</v>
          </cell>
          <cell r="BQ71">
            <v>316.0742920270917</v>
          </cell>
          <cell r="BR71">
            <v>315.95938046867656</v>
          </cell>
          <cell r="BS71">
            <v>315.85411742022342</v>
          </cell>
          <cell r="BT71">
            <v>315.75768993624746</v>
          </cell>
          <cell r="BU71">
            <v>315.66935401617786</v>
          </cell>
          <cell r="BV71">
            <v>315.58842868954844</v>
          </cell>
          <cell r="BW71">
            <v>315.51429061195927</v>
          </cell>
          <cell r="BX71">
            <v>315.44636913717767</v>
          </cell>
          <cell r="BY71">
            <v>315.38414182060274</v>
          </cell>
          <cell r="BZ71">
            <v>315.32713031218253</v>
          </cell>
          <cell r="CA71">
            <v>315.27489660417194</v>
          </cell>
          <cell r="CB71">
            <v>315.22703960362651</v>
          </cell>
          <cell r="CC71">
            <v>315.18319200026207</v>
          </cell>
          <cell r="CD71">
            <v>315.1430174032418</v>
          </cell>
          <cell r="CE71">
            <v>315.10620772342344</v>
          </cell>
          <cell r="CF71">
            <v>315.07248077972497</v>
          </cell>
          <cell r="CG71">
            <v>315.04157810993377</v>
          </cell>
          <cell r="CH71">
            <v>315.01326296814989</v>
          </cell>
          <cell r="CI71">
            <v>314.98731849272042</v>
          </cell>
          <cell r="CJ71">
            <v>314.96354602993483</v>
          </cell>
          <cell r="CK71">
            <v>314.94176360003161</v>
          </cell>
          <cell r="CL71">
            <v>314.92180449327526</v>
          </cell>
          <cell r="CM71">
            <v>314.90351598494726</v>
          </cell>
          <cell r="CN71">
            <v>314.88675815906555</v>
          </cell>
          <cell r="CO71">
            <v>314.87140283153661</v>
          </cell>
          <cell r="CP71">
            <v>314.85733256425596</v>
          </cell>
          <cell r="CQ71">
            <v>314.84443976240971</v>
          </cell>
          <cell r="CR71">
            <v>314.83262584789992</v>
          </cell>
          <cell r="CS71">
            <v>314.82180050242692</v>
          </cell>
          <cell r="CT71">
            <v>314.81188097431902</v>
          </cell>
          <cell r="CU71">
            <v>314.80279144370792</v>
          </cell>
          <cell r="CV71">
            <v>314.79446244111068</v>
          </cell>
          <cell r="CW71">
            <v>314.78683031490215</v>
          </cell>
          <cell r="CX71">
            <v>314.7798367435467</v>
          </cell>
          <cell r="CY71">
            <v>314.77342828881098</v>
          </cell>
          <cell r="CZ71">
            <v>314.76755598650072</v>
          </cell>
          <cell r="DA71">
            <v>314.76217497155835</v>
          </cell>
          <cell r="DB71">
            <v>314.75724413462689</v>
          </cell>
          <cell r="DC71">
            <v>314.75272580743064</v>
          </cell>
        </row>
      </sheetData>
      <sheetData sheetId="9">
        <row r="3">
          <cell r="L3">
            <v>668740.43483199994</v>
          </cell>
          <cell r="M3">
            <v>733672.4689900002</v>
          </cell>
          <cell r="N3">
            <v>745537.019952</v>
          </cell>
          <cell r="O3">
            <v>777166.517582</v>
          </cell>
          <cell r="P3">
            <v>806877.16472999996</v>
          </cell>
          <cell r="Q3">
            <v>852523.18610099994</v>
          </cell>
          <cell r="R3">
            <v>859054.99391600001</v>
          </cell>
          <cell r="S3">
            <v>863184.22244899999</v>
          </cell>
          <cell r="T3">
            <v>898268.93981799996</v>
          </cell>
          <cell r="U3">
            <v>897809.505107</v>
          </cell>
          <cell r="V3">
            <v>913586.24798500002</v>
          </cell>
          <cell r="W3">
            <v>836876.09312800004</v>
          </cell>
          <cell r="X3">
            <v>868861.04263299995</v>
          </cell>
          <cell r="Y3">
            <v>923617.55690299999</v>
          </cell>
        </row>
        <row r="11">
          <cell r="L11">
            <v>1681.3312799999999</v>
          </cell>
          <cell r="M11">
            <v>1999.9194800000002</v>
          </cell>
          <cell r="N11">
            <v>2061.0964400000003</v>
          </cell>
          <cell r="O11">
            <v>2312.8035000000004</v>
          </cell>
          <cell r="P11">
            <v>2393.6675000000005</v>
          </cell>
          <cell r="Q11">
            <v>2361.3200000000002</v>
          </cell>
          <cell r="R11">
            <v>2109.95532</v>
          </cell>
          <cell r="S11">
            <v>2155.43372</v>
          </cell>
          <cell r="T11">
            <v>2559.9931200000001</v>
          </cell>
          <cell r="U11">
            <v>2885.5862399999996</v>
          </cell>
          <cell r="V11">
            <v>2652.0177199999998</v>
          </cell>
          <cell r="W11">
            <v>2964.038</v>
          </cell>
          <cell r="X11">
            <v>4830.0040600000002</v>
          </cell>
          <cell r="Y11">
            <v>2594.7950399999995</v>
          </cell>
        </row>
        <row r="12">
          <cell r="L12">
            <v>10.051</v>
          </cell>
          <cell r="M12">
            <v>10.18628</v>
          </cell>
          <cell r="N12">
            <v>11.02608</v>
          </cell>
          <cell r="O12">
            <v>13.879500000000002</v>
          </cell>
          <cell r="P12">
            <v>8.702</v>
          </cell>
          <cell r="Q12">
            <v>12.796499999999998</v>
          </cell>
          <cell r="R12">
            <v>14.069880000000001</v>
          </cell>
          <cell r="S12">
            <v>14.5464</v>
          </cell>
          <cell r="T12">
            <v>17.984639999999999</v>
          </cell>
          <cell r="U12">
            <v>15.22128</v>
          </cell>
          <cell r="V12">
            <v>16.669839999999997</v>
          </cell>
          <cell r="W12">
            <v>33.857999999999997</v>
          </cell>
          <cell r="X12">
            <v>58.885179999999998</v>
          </cell>
          <cell r="Y12">
            <v>18.242280000000001</v>
          </cell>
        </row>
        <row r="13">
          <cell r="L13">
            <v>678476.80700000003</v>
          </cell>
          <cell r="M13">
            <v>708574.86900000006</v>
          </cell>
          <cell r="N13">
            <v>740455.24399999995</v>
          </cell>
          <cell r="O13">
            <v>735602.85</v>
          </cell>
          <cell r="P13">
            <v>737391.05599999998</v>
          </cell>
          <cell r="Q13">
            <v>731900.32499999995</v>
          </cell>
          <cell r="R13">
            <v>685403.24199999997</v>
          </cell>
          <cell r="S13">
            <v>637725.94999999995</v>
          </cell>
          <cell r="T13">
            <v>679118.147</v>
          </cell>
          <cell r="U13">
            <v>709623.65800000005</v>
          </cell>
          <cell r="V13">
            <v>701463.30900000001</v>
          </cell>
          <cell r="W13">
            <v>624137.60800000012</v>
          </cell>
          <cell r="X13">
            <v>672594.55700000015</v>
          </cell>
          <cell r="Y13">
            <v>699914.005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294101.04100000003</v>
          </cell>
          <cell r="M15">
            <v>307673.96400000004</v>
          </cell>
          <cell r="N15">
            <v>297384.326</v>
          </cell>
          <cell r="O15">
            <v>304166.73300000001</v>
          </cell>
          <cell r="P15">
            <v>321953.34600000002</v>
          </cell>
          <cell r="Q15">
            <v>320849.01699999999</v>
          </cell>
          <cell r="R15">
            <v>344368.35499999998</v>
          </cell>
          <cell r="S15">
            <v>362439.39399999997</v>
          </cell>
          <cell r="T15">
            <v>367994.65899999999</v>
          </cell>
          <cell r="U15">
            <v>377347.446</v>
          </cell>
          <cell r="V15">
            <v>385919.36300000001</v>
          </cell>
          <cell r="W15">
            <v>303413.55599999998</v>
          </cell>
          <cell r="X15">
            <v>325315.62899999996</v>
          </cell>
          <cell r="Y15">
            <v>343783.26399999997</v>
          </cell>
        </row>
        <row r="16">
          <cell r="L16">
            <v>7260.1409999999996</v>
          </cell>
          <cell r="M16">
            <v>9597.1280000000006</v>
          </cell>
          <cell r="N16">
            <v>14276.357</v>
          </cell>
          <cell r="O16">
            <v>15582.77</v>
          </cell>
          <cell r="P16">
            <v>14440.330999999998</v>
          </cell>
          <cell r="Q16">
            <v>15692.5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115.21000000000001</v>
          </cell>
          <cell r="M18">
            <v>137.65700000000001</v>
          </cell>
          <cell r="N18">
            <v>156.983</v>
          </cell>
          <cell r="O18">
            <v>145.96700000000001</v>
          </cell>
          <cell r="P18">
            <v>116.036</v>
          </cell>
          <cell r="Q18">
            <v>176.874</v>
          </cell>
          <cell r="R18">
            <v>124.143</v>
          </cell>
          <cell r="S18">
            <v>100.133</v>
          </cell>
          <cell r="T18">
            <v>80.289000000000001</v>
          </cell>
          <cell r="U18">
            <v>66.728999999999999</v>
          </cell>
          <cell r="V18">
            <v>48.791000000000004</v>
          </cell>
          <cell r="W18">
            <v>59.625999999999998</v>
          </cell>
          <cell r="X18">
            <v>35.801000000000002</v>
          </cell>
          <cell r="Y18">
            <v>6.8789999999999996</v>
          </cell>
        </row>
        <row r="19">
          <cell r="L19">
            <v>40376.792030854784</v>
          </cell>
          <cell r="M19">
            <v>39567.352996215683</v>
          </cell>
          <cell r="N19">
            <v>39476.633036678446</v>
          </cell>
          <cell r="O19">
            <v>39470.275219881274</v>
          </cell>
          <cell r="P19">
            <v>39494.615644804937</v>
          </cell>
          <cell r="Q19">
            <v>39526.416776518083</v>
          </cell>
          <cell r="R19">
            <v>39454.410234403258</v>
          </cell>
          <cell r="S19">
            <v>40141.206179078858</v>
          </cell>
          <cell r="T19">
            <v>42887.109345987395</v>
          </cell>
          <cell r="U19">
            <v>44861.355926133983</v>
          </cell>
          <cell r="V19">
            <v>44769.663271454236</v>
          </cell>
          <cell r="W19">
            <v>39714.79276219551</v>
          </cell>
          <cell r="X19">
            <v>38636.845550572216</v>
          </cell>
          <cell r="Y19">
            <v>44201.630683503136</v>
          </cell>
        </row>
        <row r="20">
          <cell r="L20">
            <v>5540.7139999999999</v>
          </cell>
          <cell r="M20">
            <v>5708.9179999999997</v>
          </cell>
          <cell r="N20">
            <v>6274.0060000000003</v>
          </cell>
          <cell r="O20">
            <v>6638.0540000000001</v>
          </cell>
          <cell r="P20">
            <v>5514.6759999999995</v>
          </cell>
          <cell r="Q20">
            <v>4803.3379999999997</v>
          </cell>
          <cell r="R20">
            <v>4970.54</v>
          </cell>
          <cell r="S20">
            <v>5569.1170000000002</v>
          </cell>
          <cell r="T20">
            <v>5528.0450000000001</v>
          </cell>
          <cell r="U20">
            <v>5402.0230000000001</v>
          </cell>
          <cell r="V20">
            <v>5366.3969999999999</v>
          </cell>
          <cell r="W20">
            <v>4831.5940000000001</v>
          </cell>
          <cell r="X20">
            <v>5259.183</v>
          </cell>
          <cell r="Y20">
            <v>5149.3180000000002</v>
          </cell>
        </row>
        <row r="21">
          <cell r="L21">
            <v>1027562.0873108547</v>
          </cell>
          <cell r="M21">
            <v>1073269.9947562157</v>
          </cell>
          <cell r="N21">
            <v>1100095.6715566784</v>
          </cell>
          <cell r="O21">
            <v>1103933.332219881</v>
          </cell>
          <cell r="P21">
            <v>1121312.430144805</v>
          </cell>
          <cell r="Q21">
            <v>1115322.5872765181</v>
          </cell>
          <cell r="R21">
            <v>1076444.7154344034</v>
          </cell>
          <cell r="S21">
            <v>1048145.7802990788</v>
          </cell>
          <cell r="T21">
            <v>1098186.2271059875</v>
          </cell>
          <cell r="U21">
            <v>1140202.0194461341</v>
          </cell>
          <cell r="V21">
            <v>1140236.2108314543</v>
          </cell>
          <cell r="W21">
            <v>975155.0727621956</v>
          </cell>
          <cell r="X21">
            <v>1046730.9047905724</v>
          </cell>
          <cell r="Y21">
            <v>1095668.134003503</v>
          </cell>
        </row>
        <row r="22">
          <cell r="L22">
            <v>1.5365634165204881E-3</v>
          </cell>
          <cell r="M22">
            <v>1.462873475726461E-3</v>
          </cell>
          <cell r="N22">
            <v>1.4755748435235395E-3</v>
          </cell>
          <cell r="O22">
            <v>1.4204592030734307E-3</v>
          </cell>
          <cell r="P22">
            <v>1.3896940936728855E-3</v>
          </cell>
          <cell r="Q22">
            <v>1.3082607082834036E-3</v>
          </cell>
          <cell r="R22">
            <v>1.2530568159873361E-3</v>
          </cell>
          <cell r="S22">
            <v>1.2142781958239593E-3</v>
          </cell>
          <cell r="T22">
            <v>1.222558388057471E-3</v>
          </cell>
          <cell r="U22">
            <v>1.2699821208845923E-3</v>
          </cell>
          <cell r="V22">
            <v>1.2480881945698633E-3</v>
          </cell>
          <cell r="W22">
            <v>1.1652323214507764E-3</v>
          </cell>
          <cell r="X22">
            <v>1.2047161207948223E-3</v>
          </cell>
          <cell r="Y22">
            <v>1.186279024055594E-3</v>
          </cell>
        </row>
        <row r="24">
          <cell r="L24">
            <v>1.6362332755970677E-3</v>
          </cell>
          <cell r="M24">
            <v>1.8633889792607733E-3</v>
          </cell>
          <cell r="N24">
            <v>1.8735610849949698E-3</v>
          </cell>
          <cell r="O24">
            <v>2.09505722175199E-3</v>
          </cell>
          <cell r="P24">
            <v>2.1347016546413252E-3</v>
          </cell>
          <cell r="Q24">
            <v>2.1171632556694258E-3</v>
          </cell>
          <cell r="R24">
            <v>1.9601148946590532E-3</v>
          </cell>
          <cell r="S24">
            <v>2.0564255092311366E-3</v>
          </cell>
          <cell r="T24">
            <v>2.3311102040919438E-3</v>
          </cell>
          <cell r="U24">
            <v>2.5307675225849061E-3</v>
          </cell>
          <cell r="V24">
            <v>2.3258494115584723E-3</v>
          </cell>
          <cell r="W24">
            <v>3.0395555361304259E-3</v>
          </cell>
          <cell r="X24">
            <v>4.6143703581259764E-3</v>
          </cell>
          <cell r="Y24">
            <v>2.3682308168612885E-3</v>
          </cell>
        </row>
        <row r="25">
          <cell r="L25">
            <v>9.7814040865439263E-6</v>
          </cell>
          <cell r="M25">
            <v>9.4908830487837574E-6</v>
          </cell>
          <cell r="N25">
            <v>1.0022837363224661E-5</v>
          </cell>
          <cell r="O25">
            <v>1.2572770107493672E-5</v>
          </cell>
          <cell r="P25">
            <v>7.7605489478755122E-6</v>
          </cell>
          <cell r="Q25">
            <v>1.1473362187748294E-5</v>
          </cell>
          <cell r="R25">
            <v>1.3070694479950183E-5</v>
          </cell>
          <cell r="S25">
            <v>1.3878222164715788E-5</v>
          </cell>
          <cell r="T25">
            <v>1.6376675973613605E-5</v>
          </cell>
          <cell r="U25">
            <v>1.334963431076355E-5</v>
          </cell>
          <cell r="V25">
            <v>1.4619637441477532E-5</v>
          </cell>
          <cell r="W25">
            <v>3.4720631564880058E-5</v>
          </cell>
          <cell r="X25">
            <v>5.6256273441913533E-5</v>
          </cell>
          <cell r="Y25">
            <v>1.6649457471528215E-5</v>
          </cell>
        </row>
        <row r="26">
          <cell r="L26">
            <v>0.66027816263208383</v>
          </cell>
          <cell r="M26">
            <v>0.6602018806655886</v>
          </cell>
          <cell r="N26">
            <v>0.67308259012802663</v>
          </cell>
          <cell r="O26">
            <v>0.6663471683754566</v>
          </cell>
          <cell r="P26">
            <v>0.65761427072093914</v>
          </cell>
          <cell r="Q26">
            <v>0.65622299175990995</v>
          </cell>
          <cell r="R26">
            <v>0.6367286978815283</v>
          </cell>
          <cell r="S26">
            <v>0.608432492871393</v>
          </cell>
          <cell r="T26">
            <v>0.61839980345560952</v>
          </cell>
          <cell r="U26">
            <v>0.62236660337148653</v>
          </cell>
          <cell r="V26">
            <v>0.61519122295589668</v>
          </cell>
          <cell r="W26">
            <v>0.64003933880186492</v>
          </cell>
          <cell r="X26">
            <v>0.64256682775079754</v>
          </cell>
          <cell r="Y26">
            <v>0.63880109613351432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0.28621242904131161</v>
          </cell>
          <cell r="M28">
            <v>0.28666967818278161</v>
          </cell>
          <cell r="N28">
            <v>0.27032587591149193</v>
          </cell>
          <cell r="O28">
            <v>0.27552998367062276</v>
          </cell>
          <cell r="P28">
            <v>0.28712189158415319</v>
          </cell>
          <cell r="Q28">
            <v>0.28767373732067436</v>
          </cell>
          <cell r="R28">
            <v>0.31991271828672485</v>
          </cell>
          <cell r="S28">
            <v>0.34579101572739357</v>
          </cell>
          <cell r="T28">
            <v>0.33509312894021964</v>
          </cell>
          <cell r="U28">
            <v>0.33094788429097921</v>
          </cell>
          <cell r="V28">
            <v>0.33845562817075386</v>
          </cell>
          <cell r="W28">
            <v>0.31114390364658584</v>
          </cell>
          <cell r="X28">
            <v>0.3107920359579795</v>
          </cell>
          <cell r="Y28">
            <v>0.31376586881635171</v>
          </cell>
        </row>
        <row r="29">
          <cell r="L29">
            <v>7.0654037256278083E-3</v>
          </cell>
          <cell r="M29">
            <v>8.941951276835898E-3</v>
          </cell>
          <cell r="N29">
            <v>1.2977377667342693E-2</v>
          </cell>
          <cell r="O29">
            <v>1.4115680308941184E-2</v>
          </cell>
          <cell r="P29">
            <v>1.2878062002875676E-2</v>
          </cell>
          <cell r="Q29">
            <v>1.4069920379106796E-2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1.1211974577760677E-4</v>
          </cell>
          <cell r="M31">
            <v>1.2825943208378583E-4</v>
          </cell>
          <cell r="N31">
            <v>1.4269940702326637E-4</v>
          </cell>
          <cell r="O31">
            <v>1.3222447021006008E-4</v>
          </cell>
          <cell r="P31">
            <v>1.0348230955133107E-4</v>
          </cell>
          <cell r="Q31">
            <v>1.5858550881848879E-4</v>
          </cell>
          <cell r="R31">
            <v>1.1532687022380115E-4</v>
          </cell>
          <cell r="S31">
            <v>9.5533466701004091E-5</v>
          </cell>
          <cell r="T31">
            <v>7.3110550850362472E-5</v>
          </cell>
          <cell r="U31">
            <v>5.852383951434708E-5</v>
          </cell>
          <cell r="V31">
            <v>4.2790256559578882E-5</v>
          </cell>
          <cell r="W31">
            <v>6.1145146721233929E-5</v>
          </cell>
          <cell r="X31">
            <v>3.4202677914781726E-5</v>
          </cell>
          <cell r="Y31">
            <v>6.2783609256432075E-6</v>
          </cell>
        </row>
        <row r="32">
          <cell r="L32">
            <v>3.9293773611793571E-2</v>
          </cell>
          <cell r="M32">
            <v>3.6866168987797966E-2</v>
          </cell>
          <cell r="N32">
            <v>3.5884727171789949E-2</v>
          </cell>
          <cell r="O32">
            <v>3.5754219994889688E-2</v>
          </cell>
          <cell r="P32">
            <v>3.5221776360496289E-2</v>
          </cell>
          <cell r="Q32">
            <v>3.5439447947554596E-2</v>
          </cell>
          <cell r="R32">
            <v>3.6652518860182504E-2</v>
          </cell>
          <cell r="S32">
            <v>3.8297350362489588E-2</v>
          </cell>
          <cell r="T32">
            <v>3.9052674571421572E-2</v>
          </cell>
          <cell r="U32">
            <v>3.9345094256126548E-2</v>
          </cell>
          <cell r="V32">
            <v>3.9263498954140767E-2</v>
          </cell>
          <cell r="W32">
            <v>4.0726643250391506E-2</v>
          </cell>
          <cell r="X32">
            <v>3.6911918214837261E-2</v>
          </cell>
          <cell r="Y32">
            <v>4.034217050923361E-2</v>
          </cell>
        </row>
        <row r="33">
          <cell r="L33">
            <v>5.3920965637221313E-3</v>
          </cell>
          <cell r="M33">
            <v>5.319181592602645E-3</v>
          </cell>
          <cell r="N33">
            <v>5.7031457919673812E-3</v>
          </cell>
          <cell r="O33">
            <v>6.013093188020375E-3</v>
          </cell>
          <cell r="P33">
            <v>4.9180548183951197E-3</v>
          </cell>
          <cell r="Q33">
            <v>4.306680466078577E-3</v>
          </cell>
          <cell r="R33">
            <v>4.617552512201353E-3</v>
          </cell>
          <cell r="S33">
            <v>5.313303840626925E-3</v>
          </cell>
          <cell r="T33">
            <v>5.0337956018332766E-3</v>
          </cell>
          <cell r="U33">
            <v>4.7377770849977036E-3</v>
          </cell>
          <cell r="V33">
            <v>4.7063906136491241E-3</v>
          </cell>
          <cell r="W33">
            <v>4.9546929867412461E-3</v>
          </cell>
          <cell r="X33">
            <v>5.0243887669030327E-3</v>
          </cell>
          <cell r="Y33">
            <v>4.6997059056419878E-3</v>
          </cell>
        </row>
        <row r="37">
          <cell r="L37">
            <v>62319.674981999997</v>
          </cell>
          <cell r="M37">
            <v>70858.375660999998</v>
          </cell>
          <cell r="N37">
            <v>70853.824389999994</v>
          </cell>
          <cell r="O37">
            <v>71901.171258999995</v>
          </cell>
          <cell r="P37">
            <v>75883.470371000003</v>
          </cell>
          <cell r="Q37">
            <v>75502.102864</v>
          </cell>
          <cell r="R37">
            <v>75651.161271999998</v>
          </cell>
          <cell r="S37">
            <v>77668.603080000001</v>
          </cell>
          <cell r="T37">
            <v>79642.053553000005</v>
          </cell>
          <cell r="U37">
            <v>83827.309395999997</v>
          </cell>
          <cell r="V37">
            <v>85150.345597000007</v>
          </cell>
          <cell r="W37">
            <v>73182.357350999999</v>
          </cell>
          <cell r="X37">
            <v>79542.969406000004</v>
          </cell>
          <cell r="Y37">
            <v>84417.349320000008</v>
          </cell>
        </row>
        <row r="38">
          <cell r="L38">
            <v>3489.5650000000001</v>
          </cell>
          <cell r="M38">
            <v>3662.8890000000001</v>
          </cell>
          <cell r="N38">
            <v>3769.5299999999997</v>
          </cell>
          <cell r="O38">
            <v>3837.058</v>
          </cell>
          <cell r="P38">
            <v>4026.348</v>
          </cell>
          <cell r="Q38">
            <v>4235.1329999999998</v>
          </cell>
          <cell r="R38">
            <v>4455.8850000000002</v>
          </cell>
          <cell r="S38">
            <v>4675.6880000000001</v>
          </cell>
          <cell r="T38">
            <v>4838.5460000000003</v>
          </cell>
          <cell r="U38">
            <v>5048.4830000000002</v>
          </cell>
          <cell r="V38">
            <v>5147.9589999999998</v>
          </cell>
          <cell r="W38">
            <v>5230.027</v>
          </cell>
          <cell r="X38">
            <v>5240.6369999999997</v>
          </cell>
          <cell r="Y38">
            <v>5436.5140000000001</v>
          </cell>
        </row>
        <row r="39">
          <cell r="L39">
            <v>20865.304429464901</v>
          </cell>
          <cell r="M39">
            <v>22033.698176048765</v>
          </cell>
          <cell r="N39">
            <v>21523.395784918015</v>
          </cell>
          <cell r="O39">
            <v>21574.619062806476</v>
          </cell>
          <cell r="P39">
            <v>21688.627434867838</v>
          </cell>
          <cell r="Q39">
            <v>20615.194655893789</v>
          </cell>
          <cell r="R39">
            <v>19950.49497910442</v>
          </cell>
          <cell r="S39">
            <v>19866.906566976995</v>
          </cell>
          <cell r="T39">
            <v>19840.86244440667</v>
          </cell>
          <cell r="U39">
            <v>19990.584703926026</v>
          </cell>
          <cell r="V39">
            <v>20108.341706531424</v>
          </cell>
          <cell r="W39">
            <v>17027.857363273924</v>
          </cell>
          <cell r="X39">
            <v>18245.433724359646</v>
          </cell>
          <cell r="Y39">
            <v>18668.60057986894</v>
          </cell>
        </row>
        <row r="40">
          <cell r="L40">
            <v>72810.836051405684</v>
          </cell>
          <cell r="M40">
            <v>80706.990678369097</v>
          </cell>
          <cell r="N40">
            <v>81133.086113122001</v>
          </cell>
          <cell r="O40">
            <v>82783.064671894099</v>
          </cell>
          <cell r="P40">
            <v>87325.961695125239</v>
          </cell>
          <cell r="Q40">
            <v>87308.091188599428</v>
          </cell>
          <cell r="R40">
            <v>88897.111319966702</v>
          </cell>
          <cell r="S40">
            <v>92891.456632335525</v>
          </cell>
          <cell r="T40">
            <v>96000.925616934124</v>
          </cell>
          <cell r="U40">
            <v>100922.12703783058</v>
          </cell>
          <cell r="V40">
            <v>103516.91866321379</v>
          </cell>
          <cell r="W40">
            <v>89056.153762071423</v>
          </cell>
          <cell r="X40">
            <v>95617.695056926954</v>
          </cell>
          <cell r="Y40">
            <v>101492.10841286561</v>
          </cell>
        </row>
        <row r="41">
          <cell r="L41">
            <v>0.85591209168373306</v>
          </cell>
          <cell r="M41">
            <v>0.87797073172239215</v>
          </cell>
          <cell r="N41">
            <v>0.87330370117081624</v>
          </cell>
          <cell r="O41">
            <v>0.86854928050774804</v>
          </cell>
          <cell r="P41">
            <v>0.86896804682124695</v>
          </cell>
          <cell r="Q41">
            <v>0.86477784402482694</v>
          </cell>
          <cell r="R41">
            <v>0.85099684510230422</v>
          </cell>
          <cell r="S41">
            <v>0.83612213540167002</v>
          </cell>
          <cell r="T41">
            <v>0.82959672566898157</v>
          </cell>
          <cell r="U41">
            <v>0.83061377971728045</v>
          </cell>
          <cell r="V41">
            <v>0.8225741907371843</v>
          </cell>
          <cell r="W41">
            <v>0.82175519893346216</v>
          </cell>
          <cell r="X41">
            <v>0.83188545131362246</v>
          </cell>
          <cell r="Y41">
            <v>0.83176269209615583</v>
          </cell>
        </row>
        <row r="42">
          <cell r="L42">
            <v>17858.866357841165</v>
          </cell>
          <cell r="M42">
            <v>19344.942110175871</v>
          </cell>
          <cell r="N42">
            <v>18796.461200733247</v>
          </cell>
          <cell r="O42">
            <v>18738.619864229309</v>
          </cell>
          <cell r="P42">
            <v>18846.724220310818</v>
          </cell>
          <cell r="Q42">
            <v>17827.563588675966</v>
          </cell>
          <cell r="R42">
            <v>16977.808285447223</v>
          </cell>
          <cell r="S42">
            <v>16611.160342606265</v>
          </cell>
          <cell r="T42">
            <v>16459.914518328438</v>
          </cell>
          <cell r="U42">
            <v>16604.455119686449</v>
          </cell>
          <cell r="V42">
            <v>16540.602906316857</v>
          </cell>
          <cell r="W42">
            <v>13992.730314967783</v>
          </cell>
          <cell r="X42">
            <v>15178.110868201711</v>
          </cell>
          <cell r="Y42">
            <v>15527.845475979646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144535.31</v>
          </cell>
          <cell r="M47">
            <v>165919.55099999998</v>
          </cell>
          <cell r="N47">
            <v>164941.58199999999</v>
          </cell>
          <cell r="O47">
            <v>158242.28699999998</v>
          </cell>
          <cell r="P47">
            <v>163092.505</v>
          </cell>
          <cell r="Q47">
            <v>155285.17299999998</v>
          </cell>
          <cell r="R47">
            <v>142213.59900000002</v>
          </cell>
          <cell r="S47">
            <v>130889.97300000001</v>
          </cell>
          <cell r="T47">
            <v>132448.29900000003</v>
          </cell>
          <cell r="U47">
            <v>142507.89000000001</v>
          </cell>
          <cell r="V47">
            <v>135236.73199999999</v>
          </cell>
          <cell r="W47">
            <v>125563.49099999999</v>
          </cell>
          <cell r="X47">
            <v>133179.481</v>
          </cell>
          <cell r="Y47">
            <v>134094.481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294101.04100000003</v>
          </cell>
          <cell r="M49">
            <v>307673.96400000004</v>
          </cell>
          <cell r="N49">
            <v>297384.326</v>
          </cell>
          <cell r="O49">
            <v>304166.73300000001</v>
          </cell>
          <cell r="P49">
            <v>321953.34600000002</v>
          </cell>
          <cell r="Q49">
            <v>320849.01699999999</v>
          </cell>
          <cell r="R49">
            <v>344368.35499999998</v>
          </cell>
          <cell r="S49">
            <v>362439.39399999997</v>
          </cell>
          <cell r="T49">
            <v>367994.65899999999</v>
          </cell>
          <cell r="U49">
            <v>377347.446</v>
          </cell>
          <cell r="V49">
            <v>385919.36300000001</v>
          </cell>
          <cell r="W49">
            <v>303413.55599999998</v>
          </cell>
          <cell r="X49">
            <v>325315.62899999996</v>
          </cell>
          <cell r="Y49">
            <v>343783.26399999997</v>
          </cell>
        </row>
        <row r="50">
          <cell r="L50">
            <v>7260.1409999999996</v>
          </cell>
          <cell r="M50">
            <v>9597.1280000000006</v>
          </cell>
          <cell r="N50">
            <v>14276.357</v>
          </cell>
          <cell r="O50">
            <v>15582.77</v>
          </cell>
          <cell r="P50">
            <v>14440.330999999998</v>
          </cell>
          <cell r="Q50">
            <v>15692.5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115.21000000000001</v>
          </cell>
          <cell r="M52">
            <v>137.65700000000001</v>
          </cell>
          <cell r="N52">
            <v>156.983</v>
          </cell>
          <cell r="O52">
            <v>145.96700000000001</v>
          </cell>
          <cell r="P52">
            <v>116.036</v>
          </cell>
          <cell r="Q52">
            <v>176.874</v>
          </cell>
          <cell r="R52">
            <v>124.143</v>
          </cell>
          <cell r="S52">
            <v>100.133</v>
          </cell>
          <cell r="T52">
            <v>80.289000000000001</v>
          </cell>
          <cell r="U52">
            <v>66.728999999999999</v>
          </cell>
          <cell r="V52">
            <v>48.791000000000004</v>
          </cell>
          <cell r="W52">
            <v>59.625999999999998</v>
          </cell>
          <cell r="X52">
            <v>35.801000000000002</v>
          </cell>
          <cell r="Y52">
            <v>6.8789999999999996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5540.7139999999999</v>
          </cell>
          <cell r="M54">
            <v>5708.9179999999997</v>
          </cell>
          <cell r="N54">
            <v>6274.0060000000003</v>
          </cell>
          <cell r="O54">
            <v>6638.0540000000001</v>
          </cell>
          <cell r="P54">
            <v>5514.6759999999995</v>
          </cell>
          <cell r="Q54">
            <v>4803.3379999999997</v>
          </cell>
          <cell r="R54">
            <v>4970.54</v>
          </cell>
          <cell r="S54">
            <v>5569.1170000000002</v>
          </cell>
          <cell r="T54">
            <v>5528.0450000000001</v>
          </cell>
          <cell r="U54">
            <v>5402.0230000000001</v>
          </cell>
          <cell r="V54">
            <v>5366.3969999999999</v>
          </cell>
          <cell r="W54">
            <v>4831.5940000000001</v>
          </cell>
          <cell r="X54">
            <v>5259.183</v>
          </cell>
          <cell r="Y54">
            <v>5149.3180000000002</v>
          </cell>
        </row>
        <row r="55">
          <cell r="L55">
            <v>451552.41600000003</v>
          </cell>
          <cell r="M55">
            <v>489037.21800000005</v>
          </cell>
          <cell r="N55">
            <v>483033.25400000002</v>
          </cell>
          <cell r="O55">
            <v>484775.81100000005</v>
          </cell>
          <cell r="P55">
            <v>505116.89400000003</v>
          </cell>
          <cell r="Q55">
            <v>496806.90199999994</v>
          </cell>
          <cell r="R55">
            <v>491676.63699999999</v>
          </cell>
          <cell r="S55">
            <v>498998.61699999997</v>
          </cell>
          <cell r="T55">
            <v>506051.29199999996</v>
          </cell>
          <cell r="U55">
            <v>525324.08799999999</v>
          </cell>
          <cell r="V55">
            <v>526571.28300000005</v>
          </cell>
          <cell r="W55">
            <v>433868.26699999993</v>
          </cell>
          <cell r="X55">
            <v>463790.09399999998</v>
          </cell>
          <cell r="Y55">
            <v>483033.94200000004</v>
          </cell>
        </row>
        <row r="56">
          <cell r="L56">
            <v>7.2457440789032261E-3</v>
          </cell>
          <cell r="M56">
            <v>6.9016148541090963E-3</v>
          </cell>
          <cell r="N56">
            <v>6.8173208455374959E-3</v>
          </cell>
          <cell r="O56">
            <v>6.7422519343079525E-3</v>
          </cell>
          <cell r="P56">
            <v>6.6564812011159413E-3</v>
          </cell>
          <cell r="Q56">
            <v>6.5800405969471537E-3</v>
          </cell>
          <cell r="R56">
            <v>6.4992609331164268E-3</v>
          </cell>
          <cell r="S56">
            <v>6.4247147136922596E-3</v>
          </cell>
          <cell r="T56">
            <v>6.3540713658674572E-3</v>
          </cell>
          <cell r="U56">
            <v>6.2667416118340428E-3</v>
          </cell>
          <cell r="V56">
            <v>6.1840181541030883E-3</v>
          </cell>
          <cell r="W56">
            <v>5.9285910252803763E-3</v>
          </cell>
          <cell r="X56">
            <v>5.8306861997160474E-3</v>
          </cell>
          <cell r="Y56">
            <v>5.721974758636025E-3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0.32008534309336967</v>
          </cell>
          <cell r="M60">
            <v>0.3392779626846314</v>
          </cell>
          <cell r="N60">
            <v>0.34147044874057469</v>
          </cell>
          <cell r="O60">
            <v>0.32642364451637207</v>
          </cell>
          <cell r="P60">
            <v>0.32288071719097955</v>
          </cell>
          <cell r="Q60">
            <v>0.31256645665522576</v>
          </cell>
          <cell r="R60">
            <v>0.28924213252784681</v>
          </cell>
          <cell r="S60">
            <v>0.26230528210061155</v>
          </cell>
          <cell r="T60">
            <v>0.26172900078279027</v>
          </cell>
          <cell r="U60">
            <v>0.27127613839782655</v>
          </cell>
          <cell r="V60">
            <v>0.25682511820531612</v>
          </cell>
          <cell r="W60">
            <v>0.28940464318401055</v>
          </cell>
          <cell r="X60">
            <v>0.28715464759365905</v>
          </cell>
          <cell r="Y60">
            <v>0.27760881656635217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0.65131096762861751</v>
          </cell>
          <cell r="M62">
            <v>0.62914222614443227</v>
          </cell>
          <cell r="N62">
            <v>0.61566015080195702</v>
          </cell>
          <cell r="O62">
            <v>0.62743793336668763</v>
          </cell>
          <cell r="P62">
            <v>0.6373838408976279</v>
          </cell>
          <cell r="Q62">
            <v>0.64582238231464839</v>
          </cell>
          <cell r="R62">
            <v>0.700396010477919</v>
          </cell>
          <cell r="S62">
            <v>0.72633346396629395</v>
          </cell>
          <cell r="T62">
            <v>0.72718845859601133</v>
          </cell>
          <cell r="U62">
            <v>0.71831361747874012</v>
          </cell>
          <cell r="V62">
            <v>0.7328910167704682</v>
          </cell>
          <cell r="W62">
            <v>0.69932184277491771</v>
          </cell>
          <cell r="X62">
            <v>0.7014285841991269</v>
          </cell>
          <cell r="Y62">
            <v>0.71171657746568862</v>
          </cell>
        </row>
        <row r="63">
          <cell r="L63">
            <v>1.6078179947109396E-2</v>
          </cell>
          <cell r="M63">
            <v>1.9624534998070431E-2</v>
          </cell>
          <cell r="N63">
            <v>2.9555640076076417E-2</v>
          </cell>
          <cell r="O63">
            <v>3.2144281225285801E-2</v>
          </cell>
          <cell r="P63">
            <v>2.8588097471156839E-2</v>
          </cell>
          <cell r="Q63">
            <v>3.1586718978392943E-2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2.5514202984576657E-4</v>
          </cell>
          <cell r="M65">
            <v>2.8148573346415529E-4</v>
          </cell>
          <cell r="N65">
            <v>3.2499418766725321E-4</v>
          </cell>
          <cell r="O65">
            <v>3.0110206963276064E-4</v>
          </cell>
          <cell r="P65">
            <v>2.2972108313605523E-4</v>
          </cell>
          <cell r="Q65">
            <v>3.5602162387027389E-4</v>
          </cell>
          <cell r="R65">
            <v>2.5248911715119792E-4</v>
          </cell>
          <cell r="S65">
            <v>2.0066789082904413E-4</v>
          </cell>
          <cell r="T65">
            <v>1.5865783028175731E-4</v>
          </cell>
          <cell r="U65">
            <v>1.2702444362307637E-4</v>
          </cell>
          <cell r="V65">
            <v>9.2657920352257409E-5</v>
          </cell>
          <cell r="W65">
            <v>1.3742881085147444E-4</v>
          </cell>
          <cell r="X65">
            <v>7.7192248094889239E-5</v>
          </cell>
          <cell r="Y65">
            <v>1.4241235246362871E-5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1.227036730105769E-2</v>
          </cell>
          <cell r="M67">
            <v>1.1673790439401689E-2</v>
          </cell>
          <cell r="N67">
            <v>1.2988766193724625E-2</v>
          </cell>
          <cell r="O67">
            <v>1.3693038822021587E-2</v>
          </cell>
          <cell r="P67">
            <v>1.0917623357099593E-2</v>
          </cell>
          <cell r="Q67">
            <v>9.6684204278627353E-3</v>
          </cell>
          <cell r="R67">
            <v>1.0109367877083003E-2</v>
          </cell>
          <cell r="S67">
            <v>1.1160586042265525E-2</v>
          </cell>
          <cell r="T67">
            <v>1.0923882790916776E-2</v>
          </cell>
          <cell r="U67">
            <v>1.0283219679810305E-2</v>
          </cell>
          <cell r="V67">
            <v>1.0191207103863276E-2</v>
          </cell>
          <cell r="W67">
            <v>1.1136085230220354E-2</v>
          </cell>
          <cell r="X67">
            <v>1.1339575959119127E-2</v>
          </cell>
          <cell r="Y67">
            <v>1.0660364732712717E-2</v>
          </cell>
        </row>
        <row r="71">
          <cell r="L71">
            <v>23286.600662000001</v>
          </cell>
          <cell r="M71">
            <v>24402.926573000001</v>
          </cell>
          <cell r="N71">
            <v>24831.441682000001</v>
          </cell>
          <cell r="O71">
            <v>25647.956644999998</v>
          </cell>
          <cell r="P71">
            <v>27026.491792000001</v>
          </cell>
          <cell r="Q71">
            <v>27310.515181999999</v>
          </cell>
          <cell r="R71">
            <v>28777.187524000001</v>
          </cell>
          <cell r="S71">
            <v>31163.803745000001</v>
          </cell>
          <cell r="T71">
            <v>32702.803382999999</v>
          </cell>
          <cell r="U71">
            <v>34297.975508000003</v>
          </cell>
          <cell r="V71">
            <v>35838.495703000001</v>
          </cell>
          <cell r="W71">
            <v>30889.771799999999</v>
          </cell>
          <cell r="X71">
            <v>32399.046414</v>
          </cell>
          <cell r="Y71">
            <v>34399.389536000002</v>
          </cell>
          <cell r="AB71" t="str">
            <v>NRCan CEUD, 2023</v>
          </cell>
          <cell r="AD71" t="str">
            <v>Freight Light Trucks</v>
          </cell>
        </row>
        <row r="72">
          <cell r="L72">
            <v>2174.4490000000001</v>
          </cell>
          <cell r="M72">
            <v>2257.7040000000002</v>
          </cell>
          <cell r="N72">
            <v>2337.8429999999998</v>
          </cell>
          <cell r="O72">
            <v>2387.3850000000002</v>
          </cell>
          <cell r="P72">
            <v>2524.7330000000002</v>
          </cell>
          <cell r="Q72">
            <v>2683.9639999999999</v>
          </cell>
          <cell r="R72">
            <v>2858.873</v>
          </cell>
          <cell r="S72">
            <v>3052.1460000000002</v>
          </cell>
          <cell r="T72">
            <v>3223.2820000000002</v>
          </cell>
          <cell r="U72">
            <v>3397.1819999999998</v>
          </cell>
          <cell r="V72">
            <v>3492.4029999999998</v>
          </cell>
          <cell r="W72">
            <v>3574.4569999999999</v>
          </cell>
          <cell r="X72">
            <v>3569.364</v>
          </cell>
          <cell r="Y72">
            <v>3670.8110000000001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19238.072734000001</v>
          </cell>
          <cell r="M73">
            <v>19416.888395999998</v>
          </cell>
          <cell r="N73">
            <v>19080.573638000002</v>
          </cell>
          <cell r="O73">
            <v>19299.008812</v>
          </cell>
          <cell r="P73">
            <v>19229.986645000001</v>
          </cell>
          <cell r="Q73">
            <v>18279.231505</v>
          </cell>
          <cell r="R73">
            <v>18082.490844</v>
          </cell>
          <cell r="S73">
            <v>18342.138847999999</v>
          </cell>
          <cell r="T73">
            <v>18226.004551999999</v>
          </cell>
          <cell r="U73">
            <v>18136.541369999999</v>
          </cell>
          <cell r="V73">
            <v>18434.450381999999</v>
          </cell>
          <cell r="W73">
            <v>15524.206823</v>
          </cell>
          <cell r="X73">
            <v>16305.953446</v>
          </cell>
          <cell r="Y73">
            <v>16834.240422999999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41832.208018373574</v>
          </cell>
          <cell r="M74">
            <v>43837.586599202783</v>
          </cell>
          <cell r="N74">
            <v>44607.385515582835</v>
          </cell>
          <cell r="O74">
            <v>46074.164152636622</v>
          </cell>
          <cell r="P74">
            <v>48550.581872190785</v>
          </cell>
          <cell r="Q74">
            <v>49060.799307085821</v>
          </cell>
          <cell r="R74">
            <v>51695.544846658813</v>
          </cell>
          <cell r="S74">
            <v>55982.885716367811</v>
          </cell>
          <cell r="T74">
            <v>58747.552404379661</v>
          </cell>
          <cell r="U74">
            <v>61613.13188441933</v>
          </cell>
          <cell r="V74">
            <v>64380.529817447939</v>
          </cell>
          <cell r="W74">
            <v>55490.609747920113</v>
          </cell>
          <cell r="X74">
            <v>58201.883215828348</v>
          </cell>
          <cell r="Y74">
            <v>61795.314921393052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10709.196059323534</v>
          </cell>
          <cell r="M76">
            <v>10808.736031384096</v>
          </cell>
          <cell r="N76">
            <v>10621.518075422515</v>
          </cell>
          <cell r="O76">
            <v>10743.11711140013</v>
          </cell>
          <cell r="P76">
            <v>10704.693047542058</v>
          </cell>
          <cell r="Q76">
            <v>10175.440200390169</v>
          </cell>
          <cell r="R76">
            <v>10065.920215413556</v>
          </cell>
          <cell r="S76">
            <v>10210.456428034569</v>
          </cell>
          <cell r="T76">
            <v>10145.808955902708</v>
          </cell>
          <cell r="U76">
            <v>10096.007663999164</v>
          </cell>
          <cell r="V76">
            <v>10261.844266827169</v>
          </cell>
          <cell r="W76">
            <v>8641.8081963218465</v>
          </cell>
          <cell r="X76">
            <v>9076.9802166436366</v>
          </cell>
          <cell r="Y76">
            <v>9371.0598382755197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1468.3980000000001</v>
          </cell>
          <cell r="M81">
            <v>1476.0279999999998</v>
          </cell>
          <cell r="N81">
            <v>1469.4929999999999</v>
          </cell>
          <cell r="O81">
            <v>1385.395</v>
          </cell>
          <cell r="P81">
            <v>1508.915</v>
          </cell>
          <cell r="Q81">
            <v>1670.588</v>
          </cell>
          <cell r="R81">
            <v>2016.375</v>
          </cell>
          <cell r="S81">
            <v>2280.4570000000003</v>
          </cell>
          <cell r="T81">
            <v>2510.962</v>
          </cell>
          <cell r="U81">
            <v>2825.797</v>
          </cell>
          <cell r="V81">
            <v>2839.8870000000002</v>
          </cell>
          <cell r="W81">
            <v>3007.4690000000001</v>
          </cell>
          <cell r="X81">
            <v>3000.0189999999998</v>
          </cell>
          <cell r="Y81">
            <v>2880.951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161197.82200000001</v>
          </cell>
          <cell r="M83">
            <v>166246.799</v>
          </cell>
          <cell r="N83">
            <v>164145.304</v>
          </cell>
          <cell r="O83">
            <v>168319.136</v>
          </cell>
          <cell r="P83">
            <v>177970.663</v>
          </cell>
          <cell r="Q83">
            <v>178611.74900000001</v>
          </cell>
          <cell r="R83">
            <v>195257.72699999998</v>
          </cell>
          <cell r="S83">
            <v>209213.304</v>
          </cell>
          <cell r="T83">
            <v>217745.24600000001</v>
          </cell>
          <cell r="U83">
            <v>226098.163</v>
          </cell>
          <cell r="V83">
            <v>233948.95800000001</v>
          </cell>
          <cell r="W83">
            <v>190256.39799999999</v>
          </cell>
          <cell r="X83">
            <v>197730.128</v>
          </cell>
          <cell r="Y83">
            <v>207165.769</v>
          </cell>
          <cell r="AB83" t="str">
            <v>NRCan CEUD, 2023</v>
          </cell>
        </row>
        <row r="84">
          <cell r="L84">
            <v>4211.1970000000001</v>
          </cell>
          <cell r="M84">
            <v>5326.9520000000002</v>
          </cell>
          <cell r="N84">
            <v>7966.6419999999998</v>
          </cell>
          <cell r="O84">
            <v>8607.5609999999997</v>
          </cell>
          <cell r="P84">
            <v>8088.4979999999996</v>
          </cell>
          <cell r="Q84">
            <v>8828.4660000000003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115.21000000000001</v>
          </cell>
          <cell r="M86">
            <v>137.65700000000001</v>
          </cell>
          <cell r="N86">
            <v>156.983</v>
          </cell>
          <cell r="O86">
            <v>145.96700000000001</v>
          </cell>
          <cell r="P86">
            <v>116.036</v>
          </cell>
          <cell r="Q86">
            <v>176.874</v>
          </cell>
          <cell r="R86">
            <v>124.143</v>
          </cell>
          <cell r="S86">
            <v>100.133</v>
          </cell>
          <cell r="T86">
            <v>80.289000000000001</v>
          </cell>
          <cell r="U86">
            <v>66.728999999999999</v>
          </cell>
          <cell r="V86">
            <v>48.791000000000004</v>
          </cell>
          <cell r="W86">
            <v>59.625999999999998</v>
          </cell>
          <cell r="X86">
            <v>35.801000000000002</v>
          </cell>
          <cell r="Y86">
            <v>6.8789999999999996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5540.7139999999999</v>
          </cell>
          <cell r="M88">
            <v>5708.9179999999997</v>
          </cell>
          <cell r="N88">
            <v>6274.0060000000003</v>
          </cell>
          <cell r="O88">
            <v>6638.0540000000001</v>
          </cell>
          <cell r="P88">
            <v>5514.6759999999995</v>
          </cell>
          <cell r="Q88">
            <v>4803.3379999999997</v>
          </cell>
          <cell r="R88">
            <v>4970.54</v>
          </cell>
          <cell r="S88">
            <v>5569.1170000000002</v>
          </cell>
          <cell r="T88">
            <v>5528.0450000000001</v>
          </cell>
          <cell r="U88">
            <v>5402.0230000000001</v>
          </cell>
          <cell r="V88">
            <v>5366.3969999999999</v>
          </cell>
          <cell r="W88">
            <v>4831.5940000000001</v>
          </cell>
          <cell r="X88">
            <v>5259.183</v>
          </cell>
          <cell r="Y88">
            <v>5149.3180000000002</v>
          </cell>
          <cell r="AB88" t="str">
            <v>NRCan CEUD, 2023</v>
          </cell>
        </row>
        <row r="89">
          <cell r="L89">
            <v>172533.34100000001</v>
          </cell>
          <cell r="M89">
            <v>178896.35399999999</v>
          </cell>
          <cell r="N89">
            <v>180012.42799999999</v>
          </cell>
          <cell r="O89">
            <v>185096.11299999998</v>
          </cell>
          <cell r="P89">
            <v>193198.788</v>
          </cell>
          <cell r="Q89">
            <v>194091.01500000001</v>
          </cell>
          <cell r="R89">
            <v>202368.785</v>
          </cell>
          <cell r="S89">
            <v>217163.011</v>
          </cell>
          <cell r="T89">
            <v>225864.54200000002</v>
          </cell>
          <cell r="U89">
            <v>234392.71199999997</v>
          </cell>
          <cell r="V89">
            <v>242204.033</v>
          </cell>
          <cell r="W89">
            <v>198155.087</v>
          </cell>
          <cell r="X89">
            <v>206025.13099999999</v>
          </cell>
          <cell r="Y89">
            <v>215202.91699999999</v>
          </cell>
        </row>
        <row r="90">
          <cell r="L90">
            <v>7.4091252520831338E-3</v>
          </cell>
          <cell r="M90">
            <v>7.330938503004608E-3</v>
          </cell>
          <cell r="N90">
            <v>7.249374817028394E-3</v>
          </cell>
          <cell r="O90">
            <v>7.2167976405279827E-3</v>
          </cell>
          <cell r="P90">
            <v>7.1484967226559523E-3</v>
          </cell>
          <cell r="Q90">
            <v>7.1068236430751348E-3</v>
          </cell>
          <cell r="R90">
            <v>7.0322641790906658E-3</v>
          </cell>
          <cell r="S90">
            <v>6.9684372542245321E-3</v>
          </cell>
          <cell r="T90">
            <v>6.9065804345511215E-3</v>
          </cell>
          <cell r="U90">
            <v>6.8340101282458451E-3</v>
          </cell>
          <cell r="V90">
            <v>6.758208687306185E-3</v>
          </cell>
          <cell r="W90">
            <v>6.4149093843419071E-3</v>
          </cell>
          <cell r="X90">
            <v>6.3589874951064662E-3</v>
          </cell>
          <cell r="Y90">
            <v>6.2560097694403446E-3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8.5108071952307469E-3</v>
          </cell>
          <cell r="M94">
            <v>8.2507438916278857E-3</v>
          </cell>
          <cell r="N94">
            <v>8.1632863704277133E-3</v>
          </cell>
          <cell r="O94">
            <v>7.4847330802673313E-3</v>
          </cell>
          <cell r="P94">
            <v>7.8101680430831683E-3</v>
          </cell>
          <cell r="Q94">
            <v>8.6072402681803689E-3</v>
          </cell>
          <cell r="R94">
            <v>9.9638637450929005E-3</v>
          </cell>
          <cell r="S94">
            <v>1.0501129955321905E-2</v>
          </cell>
          <cell r="T94">
            <v>1.1117114611110583E-2</v>
          </cell>
          <cell r="U94">
            <v>1.2055822793671163E-2</v>
          </cell>
          <cell r="V94">
            <v>1.1725184609126638E-2</v>
          </cell>
          <cell r="W94">
            <v>1.5177349446496926E-2</v>
          </cell>
          <cell r="X94">
            <v>1.4561422606254768E-2</v>
          </cell>
          <cell r="Y94">
            <v>1.338713731282741E-2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0.93429954503692125</v>
          </cell>
          <cell r="M96">
            <v>0.92929115257430017</v>
          </cell>
          <cell r="N96">
            <v>0.91185539700625573</v>
          </cell>
          <cell r="O96">
            <v>0.90936072763451281</v>
          </cell>
          <cell r="P96">
            <v>0.9211789827584218</v>
          </cell>
          <cell r="Q96">
            <v>0.92024738497039649</v>
          </cell>
          <cell r="R96">
            <v>0.96486089492507443</v>
          </cell>
          <cell r="S96">
            <v>0.96339290488102514</v>
          </cell>
          <cell r="T96">
            <v>0.96405236551029772</v>
          </cell>
          <cell r="U96">
            <v>0.96461259853506043</v>
          </cell>
          <cell r="V96">
            <v>0.96591685572799701</v>
          </cell>
          <cell r="W96">
            <v>0.96013885326093085</v>
          </cell>
          <cell r="X96">
            <v>0.95973790692553906</v>
          </cell>
          <cell r="Y96">
            <v>0.96265316422267644</v>
          </cell>
        </row>
        <row r="97">
          <cell r="L97">
            <v>2.4408018621745693E-2</v>
          </cell>
          <cell r="M97">
            <v>2.9776749949862034E-2</v>
          </cell>
          <cell r="N97">
            <v>4.4256066586691449E-2</v>
          </cell>
          <cell r="O97">
            <v>4.6503196963406795E-2</v>
          </cell>
          <cell r="P97">
            <v>4.1866194315877382E-2</v>
          </cell>
          <cell r="Q97">
            <v>4.5486216865834823E-2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6.6775499351165988E-4</v>
          </cell>
          <cell r="M99">
            <v>7.6947906942810031E-4</v>
          </cell>
          <cell r="N99">
            <v>8.7206756635714068E-4</v>
          </cell>
          <cell r="O99">
            <v>7.8860110908974103E-4</v>
          </cell>
          <cell r="P99">
            <v>6.0060418184403931E-4</v>
          </cell>
          <cell r="Q99">
            <v>9.112941163196039E-4</v>
          </cell>
          <cell r="R99">
            <v>6.1344935188497576E-4</v>
          </cell>
          <cell r="S99">
            <v>4.6109601970843918E-4</v>
          </cell>
          <cell r="T99">
            <v>3.5547412306974682E-4</v>
          </cell>
          <cell r="U99">
            <v>2.8468888571927956E-4</v>
          </cell>
          <cell r="V99">
            <v>2.014458611430306E-4</v>
          </cell>
          <cell r="W99">
            <v>3.0090572441372651E-4</v>
          </cell>
          <cell r="X99">
            <v>1.7377006303177645E-4</v>
          </cell>
          <cell r="Y99">
            <v>3.1965180100230705E-5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3.2113874152590594E-2</v>
          </cell>
          <cell r="M101">
            <v>3.1911874514781891E-2</v>
          </cell>
          <cell r="N101">
            <v>3.4853182470268113E-2</v>
          </cell>
          <cell r="O101">
            <v>3.5862741212723363E-2</v>
          </cell>
          <cell r="P101">
            <v>2.8544050700773545E-2</v>
          </cell>
          <cell r="Q101">
            <v>2.4747863779268707E-2</v>
          </cell>
          <cell r="R101">
            <v>2.4561791977947587E-2</v>
          </cell>
          <cell r="S101">
            <v>2.5644869143944593E-2</v>
          </cell>
          <cell r="T101">
            <v>2.4475045755521906E-2</v>
          </cell>
          <cell r="U101">
            <v>2.3046889785549307E-2</v>
          </cell>
          <cell r="V101">
            <v>2.2156513801733432E-2</v>
          </cell>
          <cell r="W101">
            <v>2.438289156815843E-2</v>
          </cell>
          <cell r="X101">
            <v>2.5526900405174358E-2</v>
          </cell>
          <cell r="Y101">
            <v>2.3927733284395958E-2</v>
          </cell>
        </row>
        <row r="105">
          <cell r="L105">
            <v>39033.07432</v>
          </cell>
          <cell r="M105">
            <v>46455.449088000001</v>
          </cell>
          <cell r="N105">
            <v>46022.382707999997</v>
          </cell>
          <cell r="O105">
            <v>46253.214613999997</v>
          </cell>
          <cell r="P105">
            <v>48856.978579000002</v>
          </cell>
          <cell r="Q105">
            <v>48191.587681999998</v>
          </cell>
          <cell r="R105">
            <v>46873.973747999997</v>
          </cell>
          <cell r="S105">
            <v>46504.799335000003</v>
          </cell>
          <cell r="T105">
            <v>46939.250169999999</v>
          </cell>
          <cell r="U105">
            <v>49529.333888000001</v>
          </cell>
          <cell r="V105">
            <v>49311.849893999999</v>
          </cell>
          <cell r="W105">
            <v>42292.585550999996</v>
          </cell>
          <cell r="X105">
            <v>47143.922992</v>
          </cell>
          <cell r="Y105">
            <v>50017.959783999999</v>
          </cell>
          <cell r="AB105" t="str">
            <v>NRCan CEUD, 2023</v>
          </cell>
          <cell r="AD105" t="str">
            <v>Medium Trucks</v>
          </cell>
        </row>
        <row r="106">
          <cell r="L106">
            <v>1315.116</v>
          </cell>
          <cell r="M106">
            <v>1405.1849999999999</v>
          </cell>
          <cell r="N106">
            <v>1431.6869999999999</v>
          </cell>
          <cell r="O106">
            <v>1449.673</v>
          </cell>
          <cell r="P106">
            <v>1501.615</v>
          </cell>
          <cell r="Q106">
            <v>1551.1690000000001</v>
          </cell>
          <cell r="R106">
            <v>1597.0119999999999</v>
          </cell>
          <cell r="S106">
            <v>1623.5419999999999</v>
          </cell>
          <cell r="T106">
            <v>1615.2639999999999</v>
          </cell>
          <cell r="U106">
            <v>1651.3009999999999</v>
          </cell>
          <cell r="V106">
            <v>1655.556</v>
          </cell>
          <cell r="W106">
            <v>1655.57</v>
          </cell>
          <cell r="X106">
            <v>1671.2729999999999</v>
          </cell>
          <cell r="Y106">
            <v>1765.703</v>
          </cell>
          <cell r="AB106" t="str">
            <v>NRCan CEUD, 2023</v>
          </cell>
          <cell r="AD106" t="str">
            <v>Medium Trucks</v>
          </cell>
        </row>
        <row r="107">
          <cell r="L107">
            <v>23555.814113</v>
          </cell>
          <cell r="M107">
            <v>26238.113899</v>
          </cell>
          <cell r="N107">
            <v>25512.350533000001</v>
          </cell>
          <cell r="O107">
            <v>25322.193707999999</v>
          </cell>
          <cell r="P107">
            <v>25822.451043000001</v>
          </cell>
          <cell r="Q107">
            <v>24657.075973999999</v>
          </cell>
          <cell r="R107">
            <v>23294.481489999998</v>
          </cell>
          <cell r="S107">
            <v>22733.363791</v>
          </cell>
          <cell r="T107">
            <v>23063.334051000002</v>
          </cell>
          <cell r="U107">
            <v>23804.863652</v>
          </cell>
          <cell r="V107">
            <v>23639.423158000001</v>
          </cell>
          <cell r="W107">
            <v>20274.312783000001</v>
          </cell>
          <cell r="X107">
            <v>22387.612222</v>
          </cell>
          <cell r="Y107">
            <v>22482.146483</v>
          </cell>
          <cell r="AB107" t="str">
            <v>NRCan CEUD, 2023</v>
          </cell>
          <cell r="AD107" t="str">
            <v>Medium Trucks</v>
          </cell>
        </row>
        <row r="108">
          <cell r="L108">
            <v>30978.62803303211</v>
          </cell>
          <cell r="M108">
            <v>36869.404079166314</v>
          </cell>
          <cell r="N108">
            <v>36525.700597539173</v>
          </cell>
          <cell r="O108">
            <v>36708.900519257484</v>
          </cell>
          <cell r="P108">
            <v>38775.379822934447</v>
          </cell>
          <cell r="Q108">
            <v>38247.291881513607</v>
          </cell>
          <cell r="R108">
            <v>37201.566473307881</v>
          </cell>
          <cell r="S108">
            <v>36908.570915967721</v>
          </cell>
          <cell r="T108">
            <v>37253.373212554463</v>
          </cell>
          <cell r="U108">
            <v>39308.995153411248</v>
          </cell>
          <cell r="V108">
            <v>39136.388845765854</v>
          </cell>
          <cell r="W108">
            <v>33565.54401415131</v>
          </cell>
          <cell r="X108">
            <v>37415.811841098606</v>
          </cell>
          <cell r="Y108">
            <v>39696.793491472548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29680.328062315417</v>
          </cell>
          <cell r="M110">
            <v>33060.023475912421</v>
          </cell>
          <cell r="N110">
            <v>32145.561640218843</v>
          </cell>
          <cell r="O110">
            <v>31905.964044305161</v>
          </cell>
          <cell r="P110">
            <v>32536.288315580226</v>
          </cell>
          <cell r="Q110">
            <v>31067.915670052709</v>
          </cell>
          <cell r="R110">
            <v>29351.046672160253</v>
          </cell>
          <cell r="S110">
            <v>28644.038364883698</v>
          </cell>
          <cell r="T110">
            <v>29059.800856082969</v>
          </cell>
          <cell r="U110">
            <v>29994.128198311519</v>
          </cell>
          <cell r="V110">
            <v>29785.673147872978</v>
          </cell>
          <cell r="W110">
            <v>25545.634162856295</v>
          </cell>
          <cell r="X110">
            <v>28208.391442930028</v>
          </cell>
          <cell r="Y110">
            <v>28327.504559940149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143066.91200000001</v>
          </cell>
          <cell r="M115">
            <v>164443.52299999999</v>
          </cell>
          <cell r="N115">
            <v>163472.08900000001</v>
          </cell>
          <cell r="O115">
            <v>156856.89199999999</v>
          </cell>
          <cell r="P115">
            <v>161583.59</v>
          </cell>
          <cell r="Q115">
            <v>153614.58499999999</v>
          </cell>
          <cell r="R115">
            <v>140197.22400000002</v>
          </cell>
          <cell r="S115">
            <v>128609.51600000002</v>
          </cell>
          <cell r="T115">
            <v>129937.33700000001</v>
          </cell>
          <cell r="U115">
            <v>139682.09300000002</v>
          </cell>
          <cell r="V115">
            <v>132396.845</v>
          </cell>
          <cell r="W115">
            <v>122556.022</v>
          </cell>
          <cell r="X115">
            <v>130179.462</v>
          </cell>
          <cell r="Y115">
            <v>131213.53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132903.21900000001</v>
          </cell>
          <cell r="M117">
            <v>141427.16500000001</v>
          </cell>
          <cell r="N117">
            <v>133239.022</v>
          </cell>
          <cell r="O117">
            <v>135847.59700000001</v>
          </cell>
          <cell r="P117">
            <v>143982.68300000002</v>
          </cell>
          <cell r="Q117">
            <v>142237.26800000001</v>
          </cell>
          <cell r="R117">
            <v>149110.628</v>
          </cell>
          <cell r="S117">
            <v>153226.09</v>
          </cell>
          <cell r="T117">
            <v>150249.413</v>
          </cell>
          <cell r="U117">
            <v>151249.283</v>
          </cell>
          <cell r="V117">
            <v>151970.405</v>
          </cell>
          <cell r="W117">
            <v>113157.158</v>
          </cell>
          <cell r="X117">
            <v>127585.50099999999</v>
          </cell>
          <cell r="Y117">
            <v>136617.495</v>
          </cell>
          <cell r="AB117" t="str">
            <v>NRCan CEUD, 2023</v>
          </cell>
        </row>
        <row r="118">
          <cell r="L118">
            <v>3048.944</v>
          </cell>
          <cell r="M118">
            <v>4270.1760000000004</v>
          </cell>
          <cell r="N118">
            <v>6309.7150000000001</v>
          </cell>
          <cell r="O118">
            <v>6975.2090000000007</v>
          </cell>
          <cell r="P118">
            <v>6351.8329999999996</v>
          </cell>
          <cell r="Q118">
            <v>6864.0340000000006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279019.07500000007</v>
          </cell>
          <cell r="M123">
            <v>310140.86399999994</v>
          </cell>
          <cell r="N123">
            <v>303020.82600000006</v>
          </cell>
          <cell r="O123">
            <v>299679.69799999997</v>
          </cell>
          <cell r="P123">
            <v>311918.10600000003</v>
          </cell>
          <cell r="Q123">
            <v>302715.88699999999</v>
          </cell>
          <cell r="R123">
            <v>289307.85200000001</v>
          </cell>
          <cell r="S123">
            <v>281835.60600000003</v>
          </cell>
          <cell r="T123">
            <v>280186.75</v>
          </cell>
          <cell r="U123">
            <v>290931.37600000005</v>
          </cell>
          <cell r="V123">
            <v>284367.25</v>
          </cell>
          <cell r="W123">
            <v>235713.18</v>
          </cell>
          <cell r="X123">
            <v>257764.96299999999</v>
          </cell>
          <cell r="Y123">
            <v>267831.02500000002</v>
          </cell>
        </row>
        <row r="124">
          <cell r="L124">
            <v>7.1482730955945897E-3</v>
          </cell>
          <cell r="M124">
            <v>6.6760922580363785E-3</v>
          </cell>
          <cell r="N124">
            <v>6.5842055141427181E-3</v>
          </cell>
          <cell r="O124">
            <v>6.4791107061625171E-3</v>
          </cell>
          <cell r="P124">
            <v>6.3843101860185545E-3</v>
          </cell>
          <cell r="Q124">
            <v>6.281508901460558E-3</v>
          </cell>
          <cell r="R124">
            <v>6.1720359693708303E-3</v>
          </cell>
          <cell r="S124">
            <v>6.0603552758024181E-3</v>
          </cell>
          <cell r="T124">
            <v>5.9691356164669638E-3</v>
          </cell>
          <cell r="U124">
            <v>5.8739206276805407E-3</v>
          </cell>
          <cell r="V124">
            <v>5.7667122732420611E-3</v>
          </cell>
          <cell r="W124">
            <v>5.5733925209126072E-3</v>
          </cell>
          <cell r="X124">
            <v>5.4676180224488514E-3</v>
          </cell>
          <cell r="Y124">
            <v>5.3546971159282508E-3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0.51274957455865688</v>
          </cell>
          <cell r="M128">
            <v>0.53022204452232391</v>
          </cell>
          <cell r="N128">
            <v>0.53947476534170613</v>
          </cell>
          <cell r="O128">
            <v>0.52341514305717163</v>
          </cell>
          <cell r="P128">
            <v>0.5180320952577212</v>
          </cell>
          <cell r="Q128">
            <v>0.50745465169457726</v>
          </cell>
          <cell r="R128">
            <v>0.48459529539488616</v>
          </cell>
          <cell r="S128">
            <v>0.45632813335870703</v>
          </cell>
          <cell r="T128">
            <v>0.46375261142791374</v>
          </cell>
          <cell r="U128">
            <v>0.4801204150631041</v>
          </cell>
          <cell r="V128">
            <v>0.46558401152031398</v>
          </cell>
          <cell r="W128">
            <v>0.51993707776544362</v>
          </cell>
          <cell r="X128">
            <v>0.50503164000609346</v>
          </cell>
          <cell r="Y128">
            <v>0.48991161498187147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0.47632305784111706</v>
          </cell>
          <cell r="M130">
            <v>0.45600945059597187</v>
          </cell>
          <cell r="N130">
            <v>0.43970252394467424</v>
          </cell>
          <cell r="O130">
            <v>0.45330930959493965</v>
          </cell>
          <cell r="P130">
            <v>0.46160412053797223</v>
          </cell>
          <cell r="Q130">
            <v>0.46987050930696617</v>
          </cell>
          <cell r="R130">
            <v>0.51540470460511378</v>
          </cell>
          <cell r="S130">
            <v>0.54367186664129297</v>
          </cell>
          <cell r="T130">
            <v>0.53624738857208631</v>
          </cell>
          <cell r="U130">
            <v>0.51987958493689579</v>
          </cell>
          <cell r="V130">
            <v>0.53441598847968608</v>
          </cell>
          <cell r="W130">
            <v>0.48006292223455643</v>
          </cell>
          <cell r="X130">
            <v>0.49496835999390654</v>
          </cell>
          <cell r="Y130">
            <v>0.51008838501812848</v>
          </cell>
        </row>
        <row r="131">
          <cell r="L131">
            <v>1.0927367600225895E-2</v>
          </cell>
          <cell r="M131">
            <v>1.3768504881704337E-2</v>
          </cell>
          <cell r="N131">
            <v>2.0822710713619397E-2</v>
          </cell>
          <cell r="O131">
            <v>2.327554734788875E-2</v>
          </cell>
          <cell r="P131">
            <v>2.0363784204306495E-2</v>
          </cell>
          <cell r="Q131">
            <v>2.2674838998456664E-2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508360.29384</v>
          </cell>
          <cell r="M139">
            <v>563091.50700900005</v>
          </cell>
          <cell r="N139">
            <v>583721.59877200006</v>
          </cell>
          <cell r="O139">
            <v>612568.93114300002</v>
          </cell>
          <cell r="P139">
            <v>637519.47812899994</v>
          </cell>
          <cell r="Q139">
            <v>684029.26711699995</v>
          </cell>
          <cell r="R139">
            <v>689208.79283399996</v>
          </cell>
          <cell r="S139">
            <v>690604.68835900002</v>
          </cell>
          <cell r="T139">
            <v>722823.95755499997</v>
          </cell>
          <cell r="U139">
            <v>717413.07010100002</v>
          </cell>
          <cell r="V139">
            <v>731252.75472800003</v>
          </cell>
          <cell r="W139">
            <v>666257.039797</v>
          </cell>
          <cell r="X139">
            <v>690948.510197</v>
          </cell>
          <cell r="Y139">
            <v>740205.03529300005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533941.49700000009</v>
          </cell>
          <cell r="M149">
            <v>542655.31800000009</v>
          </cell>
          <cell r="N149">
            <v>575513.66200000001</v>
          </cell>
          <cell r="O149">
            <v>577360.56299999997</v>
          </cell>
          <cell r="P149">
            <v>574298.55099999998</v>
          </cell>
          <cell r="Q149">
            <v>576615.152</v>
          </cell>
          <cell r="R149">
            <v>543189.64299999992</v>
          </cell>
          <cell r="S149">
            <v>506835.97699999996</v>
          </cell>
          <cell r="T149">
            <v>546669.848</v>
          </cell>
          <cell r="U149">
            <v>567115.76800000004</v>
          </cell>
          <cell r="V149">
            <v>566226.57700000005</v>
          </cell>
          <cell r="W149">
            <v>498574.11700000014</v>
          </cell>
          <cell r="X149">
            <v>539415.07600000012</v>
          </cell>
          <cell r="Y149">
            <v>565819.52399999998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533941.49700000009</v>
          </cell>
          <cell r="M157">
            <v>542655.31800000009</v>
          </cell>
          <cell r="N157">
            <v>575513.66200000001</v>
          </cell>
          <cell r="O157">
            <v>577360.56299999997</v>
          </cell>
          <cell r="P157">
            <v>574298.55099999998</v>
          </cell>
          <cell r="Q157">
            <v>576615.152</v>
          </cell>
          <cell r="R157">
            <v>543189.64299999992</v>
          </cell>
          <cell r="S157">
            <v>506835.97699999996</v>
          </cell>
          <cell r="T157">
            <v>546669.848</v>
          </cell>
          <cell r="U157">
            <v>567115.76800000004</v>
          </cell>
          <cell r="V157">
            <v>566226.57700000005</v>
          </cell>
          <cell r="W157">
            <v>498574.11700000014</v>
          </cell>
          <cell r="X157">
            <v>539415.07600000012</v>
          </cell>
          <cell r="Y157">
            <v>565819.52399999998</v>
          </cell>
        </row>
        <row r="158">
          <cell r="L158">
            <v>1.0503210094690272E-3</v>
          </cell>
          <cell r="M158">
            <v>9.6370716170529407E-4</v>
          </cell>
          <cell r="N158">
            <v>9.8593861047926372E-4</v>
          </cell>
          <cell r="O158">
            <v>9.4252341842198187E-4</v>
          </cell>
          <cell r="P158">
            <v>9.008329481719657E-4</v>
          </cell>
          <cell r="Q158">
            <v>8.4296853909523247E-4</v>
          </cell>
          <cell r="R158">
            <v>7.88135103103408E-4</v>
          </cell>
          <cell r="S158">
            <v>7.3390173212454243E-4</v>
          </cell>
          <cell r="T158">
            <v>7.5629735606598742E-4</v>
          </cell>
          <cell r="U158">
            <v>7.9050102602697136E-4</v>
          </cell>
          <cell r="V158">
            <v>7.7432402591169202E-4</v>
          </cell>
          <cell r="W158">
            <v>7.4832097406716982E-4</v>
          </cell>
          <cell r="X158">
            <v>7.8068780529855198E-4</v>
          </cell>
          <cell r="Y158">
            <v>7.6440917991868029E-4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208531.29384</v>
          </cell>
          <cell r="M173">
            <v>221766.50700899999</v>
          </cell>
          <cell r="N173">
            <v>231630.598772</v>
          </cell>
          <cell r="O173">
            <v>241494.93114299999</v>
          </cell>
          <cell r="P173">
            <v>251387.478129</v>
          </cell>
          <cell r="Q173">
            <v>268567.26711700001</v>
          </cell>
          <cell r="R173">
            <v>277395.79283400002</v>
          </cell>
          <cell r="S173">
            <v>294715.68835900002</v>
          </cell>
          <cell r="T173">
            <v>299159.95755499997</v>
          </cell>
          <cell r="U173">
            <v>269094.07010100002</v>
          </cell>
          <cell r="V173">
            <v>279975.75472800003</v>
          </cell>
          <cell r="W173">
            <v>246024.039797</v>
          </cell>
          <cell r="X173">
            <v>266762.510197</v>
          </cell>
          <cell r="Y173">
            <v>280209.03529299999</v>
          </cell>
          <cell r="AB173" t="str">
            <v>NRCan CEUD, 2023</v>
          </cell>
          <cell r="AD173" t="str">
            <v>Heavy Trucks</v>
          </cell>
        </row>
        <row r="174">
          <cell r="L174">
            <v>390.76499999999999</v>
          </cell>
          <cell r="M174">
            <v>396.23200000000003</v>
          </cell>
          <cell r="N174">
            <v>415.42200000000003</v>
          </cell>
          <cell r="O174">
            <v>431.61399999999998</v>
          </cell>
          <cell r="P174">
            <v>432.68400000000003</v>
          </cell>
          <cell r="Q174">
            <v>455.00400000000002</v>
          </cell>
          <cell r="R174">
            <v>464.322</v>
          </cell>
          <cell r="S174">
            <v>462.90800000000002</v>
          </cell>
          <cell r="T174">
            <v>475.62200000000001</v>
          </cell>
          <cell r="U174">
            <v>495.43</v>
          </cell>
          <cell r="V174">
            <v>508.024</v>
          </cell>
          <cell r="W174">
            <v>506.18</v>
          </cell>
          <cell r="X174">
            <v>533.46</v>
          </cell>
          <cell r="Y174">
            <v>540.36800000000005</v>
          </cell>
          <cell r="AB174" t="str">
            <v>NRCan CEUD, 2023</v>
          </cell>
          <cell r="AD174" t="str">
            <v>Heavy Trucks</v>
          </cell>
        </row>
        <row r="175">
          <cell r="L175">
            <v>90034.210993999994</v>
          </cell>
          <cell r="M175">
            <v>90619.973991000006</v>
          </cell>
          <cell r="N175">
            <v>91694.747505000007</v>
          </cell>
          <cell r="O175">
            <v>89289.547999999995</v>
          </cell>
          <cell r="P175">
            <v>90043.503505000001</v>
          </cell>
          <cell r="Q175">
            <v>86706.614740000005</v>
          </cell>
          <cell r="R175">
            <v>80857.870381000001</v>
          </cell>
          <cell r="S175">
            <v>76871.010534999994</v>
          </cell>
          <cell r="T175">
            <v>80729.706518999999</v>
          </cell>
          <cell r="U175">
            <v>81678.281342000002</v>
          </cell>
          <cell r="V175">
            <v>80461.379126</v>
          </cell>
          <cell r="W175">
            <v>70814.886083000005</v>
          </cell>
          <cell r="X175">
            <v>74979.409505999996</v>
          </cell>
          <cell r="Y175">
            <v>79579.072285000002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35182.218459070406</v>
          </cell>
          <cell r="M176">
            <v>35906.533534401919</v>
          </cell>
          <cell r="N176">
            <v>38092.015398022115</v>
          </cell>
          <cell r="O176">
            <v>38538.618970471995</v>
          </cell>
          <cell r="P176">
            <v>38960.383270557424</v>
          </cell>
          <cell r="Q176">
            <v>39451.856533158963</v>
          </cell>
          <cell r="R176">
            <v>37544.08809104668</v>
          </cell>
          <cell r="S176">
            <v>35584.20574473578</v>
          </cell>
          <cell r="T176">
            <v>38396.824473979817</v>
          </cell>
          <cell r="U176">
            <v>40465.87092526706</v>
          </cell>
          <cell r="V176">
            <v>40876.311669107024</v>
          </cell>
          <cell r="W176">
            <v>35845.079037492949</v>
          </cell>
          <cell r="X176">
            <v>39998.515795070758</v>
          </cell>
          <cell r="Y176">
            <v>43001.984132500889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533648.85248167056</v>
          </cell>
          <cell r="M178">
            <v>559688.53350814665</v>
          </cell>
          <cell r="N178">
            <v>557579.0371525822</v>
          </cell>
          <cell r="O178">
            <v>559515.9822040064</v>
          </cell>
          <cell r="P178">
            <v>580995.54901267437</v>
          </cell>
          <cell r="Q178">
            <v>590252.54089414596</v>
          </cell>
          <cell r="R178">
            <v>597421.17072634946</v>
          </cell>
          <cell r="S178">
            <v>636661.47130531329</v>
          </cell>
          <cell r="T178">
            <v>628986.79530173121</v>
          </cell>
          <cell r="U178">
            <v>543152.55455059244</v>
          </cell>
          <cell r="V178">
            <v>551107.33888162777</v>
          </cell>
          <cell r="W178">
            <v>486040.61756094662</v>
          </cell>
          <cell r="X178">
            <v>500060.94214561541</v>
          </cell>
          <cell r="Y178">
            <v>518552.23716615333</v>
          </cell>
        </row>
        <row r="181">
          <cell r="AB181" t="str">
            <v>NRCan CEUD, 2023</v>
          </cell>
        </row>
        <row r="182">
          <cell r="AB182" t="str">
            <v>NRCan CEUD, 2023</v>
          </cell>
        </row>
        <row r="183">
          <cell r="L183">
            <v>451681.63000000006</v>
          </cell>
          <cell r="M183">
            <v>461508.12900000007</v>
          </cell>
          <cell r="N183">
            <v>484035.76599999995</v>
          </cell>
          <cell r="O183">
            <v>483271.37699999998</v>
          </cell>
          <cell r="P183">
            <v>483479.14600000001</v>
          </cell>
          <cell r="Q183">
            <v>483420.49100000004</v>
          </cell>
          <cell r="R183">
            <v>454524.34699999995</v>
          </cell>
          <cell r="S183">
            <v>425546.14599999995</v>
          </cell>
          <cell r="T183">
            <v>453603.43099999998</v>
          </cell>
          <cell r="U183">
            <v>471953.201</v>
          </cell>
          <cell r="V183">
            <v>470399.43500000006</v>
          </cell>
          <cell r="W183">
            <v>408483.04800000013</v>
          </cell>
          <cell r="X183">
            <v>450967.8440000001</v>
          </cell>
          <cell r="Y183">
            <v>478033.56999999995</v>
          </cell>
          <cell r="AB183" t="str">
            <v>NRCan CEUD, 2023</v>
          </cell>
        </row>
        <row r="184">
          <cell r="AB184" t="str">
            <v>NRCan CEUD, 2023</v>
          </cell>
        </row>
        <row r="185">
          <cell r="AB185" t="str">
            <v>NRCan CEUD, 2023</v>
          </cell>
        </row>
        <row r="186">
          <cell r="AB186" t="str">
            <v>NRCan CEUD, 2023</v>
          </cell>
        </row>
        <row r="187">
          <cell r="AB187" t="str">
            <v>NRCan CEUD, 2023</v>
          </cell>
        </row>
        <row r="188">
          <cell r="AB188" t="str">
            <v>NRCan CEUD, 2023</v>
          </cell>
        </row>
        <row r="189">
          <cell r="AB189" t="str">
            <v>NRCan CEUD, 2023</v>
          </cell>
        </row>
        <row r="190">
          <cell r="AB190" t="str">
            <v>NRCan CEUD, 2023</v>
          </cell>
        </row>
        <row r="191">
          <cell r="L191">
            <v>451681.63000000006</v>
          </cell>
          <cell r="M191">
            <v>461508.12900000007</v>
          </cell>
          <cell r="N191">
            <v>484035.76599999995</v>
          </cell>
          <cell r="O191">
            <v>483271.37699999998</v>
          </cell>
          <cell r="P191">
            <v>483479.14600000001</v>
          </cell>
          <cell r="Q191">
            <v>483420.49100000004</v>
          </cell>
          <cell r="R191">
            <v>454524.34699999995</v>
          </cell>
          <cell r="S191">
            <v>425546.14599999995</v>
          </cell>
          <cell r="T191">
            <v>453603.43099999998</v>
          </cell>
          <cell r="U191">
            <v>471953.201</v>
          </cell>
          <cell r="V191">
            <v>470399.43500000006</v>
          </cell>
          <cell r="W191">
            <v>408483.04800000013</v>
          </cell>
          <cell r="X191">
            <v>450967.8440000001</v>
          </cell>
          <cell r="Y191">
            <v>478033.56999999995</v>
          </cell>
        </row>
        <row r="192">
          <cell r="L192">
            <v>2.1660136552289475E-3</v>
          </cell>
          <cell r="M192">
            <v>2.0810542368387063E-3</v>
          </cell>
          <cell r="N192">
            <v>2.0896883596819129E-3</v>
          </cell>
          <cell r="O192">
            <v>2.0011657168648119E-3</v>
          </cell>
          <cell r="P192">
            <v>1.923242754962925E-3</v>
          </cell>
          <cell r="Q192">
            <v>1.7999978038626737E-3</v>
          </cell>
          <cell r="R192">
            <v>1.6385408818078136E-3</v>
          </cell>
          <cell r="S192">
            <v>1.4439209136421413E-3</v>
          </cell>
          <cell r="T192">
            <v>1.5162571712713452E-3</v>
          </cell>
          <cell r="U192">
            <v>1.7538595362687113E-3</v>
          </cell>
          <cell r="V192">
            <v>1.6801434661976322E-3</v>
          </cell>
          <cell r="W192">
            <v>1.6603379423289232E-3</v>
          </cell>
          <cell r="X192">
            <v>1.6905218190778281E-3</v>
          </cell>
          <cell r="Y192">
            <v>1.7059891359325551E-3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299829</v>
          </cell>
          <cell r="M209">
            <v>341325</v>
          </cell>
          <cell r="N209">
            <v>352091</v>
          </cell>
          <cell r="O209">
            <v>371074</v>
          </cell>
          <cell r="P209">
            <v>386132</v>
          </cell>
          <cell r="Q209">
            <v>415462</v>
          </cell>
          <cell r="R209">
            <v>411813</v>
          </cell>
          <cell r="S209">
            <v>395889</v>
          </cell>
          <cell r="T209">
            <v>423664</v>
          </cell>
          <cell r="U209">
            <v>448319</v>
          </cell>
          <cell r="V209">
            <v>451277</v>
          </cell>
          <cell r="W209">
            <v>420233</v>
          </cell>
          <cell r="X209">
            <v>424186</v>
          </cell>
          <cell r="Y209">
            <v>459996</v>
          </cell>
          <cell r="AB209" t="str">
            <v>NRCan CEUD, 2023</v>
          </cell>
        </row>
        <row r="211">
          <cell r="L211">
            <v>1413.3520000000001</v>
          </cell>
          <cell r="M211">
            <v>1403.8530000000001</v>
          </cell>
          <cell r="N211">
            <v>1404.39</v>
          </cell>
          <cell r="O211">
            <v>1373.8009999999999</v>
          </cell>
          <cell r="P211">
            <v>1365.414</v>
          </cell>
          <cell r="Q211">
            <v>1327.2170000000001</v>
          </cell>
          <cell r="R211">
            <v>1349.3710000000001</v>
          </cell>
          <cell r="S211">
            <v>1408.145</v>
          </cell>
          <cell r="T211">
            <v>1528.6289999999999</v>
          </cell>
          <cell r="U211">
            <v>1529.5309999999999</v>
          </cell>
          <cell r="V211">
            <v>1729.2650000000001</v>
          </cell>
          <cell r="W211">
            <v>235.4</v>
          </cell>
          <cell r="X211">
            <v>542.048</v>
          </cell>
          <cell r="Y211">
            <v>1228.645</v>
          </cell>
          <cell r="AB211" t="str">
            <v>NRCan CEUD, 2023</v>
          </cell>
        </row>
        <row r="212">
          <cell r="L212">
            <v>141.33520000000001</v>
          </cell>
          <cell r="M212">
            <v>140.3853</v>
          </cell>
          <cell r="N212">
            <v>140.43900000000002</v>
          </cell>
          <cell r="O212">
            <v>137.3801</v>
          </cell>
          <cell r="P212">
            <v>136.54140000000001</v>
          </cell>
          <cell r="Q212">
            <v>132.72170000000003</v>
          </cell>
          <cell r="R212">
            <v>134.93710000000002</v>
          </cell>
          <cell r="S212">
            <v>140.81450000000001</v>
          </cell>
          <cell r="T212">
            <v>152.8629</v>
          </cell>
          <cell r="U212">
            <v>152.95310000000001</v>
          </cell>
          <cell r="V212">
            <v>172.92650000000003</v>
          </cell>
          <cell r="W212">
            <v>23.540000000000003</v>
          </cell>
          <cell r="X212">
            <v>54.204800000000006</v>
          </cell>
          <cell r="Y212">
            <v>122.86450000000001</v>
          </cell>
          <cell r="AA212" t="str">
            <v>Convert to tkm to calculate shares below</v>
          </cell>
        </row>
        <row r="214">
          <cell r="L214">
            <v>299970.33519999997</v>
          </cell>
          <cell r="M214">
            <v>341465.38530000002</v>
          </cell>
          <cell r="N214">
            <v>352231.43900000001</v>
          </cell>
          <cell r="O214">
            <v>371211.38010000001</v>
          </cell>
          <cell r="P214">
            <v>386268.54139999999</v>
          </cell>
          <cell r="Q214">
            <v>415594.72169999999</v>
          </cell>
          <cell r="R214">
            <v>411947.93709999998</v>
          </cell>
          <cell r="S214">
            <v>396029.81449999998</v>
          </cell>
          <cell r="T214">
            <v>423816.86290000001</v>
          </cell>
          <cell r="U214">
            <v>448471.95309999998</v>
          </cell>
          <cell r="V214">
            <v>451449.9265</v>
          </cell>
          <cell r="W214">
            <v>420256.54</v>
          </cell>
          <cell r="X214">
            <v>424240.20480000001</v>
          </cell>
          <cell r="Y214">
            <v>460118.86450000003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82259.866999999998</v>
          </cell>
          <cell r="M221">
            <v>81147.188999999998</v>
          </cell>
          <cell r="N221">
            <v>91477.896000000008</v>
          </cell>
          <cell r="O221">
            <v>94089.186000000002</v>
          </cell>
          <cell r="P221">
            <v>90819.404999999999</v>
          </cell>
          <cell r="Q221">
            <v>93194.660999999993</v>
          </cell>
          <cell r="R221">
            <v>88665.296000000002</v>
          </cell>
          <cell r="S221">
            <v>81289.831000000006</v>
          </cell>
          <cell r="T221">
            <v>93066.417000000001</v>
          </cell>
          <cell r="U221">
            <v>95162.566999999995</v>
          </cell>
          <cell r="V221">
            <v>95827.141999999993</v>
          </cell>
          <cell r="W221">
            <v>90091.069000000003</v>
          </cell>
          <cell r="X221">
            <v>88447.232000000004</v>
          </cell>
          <cell r="Y221">
            <v>87785.953999999998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82259.866999999998</v>
          </cell>
          <cell r="M229">
            <v>81147.188999999998</v>
          </cell>
          <cell r="N229">
            <v>91477.896000000008</v>
          </cell>
          <cell r="O229">
            <v>94089.186000000002</v>
          </cell>
          <cell r="P229">
            <v>90819.404999999999</v>
          </cell>
          <cell r="Q229">
            <v>93194.660999999993</v>
          </cell>
          <cell r="R229">
            <v>88665.296000000002</v>
          </cell>
          <cell r="S229">
            <v>81289.831000000006</v>
          </cell>
          <cell r="T229">
            <v>93066.417000000001</v>
          </cell>
          <cell r="U229">
            <v>95162.566999999995</v>
          </cell>
          <cell r="V229">
            <v>95827.141999999993</v>
          </cell>
          <cell r="W229">
            <v>90091.069000000003</v>
          </cell>
          <cell r="X229">
            <v>88447.232000000004</v>
          </cell>
          <cell r="Y229">
            <v>87785.953999999998</v>
          </cell>
        </row>
        <row r="230">
          <cell r="L230">
            <v>2.7422667293135726E-4</v>
          </cell>
          <cell r="M230">
            <v>2.3764396771493192E-4</v>
          </cell>
          <cell r="N230">
            <v>2.5970962802102397E-4</v>
          </cell>
          <cell r="O230">
            <v>2.5346525199376556E-4</v>
          </cell>
          <cell r="P230">
            <v>2.3511985902562035E-4</v>
          </cell>
          <cell r="Q230">
            <v>2.2424409198169081E-4</v>
          </cell>
          <cell r="R230">
            <v>2.1523422747102283E-4</v>
          </cell>
          <cell r="S230">
            <v>2.0526189701810952E-4</v>
          </cell>
          <cell r="T230">
            <v>2.1959111386740435E-4</v>
          </cell>
          <cell r="U230">
            <v>2.121929060272376E-4</v>
          </cell>
          <cell r="V230">
            <v>2.1226527323401834E-4</v>
          </cell>
          <cell r="W230">
            <v>2.1437160502011461E-4</v>
          </cell>
          <cell r="X230">
            <v>2.0848385183506305E-4</v>
          </cell>
          <cell r="Y230">
            <v>1.9078973016112882E-4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97360.38</v>
          </cell>
          <cell r="M247">
            <v>98825.94</v>
          </cell>
          <cell r="N247">
            <v>90010.5</v>
          </cell>
          <cell r="O247">
            <v>91714.8</v>
          </cell>
          <cell r="P247">
            <v>92496.8</v>
          </cell>
          <cell r="Q247">
            <v>91970.1</v>
          </cell>
          <cell r="R247">
            <v>93213.02</v>
          </cell>
          <cell r="S247">
            <v>93879.1</v>
          </cell>
          <cell r="T247">
            <v>94545.180000000008</v>
          </cell>
          <cell r="U247">
            <v>95211.260000000009</v>
          </cell>
          <cell r="V247">
            <v>95877.340000000011</v>
          </cell>
          <cell r="W247">
            <v>96543.42</v>
          </cell>
          <cell r="X247">
            <v>97209.5</v>
          </cell>
          <cell r="Y247">
            <v>97875.58</v>
          </cell>
          <cell r="AB247" t="str">
            <v>NRCan CEUD, 2023</v>
          </cell>
        </row>
        <row r="250">
          <cell r="AA250" t="str">
            <v>Convert to tkm to calculate shares below</v>
          </cell>
        </row>
        <row r="252">
          <cell r="L252">
            <v>97360.38</v>
          </cell>
          <cell r="M252">
            <v>98825.94</v>
          </cell>
          <cell r="N252">
            <v>90010.5</v>
          </cell>
          <cell r="O252">
            <v>91714.8</v>
          </cell>
          <cell r="P252">
            <v>92496.8</v>
          </cell>
          <cell r="Q252">
            <v>91970.1</v>
          </cell>
          <cell r="R252">
            <v>93213.02</v>
          </cell>
          <cell r="S252">
            <v>93879.1</v>
          </cell>
          <cell r="T252">
            <v>94545.180000000008</v>
          </cell>
          <cell r="U252">
            <v>95211.260000000009</v>
          </cell>
          <cell r="V252">
            <v>95877.340000000011</v>
          </cell>
          <cell r="W252">
            <v>96543.42</v>
          </cell>
          <cell r="X252">
            <v>97209.5</v>
          </cell>
          <cell r="Y252">
            <v>97875.58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40376.792030854784</v>
          </cell>
          <cell r="M265">
            <v>39567.352996215683</v>
          </cell>
          <cell r="N265">
            <v>39476.633036678446</v>
          </cell>
          <cell r="O265">
            <v>39470.275219881274</v>
          </cell>
          <cell r="P265">
            <v>39494.615644804937</v>
          </cell>
          <cell r="Q265">
            <v>39526.416776518083</v>
          </cell>
          <cell r="R265">
            <v>39454.410234403258</v>
          </cell>
          <cell r="S265">
            <v>40141.206179078858</v>
          </cell>
          <cell r="T265">
            <v>42887.109345987395</v>
          </cell>
          <cell r="U265">
            <v>44861.355926133983</v>
          </cell>
          <cell r="V265">
            <v>44769.663271454236</v>
          </cell>
          <cell r="W265">
            <v>39714.79276219551</v>
          </cell>
          <cell r="X265">
            <v>38636.845550572216</v>
          </cell>
          <cell r="Y265">
            <v>44201.630683503136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40376.792030854784</v>
          </cell>
          <cell r="M267">
            <v>39567.352996215683</v>
          </cell>
          <cell r="N267">
            <v>39476.633036678446</v>
          </cell>
          <cell r="O267">
            <v>39470.275219881274</v>
          </cell>
          <cell r="P267">
            <v>39494.615644804937</v>
          </cell>
          <cell r="Q267">
            <v>39526.416776518083</v>
          </cell>
          <cell r="R267">
            <v>39454.410234403258</v>
          </cell>
          <cell r="S267">
            <v>40141.206179078858</v>
          </cell>
          <cell r="T267">
            <v>42887.109345987395</v>
          </cell>
          <cell r="U267">
            <v>44861.355926133983</v>
          </cell>
          <cell r="V267">
            <v>44769.663271454236</v>
          </cell>
          <cell r="W267">
            <v>39714.79276219551</v>
          </cell>
          <cell r="X267">
            <v>38636.845550572216</v>
          </cell>
          <cell r="Y267">
            <v>44201.630683503136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700.08600999999999</v>
          </cell>
          <cell r="M285">
            <v>896.64632000000006</v>
          </cell>
          <cell r="N285">
            <v>951.09679000000006</v>
          </cell>
          <cell r="O285">
            <v>981.61518000000001</v>
          </cell>
          <cell r="P285">
            <v>977.41623000000004</v>
          </cell>
          <cell r="Q285">
            <v>1021.7161199999999</v>
          </cell>
          <cell r="R285">
            <v>982.01980999999989</v>
          </cell>
          <cell r="S285">
            <v>1031.8310099999999</v>
          </cell>
          <cell r="T285">
            <v>1257.7487099999998</v>
          </cell>
          <cell r="U285">
            <v>1357.8656100000001</v>
          </cell>
          <cell r="V285">
            <v>1305.8076599999999</v>
          </cell>
          <cell r="W285">
            <v>893.27598</v>
          </cell>
          <cell r="X285">
            <v>1160.06303</v>
          </cell>
          <cell r="Y285">
            <v>1119.59229</v>
          </cell>
          <cell r="AB285" t="str">
            <v>NRCan CEUD, 2023</v>
          </cell>
        </row>
        <row r="287">
          <cell r="L287">
            <v>52753.634099999996</v>
          </cell>
          <cell r="M287">
            <v>58603.189840000006</v>
          </cell>
          <cell r="N287">
            <v>63255.886589999995</v>
          </cell>
          <cell r="O287">
            <v>67089.872799999997</v>
          </cell>
          <cell r="P287">
            <v>67048.643970000005</v>
          </cell>
          <cell r="Q287">
            <v>71682.898019999993</v>
          </cell>
          <cell r="R287">
            <v>75532.387019999995</v>
          </cell>
          <cell r="S287">
            <v>82837.042549999998</v>
          </cell>
          <cell r="T287">
            <v>90515.006880000001</v>
          </cell>
          <cell r="U287">
            <v>98112.856620000006</v>
          </cell>
          <cell r="V287">
            <v>100291.14202</v>
          </cell>
          <cell r="W287">
            <v>26936.248769999998</v>
          </cell>
          <cell r="X287">
            <v>22522.520650000002</v>
          </cell>
          <cell r="Y287">
            <v>72522.743919999994</v>
          </cell>
          <cell r="AB287" t="str">
            <v>NRCan CEUD, 2023</v>
          </cell>
        </row>
        <row r="288">
          <cell r="L288">
            <v>5275.3634099999999</v>
          </cell>
          <cell r="M288">
            <v>5860.3189840000014</v>
          </cell>
          <cell r="N288">
            <v>6325.588659</v>
          </cell>
          <cell r="O288">
            <v>6708.9872800000003</v>
          </cell>
          <cell r="P288">
            <v>6704.8643970000012</v>
          </cell>
          <cell r="Q288">
            <v>7168.2898019999993</v>
          </cell>
          <cell r="R288">
            <v>7553.2387019999996</v>
          </cell>
          <cell r="S288">
            <v>8283.7042550000006</v>
          </cell>
          <cell r="T288">
            <v>9051.5006880000001</v>
          </cell>
          <cell r="U288">
            <v>9811.2856620000002</v>
          </cell>
          <cell r="V288">
            <v>10029.114202000001</v>
          </cell>
          <cell r="W288">
            <v>2693.6248770000002</v>
          </cell>
          <cell r="X288">
            <v>2252.2520650000001</v>
          </cell>
          <cell r="Y288">
            <v>7252.2743919999994</v>
          </cell>
          <cell r="AA288" t="str">
            <v>Convert to tkm to calculate shares below</v>
          </cell>
        </row>
        <row r="290">
          <cell r="L290">
            <v>5975.4494199999999</v>
          </cell>
          <cell r="M290">
            <v>6756.9653040000012</v>
          </cell>
          <cell r="N290">
            <v>7276.6854490000005</v>
          </cell>
          <cell r="O290">
            <v>7690.6024600000001</v>
          </cell>
          <cell r="P290">
            <v>7682.280627000001</v>
          </cell>
          <cell r="Q290">
            <v>8190.0059219999994</v>
          </cell>
          <cell r="R290">
            <v>8535.2585120000003</v>
          </cell>
          <cell r="S290">
            <v>9315.5352650000004</v>
          </cell>
          <cell r="T290">
            <v>10309.249398</v>
          </cell>
          <cell r="U290">
            <v>11169.151272000001</v>
          </cell>
          <cell r="V290">
            <v>11334.921862000001</v>
          </cell>
          <cell r="W290">
            <v>3586.9008570000001</v>
          </cell>
          <cell r="X290">
            <v>3412.3150949999999</v>
          </cell>
          <cell r="Y290">
            <v>8371.8666819999999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1681.3312799999999</v>
          </cell>
          <cell r="M295">
            <v>1999.9194800000002</v>
          </cell>
          <cell r="N295">
            <v>2061.0964400000003</v>
          </cell>
          <cell r="O295">
            <v>2312.8035000000004</v>
          </cell>
          <cell r="P295">
            <v>2393.6675000000005</v>
          </cell>
          <cell r="Q295">
            <v>2361.3200000000002</v>
          </cell>
          <cell r="R295">
            <v>2109.95532</v>
          </cell>
          <cell r="S295">
            <v>2155.43372</v>
          </cell>
          <cell r="T295">
            <v>2559.9931200000001</v>
          </cell>
          <cell r="U295">
            <v>2885.5862399999996</v>
          </cell>
          <cell r="V295">
            <v>2652.0177199999998</v>
          </cell>
          <cell r="W295">
            <v>2964.038</v>
          </cell>
          <cell r="X295">
            <v>4830.0040600000002</v>
          </cell>
          <cell r="Y295">
            <v>2594.7950399999995</v>
          </cell>
          <cell r="AB295" t="str">
            <v>NRCan CEUD, 2023</v>
          </cell>
        </row>
        <row r="296">
          <cell r="L296">
            <v>10.051</v>
          </cell>
          <cell r="M296">
            <v>10.18628</v>
          </cell>
          <cell r="N296">
            <v>11.02608</v>
          </cell>
          <cell r="O296">
            <v>13.879500000000002</v>
          </cell>
          <cell r="P296">
            <v>8.702</v>
          </cell>
          <cell r="Q296">
            <v>12.796499999999998</v>
          </cell>
          <cell r="R296">
            <v>14.069880000000001</v>
          </cell>
          <cell r="S296">
            <v>14.5464</v>
          </cell>
          <cell r="T296">
            <v>17.984639999999999</v>
          </cell>
          <cell r="U296">
            <v>15.22128</v>
          </cell>
          <cell r="V296">
            <v>16.669839999999997</v>
          </cell>
          <cell r="W296">
            <v>33.857999999999997</v>
          </cell>
          <cell r="X296">
            <v>58.885179999999998</v>
          </cell>
          <cell r="Y296">
            <v>18.242280000000001</v>
          </cell>
          <cell r="AB296" t="str">
            <v>NRCan CEUD, 2023</v>
          </cell>
        </row>
        <row r="305">
          <cell r="L305">
            <v>1691.3822799999998</v>
          </cell>
          <cell r="M305">
            <v>2010.1057600000001</v>
          </cell>
          <cell r="N305">
            <v>2072.1225200000003</v>
          </cell>
          <cell r="O305">
            <v>2326.6830000000004</v>
          </cell>
          <cell r="P305">
            <v>2402.3695000000007</v>
          </cell>
          <cell r="Q305">
            <v>2374.1165000000001</v>
          </cell>
          <cell r="R305">
            <v>2124.0252</v>
          </cell>
          <cell r="S305">
            <v>2169.9801200000002</v>
          </cell>
          <cell r="T305">
            <v>2577.9777600000002</v>
          </cell>
          <cell r="U305">
            <v>2900.8075199999998</v>
          </cell>
          <cell r="V305">
            <v>2668.6875599999998</v>
          </cell>
          <cell r="W305">
            <v>2997.8960000000002</v>
          </cell>
          <cell r="X305">
            <v>4888.8892400000004</v>
          </cell>
          <cell r="Y305">
            <v>2613.0373199999995</v>
          </cell>
        </row>
        <row r="306">
          <cell r="L306">
            <v>2.8305524172606917E-4</v>
          </cell>
          <cell r="M306">
            <v>2.9748647056246596E-4</v>
          </cell>
          <cell r="N306">
            <v>2.8476186507206549E-4</v>
          </cell>
          <cell r="O306">
            <v>3.0253585620911168E-4</v>
          </cell>
          <cell r="P306">
            <v>3.1271566565229048E-4</v>
          </cell>
          <cell r="Q306">
            <v>2.8987970492458945E-4</v>
          </cell>
          <cell r="R306">
            <v>2.4885306016376226E-4</v>
          </cell>
          <cell r="S306">
            <v>2.3294207560492768E-4</v>
          </cell>
          <cell r="T306">
            <v>2.5006454499976785E-4</v>
          </cell>
          <cell r="U306">
            <v>2.597160204349679E-4</v>
          </cell>
          <cell r="V306">
            <v>2.3543943156297337E-4</v>
          </cell>
          <cell r="W306">
            <v>8.357900370035235E-4</v>
          </cell>
          <cell r="X306">
            <v>1.4327191668681467E-3</v>
          </cell>
          <cell r="Y306">
            <v>3.1212122926159132E-4</v>
          </cell>
        </row>
        <row r="308">
          <cell r="L308">
            <v>0.99405752317565965</v>
          </cell>
          <cell r="M308">
            <v>0.99493246564300186</v>
          </cell>
          <cell r="N308">
            <v>0.99467884746506197</v>
          </cell>
          <cell r="O308">
            <v>0.99403464073103209</v>
          </cell>
          <cell r="P308">
            <v>0.99637774289092484</v>
          </cell>
          <cell r="Q308">
            <v>0.99460999491810953</v>
          </cell>
          <cell r="R308">
            <v>0.9933758413035777</v>
          </cell>
          <cell r="S308">
            <v>0.99329652844930205</v>
          </cell>
          <cell r="T308">
            <v>0.99302374121334536</v>
          </cell>
          <cell r="U308">
            <v>0.99475274388422708</v>
          </cell>
          <cell r="V308">
            <v>0.99375354378314706</v>
          </cell>
          <cell r="W308">
            <v>0.9887060791968767</v>
          </cell>
          <cell r="X308">
            <v>0.9879553049559372</v>
          </cell>
          <cell r="Y308">
            <v>0.99301874494467612</v>
          </cell>
        </row>
        <row r="309">
          <cell r="L309">
            <v>5.9424768243403862E-3</v>
          </cell>
          <cell r="M309">
            <v>5.0675343569982108E-3</v>
          </cell>
          <cell r="N309">
            <v>5.3211525349379429E-3</v>
          </cell>
          <cell r="O309">
            <v>5.9653592689678826E-3</v>
          </cell>
          <cell r="P309">
            <v>3.6222571090750184E-3</v>
          </cell>
          <cell r="Q309">
            <v>5.3900050818904621E-3</v>
          </cell>
          <cell r="R309">
            <v>6.624158696422246E-3</v>
          </cell>
          <cell r="S309">
            <v>6.7034715506978926E-3</v>
          </cell>
          <cell r="T309">
            <v>6.9762587866545435E-3</v>
          </cell>
          <cell r="U309">
            <v>5.2472561157728935E-3</v>
          </cell>
          <cell r="V309">
            <v>6.2464562168529003E-3</v>
          </cell>
          <cell r="W309">
            <v>1.1293920803123256E-2</v>
          </cell>
          <cell r="X309">
            <v>1.2044695044062808E-2</v>
          </cell>
          <cell r="Y309">
            <v>6.9812550553238961E-3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12374.563358678161</v>
          </cell>
          <cell r="M323">
            <v>12584.726787244979</v>
          </cell>
          <cell r="N323">
            <v>12619.82311312698</v>
          </cell>
          <cell r="O323">
            <v>12974.320702777568</v>
          </cell>
          <cell r="P323">
            <v>13703.648478685047</v>
          </cell>
          <cell r="Q323">
            <v>13382.095683555312</v>
          </cell>
          <cell r="R323">
            <v>14130.066248344954</v>
          </cell>
          <cell r="S323">
            <v>15324.375920804427</v>
          </cell>
          <cell r="T323">
            <v>15418.435201458695</v>
          </cell>
          <cell r="U323">
            <v>15341.406239826092</v>
          </cell>
          <cell r="V323">
            <v>15237.209842407849</v>
          </cell>
          <cell r="W323">
            <v>14120.285723368295</v>
          </cell>
          <cell r="X323">
            <v>14409.711490033682</v>
          </cell>
          <cell r="Y323">
            <v>14307.882056464983</v>
          </cell>
        </row>
        <row r="326">
          <cell r="AA326" t="str">
            <v>Convert to tkm to calculate shares below</v>
          </cell>
        </row>
        <row r="328">
          <cell r="L328">
            <v>12374.563358678161</v>
          </cell>
          <cell r="M328">
            <v>12584.726787244979</v>
          </cell>
          <cell r="N328">
            <v>12619.82311312698</v>
          </cell>
          <cell r="O328">
            <v>12974.320702777568</v>
          </cell>
          <cell r="P328">
            <v>13703.648478685047</v>
          </cell>
          <cell r="Q328">
            <v>13382.095683555312</v>
          </cell>
          <cell r="R328">
            <v>14130.066248344954</v>
          </cell>
          <cell r="S328">
            <v>15324.375920804427</v>
          </cell>
          <cell r="T328">
            <v>15418.435201458695</v>
          </cell>
          <cell r="U328">
            <v>15341.406239826092</v>
          </cell>
          <cell r="V328">
            <v>15237.209842407849</v>
          </cell>
          <cell r="W328">
            <v>14120.285723368295</v>
          </cell>
          <cell r="X328">
            <v>14409.711490033682</v>
          </cell>
          <cell r="Y328">
            <v>14307.882056464983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96718.670577105644</v>
          </cell>
          <cell r="M337">
            <v>98361.292367122514</v>
          </cell>
          <cell r="N337">
            <v>98635.602650488392</v>
          </cell>
          <cell r="O337">
            <v>101406.32955211667</v>
          </cell>
          <cell r="P337">
            <v>107106.70142432983</v>
          </cell>
          <cell r="Q337">
            <v>104593.46859632139</v>
          </cell>
          <cell r="R337">
            <v>110439.55112549021</v>
          </cell>
          <cell r="S337">
            <v>119774.1870580503</v>
          </cell>
          <cell r="T337">
            <v>120509.34742828994</v>
          </cell>
          <cell r="U337">
            <v>119907.29477001853</v>
          </cell>
          <cell r="V337">
            <v>119092.9034460492</v>
          </cell>
          <cell r="W337">
            <v>110363.10726675598</v>
          </cell>
          <cell r="X337">
            <v>112625.23762006697</v>
          </cell>
          <cell r="Y337">
            <v>111829.34631021501</v>
          </cell>
        </row>
        <row r="343">
          <cell r="L343">
            <v>96718.670577105644</v>
          </cell>
          <cell r="M343">
            <v>98361.292367122514</v>
          </cell>
          <cell r="N343">
            <v>98635.602650488392</v>
          </cell>
          <cell r="O343">
            <v>101406.32955211667</v>
          </cell>
          <cell r="P343">
            <v>107106.70142432983</v>
          </cell>
          <cell r="Q343">
            <v>104593.46859632139</v>
          </cell>
          <cell r="R343">
            <v>110439.55112549021</v>
          </cell>
          <cell r="S343">
            <v>119774.1870580503</v>
          </cell>
          <cell r="T343">
            <v>120509.34742828994</v>
          </cell>
          <cell r="U343">
            <v>119907.29477001853</v>
          </cell>
          <cell r="V343">
            <v>119092.9034460492</v>
          </cell>
          <cell r="W343">
            <v>110363.10726675598</v>
          </cell>
          <cell r="X343">
            <v>112625.23762006697</v>
          </cell>
          <cell r="Y343">
            <v>111829.34631021501</v>
          </cell>
        </row>
        <row r="344">
          <cell r="L344">
            <v>7.8159259259259258E-3</v>
          </cell>
          <cell r="M344">
            <v>7.8159259259259258E-3</v>
          </cell>
          <cell r="N344">
            <v>7.8159259259259258E-3</v>
          </cell>
          <cell r="O344">
            <v>7.8159259259259258E-3</v>
          </cell>
          <cell r="P344">
            <v>7.8159259259259258E-3</v>
          </cell>
          <cell r="Q344">
            <v>7.8159259259259258E-3</v>
          </cell>
          <cell r="R344">
            <v>7.8159259259259258E-3</v>
          </cell>
          <cell r="S344">
            <v>7.8159259259259258E-3</v>
          </cell>
          <cell r="T344">
            <v>7.8159259259259258E-3</v>
          </cell>
          <cell r="U344">
            <v>7.8159259259259258E-3</v>
          </cell>
          <cell r="V344">
            <v>7.8159259259259258E-3</v>
          </cell>
          <cell r="W344">
            <v>7.8159259259259258E-3</v>
          </cell>
          <cell r="X344">
            <v>7.8159259259259258E-3</v>
          </cell>
          <cell r="Y344">
            <v>7.8159259259259258E-3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117966</v>
          </cell>
          <cell r="M360">
            <v>122311</v>
          </cell>
          <cell r="N360">
            <v>98547</v>
          </cell>
          <cell r="O360">
            <v>94421</v>
          </cell>
          <cell r="P360">
            <v>88984</v>
          </cell>
          <cell r="Q360">
            <v>80110</v>
          </cell>
          <cell r="R360">
            <v>73314</v>
          </cell>
          <cell r="S360">
            <v>64715</v>
          </cell>
          <cell r="T360">
            <v>69784</v>
          </cell>
          <cell r="U360">
            <v>72310</v>
          </cell>
          <cell r="V360">
            <v>82675</v>
          </cell>
          <cell r="W360">
            <v>74292</v>
          </cell>
          <cell r="X360">
            <v>72672</v>
          </cell>
          <cell r="Y360">
            <v>73170</v>
          </cell>
        </row>
      </sheetData>
      <sheetData sheetId="10">
        <row r="3">
          <cell r="L3">
            <v>71181.573668700134</v>
          </cell>
          <cell r="M3">
            <v>79552.486999277797</v>
          </cell>
          <cell r="N3">
            <v>81568.41388068824</v>
          </cell>
          <cell r="O3">
            <v>86290.046024349023</v>
          </cell>
          <cell r="P3">
            <v>84770.96151133049</v>
          </cell>
          <cell r="Q3">
            <v>94894.615074945192</v>
          </cell>
          <cell r="R3">
            <v>97989.329516922589</v>
          </cell>
          <cell r="S3">
            <v>110775.60765683225</v>
          </cell>
          <cell r="T3">
            <v>129078.55238936513</v>
          </cell>
          <cell r="U3">
            <v>124406.33690666336</v>
          </cell>
          <cell r="V3">
            <v>123724.47135658408</v>
          </cell>
          <cell r="W3">
            <v>119394.41110765081</v>
          </cell>
          <cell r="X3">
            <v>125969.5040650907</v>
          </cell>
          <cell r="Y3">
            <v>132886.66620679022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10905.77815543517</v>
          </cell>
          <cell r="M19">
            <v>10538.239334691723</v>
          </cell>
          <cell r="N19">
            <v>10760.779570187082</v>
          </cell>
          <cell r="O19">
            <v>11008.847559826954</v>
          </cell>
          <cell r="P19">
            <v>11283.653728485813</v>
          </cell>
          <cell r="Q19">
            <v>11569.397809672402</v>
          </cell>
          <cell r="R19">
            <v>11737.866726717417</v>
          </cell>
          <cell r="S19">
            <v>11765.384092425342</v>
          </cell>
          <cell r="T19">
            <v>13183.522145557203</v>
          </cell>
          <cell r="U19">
            <v>13862.961350832824</v>
          </cell>
          <cell r="V19">
            <v>13619.039284754213</v>
          </cell>
          <cell r="W19">
            <v>13363.047070504834</v>
          </cell>
          <cell r="X19">
            <v>13173.553806100221</v>
          </cell>
          <cell r="Y19">
            <v>14636.419958820532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130058.243829107</v>
          </cell>
          <cell r="M21">
            <v>135755.40890980838</v>
          </cell>
          <cell r="N21">
            <v>131580.06102524232</v>
          </cell>
          <cell r="O21">
            <v>136723.04522422509</v>
          </cell>
          <cell r="P21">
            <v>144085.19136763146</v>
          </cell>
          <cell r="Q21">
            <v>144630.50462667996</v>
          </cell>
          <cell r="R21">
            <v>142112.39104813515</v>
          </cell>
          <cell r="S21">
            <v>148889.99618239462</v>
          </cell>
          <cell r="T21">
            <v>160190.78122372623</v>
          </cell>
          <cell r="U21">
            <v>165617.41375533005</v>
          </cell>
          <cell r="V21">
            <v>162616.89359098047</v>
          </cell>
          <cell r="W21">
            <v>146757.84016875707</v>
          </cell>
          <cell r="X21">
            <v>163635.29157009735</v>
          </cell>
          <cell r="Y21">
            <v>173374.87111977825</v>
          </cell>
        </row>
        <row r="22">
          <cell r="L22">
            <v>1.8271335842395971E-3</v>
          </cell>
          <cell r="M22">
            <v>1.7064885590696969E-3</v>
          </cell>
          <cell r="N22">
            <v>1.613125164082596E-3</v>
          </cell>
          <cell r="O22">
            <v>1.5844590601521416E-3</v>
          </cell>
          <cell r="P22">
            <v>1.699699859466299E-3</v>
          </cell>
          <cell r="Q22">
            <v>1.5241170904424315E-3</v>
          </cell>
          <cell r="R22">
            <v>1.4502843498239528E-3</v>
          </cell>
          <cell r="S22">
            <v>1.3440684220269463E-3</v>
          </cell>
          <cell r="T22">
            <v>1.2410332952953419E-3</v>
          </cell>
          <cell r="U22">
            <v>1.3312618784008211E-3</v>
          </cell>
          <cell r="V22">
            <v>1.3143470471763444E-3</v>
          </cell>
          <cell r="W22">
            <v>1.22918517548057E-3</v>
          </cell>
          <cell r="X22">
            <v>1.2990071905462457E-3</v>
          </cell>
          <cell r="Y22">
            <v>1.3046822233464923E-3</v>
          </cell>
        </row>
        <row r="24">
          <cell r="L24">
            <v>3.0535619471946402E-3</v>
          </cell>
          <cell r="M24">
            <v>3.7416429718349544E-3</v>
          </cell>
          <cell r="N24">
            <v>4.0790947135254307E-3</v>
          </cell>
          <cell r="O24">
            <v>3.3598053298425625E-3</v>
          </cell>
          <cell r="P24">
            <v>3.2820560627682543E-3</v>
          </cell>
          <cell r="Q24">
            <v>3.0578617026845519E-3</v>
          </cell>
          <cell r="R24">
            <v>2.2422087787539592E-3</v>
          </cell>
          <cell r="S24">
            <v>2.0692584768222345E-3</v>
          </cell>
          <cell r="T24">
            <v>2.582769872679593E-3</v>
          </cell>
          <cell r="U24">
            <v>3.4879234106969114E-3</v>
          </cell>
          <cell r="V24">
            <v>3.2660217147577296E-3</v>
          </cell>
          <cell r="W24">
            <v>4.7206168798646572E-3</v>
          </cell>
          <cell r="X24">
            <v>6.1533322975724615E-3</v>
          </cell>
          <cell r="Y24">
            <v>2.762566676433661E-3</v>
          </cell>
        </row>
        <row r="25">
          <cell r="L25">
            <v>1.1608409831145506E-5</v>
          </cell>
          <cell r="M25">
            <v>1.0963124730367714E-5</v>
          </cell>
          <cell r="N25">
            <v>1.1741320909689515E-5</v>
          </cell>
          <cell r="O25">
            <v>8.4758815865523548E-6</v>
          </cell>
          <cell r="P25">
            <v>7.2871004469140402E-6</v>
          </cell>
          <cell r="Q25">
            <v>8.2813502780919567E-6</v>
          </cell>
          <cell r="R25">
            <v>8.1391258803062714E-6</v>
          </cell>
          <cell r="S25">
            <v>7.9065302235571313E-6</v>
          </cell>
          <cell r="T25">
            <v>8.1100456182890148E-6</v>
          </cell>
          <cell r="U25">
            <v>8.6557917337117006E-6</v>
          </cell>
          <cell r="V25">
            <v>1.1616262799911512E-5</v>
          </cell>
          <cell r="W25">
            <v>2.0636449103115523E-5</v>
          </cell>
          <cell r="X25">
            <v>3.5820141852774684E-5</v>
          </cell>
          <cell r="Y25">
            <v>1.3274815758103564E-5</v>
          </cell>
        </row>
        <row r="26">
          <cell r="L26">
            <v>0.55879747304211325</v>
          </cell>
          <cell r="M26">
            <v>0.56892453582687241</v>
          </cell>
          <cell r="N26">
            <v>0.57428507337068124</v>
          </cell>
          <cell r="O26">
            <v>0.58201327998142538</v>
          </cell>
          <cell r="P26">
            <v>0.59271892683334726</v>
          </cell>
          <cell r="Q26">
            <v>0.58748502066918684</v>
          </cell>
          <cell r="R26">
            <v>0.56942640541872658</v>
          </cell>
          <cell r="S26">
            <v>0.56052898878284974</v>
          </cell>
          <cell r="T26">
            <v>0.57883887132367851</v>
          </cell>
          <cell r="U26">
            <v>0.57593794539573417</v>
          </cell>
          <cell r="V26">
            <v>0.58066259854589497</v>
          </cell>
          <cell r="W26">
            <v>0.59551476023020422</v>
          </cell>
          <cell r="X26">
            <v>0.60926733495807028</v>
          </cell>
          <cell r="Y26">
            <v>0.61713760078921898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0.33997566550336833</v>
          </cell>
          <cell r="M28">
            <v>0.32357377398629944</v>
          </cell>
          <cell r="N28">
            <v>0.31236435581311367</v>
          </cell>
          <cell r="O28">
            <v>0.30917482075296998</v>
          </cell>
          <cell r="P28">
            <v>0.30416014015056658</v>
          </cell>
          <cell r="Q28">
            <v>0.30921188524810167</v>
          </cell>
          <cell r="R28">
            <v>0.33640652055320797</v>
          </cell>
          <cell r="S28">
            <v>0.35093984377560505</v>
          </cell>
          <cell r="T28">
            <v>0.32896074666371006</v>
          </cell>
          <cell r="U28">
            <v>0.32562436990877364</v>
          </cell>
          <cell r="V28">
            <v>0.3214624190982544</v>
          </cell>
          <cell r="W28">
            <v>0.29926989896755146</v>
          </cell>
          <cell r="X28">
            <v>0.29494023897238247</v>
          </cell>
          <cell r="Y28">
            <v>0.28843151073174944</v>
          </cell>
        </row>
        <row r="29">
          <cell r="L29">
            <v>0</v>
          </cell>
          <cell r="M29">
            <v>1.1517345883719212E-2</v>
          </cell>
          <cell r="N29">
            <v>1.3286944742065493E-2</v>
          </cell>
          <cell r="O29">
            <v>1.2241096570481143E-2</v>
          </cell>
          <cell r="P29">
            <v>1.0861379890227684E-2</v>
          </cell>
          <cell r="Q29">
            <v>1.1311002504088773E-2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1.8807727430289684E-4</v>
          </cell>
          <cell r="M31">
            <v>2.9766769754895831E-4</v>
          </cell>
          <cell r="N31">
            <v>5.7900869939089394E-4</v>
          </cell>
          <cell r="O31">
            <v>6.053258970663705E-4</v>
          </cell>
          <cell r="P31">
            <v>4.7233167651737385E-4</v>
          </cell>
          <cell r="Q31">
            <v>4.7351006744234767E-4</v>
          </cell>
          <cell r="R31">
            <v>3.9914183120588867E-4</v>
          </cell>
          <cell r="S31">
            <v>3.3813554497191264E-4</v>
          </cell>
          <cell r="T31">
            <v>2.5399089566318782E-4</v>
          </cell>
          <cell r="U31">
            <v>1.9256429186314121E-4</v>
          </cell>
          <cell r="V31">
            <v>1.611210214475111E-4</v>
          </cell>
          <cell r="W31">
            <v>2.7213537589593326E-4</v>
          </cell>
          <cell r="X31">
            <v>1.2265080354871067E-4</v>
          </cell>
          <cell r="Y31">
            <v>1.3865907928140092E-5</v>
          </cell>
        </row>
        <row r="32">
          <cell r="L32">
            <v>8.385303256720171E-2</v>
          </cell>
          <cell r="M32">
            <v>7.7626662681948816E-2</v>
          </cell>
          <cell r="N32">
            <v>8.1781232554092934E-2</v>
          </cell>
          <cell r="O32">
            <v>8.051932680238727E-2</v>
          </cell>
          <cell r="P32">
            <v>7.8312376319754615E-2</v>
          </cell>
          <cell r="Q32">
            <v>7.9992791558982076E-2</v>
          </cell>
          <cell r="R32">
            <v>8.2595659957207121E-2</v>
          </cell>
          <cell r="S32">
            <v>7.9020648761468165E-2</v>
          </cell>
          <cell r="T32">
            <v>8.2298881651277953E-2</v>
          </cell>
          <cell r="U32">
            <v>8.3704732711940885E-2</v>
          </cell>
          <cell r="V32">
            <v>8.3749227918529068E-2</v>
          </cell>
          <cell r="W32">
            <v>9.1055081317213751E-2</v>
          </cell>
          <cell r="X32">
            <v>8.0505578470870337E-2</v>
          </cell>
          <cell r="Y32">
            <v>8.4420653721546376E-2</v>
          </cell>
        </row>
        <row r="33">
          <cell r="L33">
            <v>1.412058125598796E-2</v>
          </cell>
          <cell r="M33">
            <v>1.4307407827045832E-2</v>
          </cell>
          <cell r="N33">
            <v>1.3612548786220638E-2</v>
          </cell>
          <cell r="O33">
            <v>1.2077868784240718E-2</v>
          </cell>
          <cell r="P33">
            <v>1.0185501966371333E-2</v>
          </cell>
          <cell r="Q33">
            <v>8.4596468992357843E-3</v>
          </cell>
          <cell r="R33">
            <v>8.9219243350183424E-3</v>
          </cell>
          <cell r="S33">
            <v>7.0952181280592589E-3</v>
          </cell>
          <cell r="T33">
            <v>7.0566295473723098E-3</v>
          </cell>
          <cell r="U33">
            <v>1.1043808489257585E-2</v>
          </cell>
          <cell r="V33">
            <v>1.068699543831645E-2</v>
          </cell>
          <cell r="W33">
            <v>9.146870780166844E-3</v>
          </cell>
          <cell r="X33">
            <v>8.9750443557028957E-3</v>
          </cell>
          <cell r="Y33">
            <v>7.2205273573650577E-3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26297.054619829065</v>
          </cell>
          <cell r="M247">
            <v>26320.977506266117</v>
          </cell>
          <cell r="N247">
            <v>24535.606889331124</v>
          </cell>
          <cell r="O247">
            <v>25580.623559256099</v>
          </cell>
          <cell r="P247">
            <v>26426.434215224312</v>
          </cell>
          <cell r="Q247">
            <v>26919.684612734178</v>
          </cell>
          <cell r="R247">
            <v>27731.297957681756</v>
          </cell>
          <cell r="S247">
            <v>27515.956167925844</v>
          </cell>
          <cell r="T247">
            <v>29063.242855333901</v>
          </cell>
          <cell r="U247">
            <v>29421.982244972267</v>
          </cell>
          <cell r="V247">
            <v>29166.117512666347</v>
          </cell>
          <cell r="W247">
            <v>32484.476842985743</v>
          </cell>
          <cell r="X247">
            <v>33144.387448450325</v>
          </cell>
          <cell r="Y247">
            <v>32409.394640903807</v>
          </cell>
        </row>
        <row r="250">
          <cell r="AA250" t="str">
            <v>Convert to tkm to calculate shares below</v>
          </cell>
        </row>
        <row r="252">
          <cell r="L252">
            <v>26297.054619829065</v>
          </cell>
          <cell r="M252">
            <v>26320.977506266117</v>
          </cell>
          <cell r="N252">
            <v>24535.606889331124</v>
          </cell>
          <cell r="O252">
            <v>25580.623559256099</v>
          </cell>
          <cell r="P252">
            <v>26426.434215224312</v>
          </cell>
          <cell r="Q252">
            <v>26919.684612734178</v>
          </cell>
          <cell r="R252">
            <v>27731.297957681756</v>
          </cell>
          <cell r="S252">
            <v>27515.956167925844</v>
          </cell>
          <cell r="T252">
            <v>29063.242855333901</v>
          </cell>
          <cell r="U252">
            <v>29421.982244972267</v>
          </cell>
          <cell r="V252">
            <v>29166.117512666347</v>
          </cell>
          <cell r="W252">
            <v>32484.476842985743</v>
          </cell>
          <cell r="X252">
            <v>33144.387448450325</v>
          </cell>
          <cell r="Y252">
            <v>32409.394640903807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10905.77815543517</v>
          </cell>
          <cell r="M265">
            <v>10538.239334691723</v>
          </cell>
          <cell r="N265">
            <v>10760.779570187082</v>
          </cell>
          <cell r="O265">
            <v>11008.847559826954</v>
          </cell>
          <cell r="P265">
            <v>11283.653728485813</v>
          </cell>
          <cell r="Q265">
            <v>11569.397809672402</v>
          </cell>
          <cell r="R265">
            <v>11737.866726717417</v>
          </cell>
          <cell r="S265">
            <v>11765.384092425342</v>
          </cell>
          <cell r="T265">
            <v>13183.522145557203</v>
          </cell>
          <cell r="U265">
            <v>13862.961350832824</v>
          </cell>
          <cell r="V265">
            <v>13619.039284754213</v>
          </cell>
          <cell r="W265">
            <v>13363.047070504834</v>
          </cell>
          <cell r="X265">
            <v>13173.553806100221</v>
          </cell>
          <cell r="Y265">
            <v>14636.419958820532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10905.77815543517</v>
          </cell>
          <cell r="M267">
            <v>10538.239334691723</v>
          </cell>
          <cell r="N267">
            <v>10760.779570187082</v>
          </cell>
          <cell r="O267">
            <v>11008.847559826954</v>
          </cell>
          <cell r="P267">
            <v>11283.653728485813</v>
          </cell>
          <cell r="Q267">
            <v>11569.397809672402</v>
          </cell>
          <cell r="R267">
            <v>11737.866726717417</v>
          </cell>
          <cell r="S267">
            <v>11765.384092425342</v>
          </cell>
          <cell r="T267">
            <v>13183.522145557203</v>
          </cell>
          <cell r="U267">
            <v>13862.961350832824</v>
          </cell>
          <cell r="V267">
            <v>13619.039284754213</v>
          </cell>
          <cell r="W267">
            <v>13363.047070504834</v>
          </cell>
          <cell r="X267">
            <v>13173.553806100221</v>
          </cell>
          <cell r="Y267">
            <v>14636.419958820532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4.2327145107414447E-4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1287.0842868801146</v>
          </cell>
          <cell r="M323">
            <v>1255.8910358232602</v>
          </cell>
          <cell r="N323">
            <v>1160.0818331120788</v>
          </cell>
          <cell r="O323">
            <v>1196.6080735275739</v>
          </cell>
          <cell r="P323">
            <v>1270.3329080101123</v>
          </cell>
          <cell r="Q323">
            <v>1287.8702134956632</v>
          </cell>
          <cell r="R323">
            <v>1423.2398495956293</v>
          </cell>
          <cell r="S323">
            <v>1755.4366735031299</v>
          </cell>
          <cell r="T323">
            <v>1885.4895493635333</v>
          </cell>
          <cell r="U323">
            <v>1949.5691814208139</v>
          </cell>
          <cell r="V323">
            <v>1932.4354248933755</v>
          </cell>
          <cell r="W323">
            <v>2000.0656930749051</v>
          </cell>
          <cell r="X323">
            <v>2019.9077158006555</v>
          </cell>
          <cell r="Y323">
            <v>1954.8475108404361</v>
          </cell>
        </row>
        <row r="326">
          <cell r="AA326" t="str">
            <v>Convert to tkm to calculate shares below</v>
          </cell>
        </row>
        <row r="328">
          <cell r="L328">
            <v>1287.0842868801149</v>
          </cell>
          <cell r="M328">
            <v>1255.8910358232602</v>
          </cell>
          <cell r="N328">
            <v>1160.081833112079</v>
          </cell>
          <cell r="O328">
            <v>1196.6080735275741</v>
          </cell>
          <cell r="P328">
            <v>1270.3329080101123</v>
          </cell>
          <cell r="Q328">
            <v>1287.8702134956632</v>
          </cell>
          <cell r="R328">
            <v>1423.2398495956293</v>
          </cell>
          <cell r="S328">
            <v>1755.4366735031299</v>
          </cell>
          <cell r="T328">
            <v>1885.4895493635336</v>
          </cell>
          <cell r="U328">
            <v>1949.5691814208139</v>
          </cell>
          <cell r="V328">
            <v>1932.4354248933755</v>
          </cell>
          <cell r="W328">
            <v>2000.0656930749051</v>
          </cell>
          <cell r="X328">
            <v>2019.9077158006555</v>
          </cell>
          <cell r="Y328">
            <v>1954.8475108404361</v>
          </cell>
        </row>
        <row r="329">
          <cell r="L329">
            <v>0.99999999999999978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10059.755446678171</v>
          </cell>
          <cell r="M337">
            <v>9815.951307028985</v>
          </cell>
          <cell r="N337">
            <v>9067.1136756163705</v>
          </cell>
          <cell r="O337">
            <v>9352.600065056442</v>
          </cell>
          <cell r="P337">
            <v>9928.8279102731121</v>
          </cell>
          <cell r="Q337">
            <v>10065.898190888511</v>
          </cell>
          <cell r="R337">
            <v>11123.937239265395</v>
          </cell>
          <cell r="S337">
            <v>13720.363007754278</v>
          </cell>
          <cell r="T337">
            <v>14736.846651932832</v>
          </cell>
          <cell r="U337">
            <v>15237.688309453126</v>
          </cell>
          <cell r="V337">
            <v>15103.772137601816</v>
          </cell>
          <cell r="W337">
            <v>15632.365304059156</v>
          </cell>
          <cell r="X337">
            <v>15787.449083904161</v>
          </cell>
          <cell r="Y337">
            <v>15278.943341209528</v>
          </cell>
        </row>
        <row r="343">
          <cell r="L343">
            <v>10059.755446678171</v>
          </cell>
          <cell r="M343">
            <v>9815.951307028985</v>
          </cell>
          <cell r="N343">
            <v>9067.1136756163705</v>
          </cell>
          <cell r="O343">
            <v>9352.600065056442</v>
          </cell>
          <cell r="P343">
            <v>9928.8279102731121</v>
          </cell>
          <cell r="Q343">
            <v>10065.898190888511</v>
          </cell>
          <cell r="R343">
            <v>11123.937239265395</v>
          </cell>
          <cell r="S343">
            <v>13720.363007754278</v>
          </cell>
          <cell r="T343">
            <v>14736.846651932832</v>
          </cell>
          <cell r="U343">
            <v>15237.688309453126</v>
          </cell>
          <cell r="V343">
            <v>15103.772137601816</v>
          </cell>
          <cell r="W343">
            <v>15632.365304059156</v>
          </cell>
          <cell r="X343">
            <v>15787.449083904161</v>
          </cell>
          <cell r="Y343">
            <v>15278.943341209528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11">
        <row r="3">
          <cell r="L3">
            <v>193880.11021733235</v>
          </cell>
          <cell r="M3">
            <v>184990.46271332802</v>
          </cell>
          <cell r="N3">
            <v>194733.91936375777</v>
          </cell>
          <cell r="O3">
            <v>226686.22704251198</v>
          </cell>
          <cell r="P3">
            <v>239564.53274327601</v>
          </cell>
          <cell r="Q3">
            <v>252735.43299769168</v>
          </cell>
          <cell r="R3">
            <v>229876.19071346027</v>
          </cell>
          <cell r="S3">
            <v>194968.46194681962</v>
          </cell>
          <cell r="T3">
            <v>197993.14538012774</v>
          </cell>
          <cell r="U3">
            <v>189910.77265002936</v>
          </cell>
          <cell r="V3">
            <v>196296.1193928064</v>
          </cell>
          <cell r="W3">
            <v>176424.98071973387</v>
          </cell>
          <cell r="X3">
            <v>178076.4471938418</v>
          </cell>
          <cell r="Y3">
            <v>191426.74754912834</v>
          </cell>
        </row>
        <row r="11">
          <cell r="L11">
            <v>404.38222446408963</v>
          </cell>
          <cell r="M11">
            <v>444.93437474347786</v>
          </cell>
          <cell r="N11">
            <v>417.73025570639402</v>
          </cell>
          <cell r="O11">
            <v>462.23968097435113</v>
          </cell>
          <cell r="P11">
            <v>472.48371169442322</v>
          </cell>
          <cell r="Q11">
            <v>504.41488837534155</v>
          </cell>
          <cell r="R11">
            <v>473.05275871881565</v>
          </cell>
          <cell r="S11">
            <v>439.67735134851836</v>
          </cell>
          <cell r="T11">
            <v>501.37720758956294</v>
          </cell>
          <cell r="U11">
            <v>506.7491062423083</v>
          </cell>
          <cell r="V11">
            <v>463.21730494653826</v>
          </cell>
          <cell r="W11">
            <v>490.69795359901383</v>
          </cell>
          <cell r="X11">
            <v>798.60035717615392</v>
          </cell>
          <cell r="Y11">
            <v>461.83939399361299</v>
          </cell>
        </row>
        <row r="12">
          <cell r="L12">
            <v>1.824977033483363</v>
          </cell>
          <cell r="M12">
            <v>2.3093479657965981</v>
          </cell>
          <cell r="N12">
            <v>4.5879046253825742</v>
          </cell>
          <cell r="O12">
            <v>6.8836333595860131</v>
          </cell>
          <cell r="P12">
            <v>3.1531481840684314</v>
          </cell>
          <cell r="Q12">
            <v>4.7223205198020182</v>
          </cell>
          <cell r="R12">
            <v>5.1196467980198426</v>
          </cell>
          <cell r="S12">
            <v>5.0805655247525161</v>
          </cell>
          <cell r="T12">
            <v>7.9867911186319276</v>
          </cell>
          <cell r="U12">
            <v>7.5036044673267916</v>
          </cell>
          <cell r="V12">
            <v>5.6016491683168761</v>
          </cell>
          <cell r="W12">
            <v>13.124794272277333</v>
          </cell>
          <cell r="X12">
            <v>22.460481459136091</v>
          </cell>
          <cell r="Y12">
            <v>6.8587634584158961</v>
          </cell>
        </row>
        <row r="13">
          <cell r="L13">
            <v>183706.14299999998</v>
          </cell>
          <cell r="M13">
            <v>189669.93700000001</v>
          </cell>
          <cell r="N13">
            <v>190359.03899999999</v>
          </cell>
          <cell r="O13">
            <v>196089.54699999999</v>
          </cell>
          <cell r="P13">
            <v>201748.61300000001</v>
          </cell>
          <cell r="Q13">
            <v>208462.24599999998</v>
          </cell>
          <cell r="R13">
            <v>175371.87700000001</v>
          </cell>
          <cell r="S13">
            <v>144327.28499999997</v>
          </cell>
          <cell r="T13">
            <v>149005.14000000001</v>
          </cell>
          <cell r="U13">
            <v>157247.97099999999</v>
          </cell>
          <cell r="V13">
            <v>157633.20900000003</v>
          </cell>
          <cell r="W13">
            <v>131987.337</v>
          </cell>
          <cell r="X13">
            <v>134303.81700000001</v>
          </cell>
          <cell r="Y13">
            <v>134651.027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67224.156000000003</v>
          </cell>
          <cell r="M15">
            <v>72022.519</v>
          </cell>
          <cell r="N15">
            <v>65490.663</v>
          </cell>
          <cell r="O15">
            <v>72073.066999999995</v>
          </cell>
          <cell r="P15">
            <v>81693.216</v>
          </cell>
          <cell r="Q15">
            <v>84105.258999999991</v>
          </cell>
          <cell r="R15">
            <v>84393.282000000007</v>
          </cell>
          <cell r="S15">
            <v>87914.834999999992</v>
          </cell>
          <cell r="T15">
            <v>89088.076000000001</v>
          </cell>
          <cell r="U15">
            <v>91124.906000000003</v>
          </cell>
          <cell r="V15">
            <v>94878.862000000008</v>
          </cell>
          <cell r="W15">
            <v>70245.481</v>
          </cell>
          <cell r="X15">
            <v>72967.937000000005</v>
          </cell>
          <cell r="Y15">
            <v>73818.651000000013</v>
          </cell>
        </row>
        <row r="16">
          <cell r="L16">
            <v>0</v>
          </cell>
          <cell r="M16">
            <v>0</v>
          </cell>
          <cell r="N16">
            <v>2622.0990000000002</v>
          </cell>
          <cell r="O16">
            <v>3986.0159999999996</v>
          </cell>
          <cell r="P16">
            <v>3170.7150000000001</v>
          </cell>
          <cell r="Q16">
            <v>3770.0770000000002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3.407</v>
          </cell>
          <cell r="M18">
            <v>3.9979999999999998</v>
          </cell>
          <cell r="N18">
            <v>19.466000000000001</v>
          </cell>
          <cell r="O18">
            <v>15.100999999999999</v>
          </cell>
          <cell r="P18">
            <v>11.667</v>
          </cell>
          <cell r="Q18">
            <v>39.024000000000001</v>
          </cell>
          <cell r="R18">
            <v>20.038</v>
          </cell>
          <cell r="S18">
            <v>18.141999999999999</v>
          </cell>
          <cell r="T18">
            <v>17.276</v>
          </cell>
          <cell r="U18">
            <v>15.058</v>
          </cell>
          <cell r="V18">
            <v>10.826000000000001</v>
          </cell>
          <cell r="W18">
            <v>8.0579999999999998</v>
          </cell>
          <cell r="X18">
            <v>6.4569999999999999</v>
          </cell>
          <cell r="Y18">
            <v>3.1920000000000002</v>
          </cell>
        </row>
        <row r="19">
          <cell r="L19">
            <v>0.21964843665391323</v>
          </cell>
          <cell r="M19">
            <v>0.22617926508808905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786.31700000000001</v>
          </cell>
          <cell r="M20">
            <v>639.976</v>
          </cell>
          <cell r="N20">
            <v>814.70399999999995</v>
          </cell>
          <cell r="O20">
            <v>700.91599999999994</v>
          </cell>
          <cell r="P20">
            <v>845.87</v>
          </cell>
          <cell r="Q20">
            <v>663.04399999999998</v>
          </cell>
          <cell r="R20">
            <v>770.029</v>
          </cell>
          <cell r="S20">
            <v>694.18399999999997</v>
          </cell>
          <cell r="T20">
            <v>582.03200000000004</v>
          </cell>
          <cell r="U20">
            <v>552.351</v>
          </cell>
          <cell r="V20">
            <v>546.88300000000004</v>
          </cell>
          <cell r="W20">
            <v>510.55500000000001</v>
          </cell>
          <cell r="X20">
            <v>494.733</v>
          </cell>
          <cell r="Y20">
            <v>469.16699999999997</v>
          </cell>
        </row>
        <row r="21">
          <cell r="L21">
            <v>252126.44984993423</v>
          </cell>
          <cell r="M21">
            <v>262783.89990197436</v>
          </cell>
          <cell r="N21">
            <v>259728.28916033174</v>
          </cell>
          <cell r="O21">
            <v>273333.77031433396</v>
          </cell>
          <cell r="P21">
            <v>287945.71785987855</v>
          </cell>
          <cell r="Q21">
            <v>297548.78720889508</v>
          </cell>
          <cell r="R21">
            <v>261033.39840551687</v>
          </cell>
          <cell r="S21">
            <v>233399.20391687323</v>
          </cell>
          <cell r="T21">
            <v>239201.88799870823</v>
          </cell>
          <cell r="U21">
            <v>249454.5387107096</v>
          </cell>
          <cell r="V21">
            <v>253538.59895411492</v>
          </cell>
          <cell r="W21">
            <v>203255.25374787126</v>
          </cell>
          <cell r="X21">
            <v>208594.0048386353</v>
          </cell>
          <cell r="Y21">
            <v>209410.73515745203</v>
          </cell>
        </row>
        <row r="22">
          <cell r="L22">
            <v>1.3004245230070785E-3</v>
          </cell>
          <cell r="M22">
            <v>1.4205267452582113E-3</v>
          </cell>
          <cell r="N22">
            <v>1.3337598812211355E-3</v>
          </cell>
          <cell r="O22">
            <v>1.2057802270584081E-3</v>
          </cell>
          <cell r="P22">
            <v>1.2019547074125915E-3</v>
          </cell>
          <cell r="Q22">
            <v>1.1773133022135946E-3</v>
          </cell>
          <cell r="R22">
            <v>1.1355390812565445E-3</v>
          </cell>
          <cell r="S22">
            <v>1.1971126077844126E-3</v>
          </cell>
          <cell r="T22">
            <v>1.2081321681084649E-3</v>
          </cell>
          <cell r="U22">
            <v>1.313535484216098E-3</v>
          </cell>
          <cell r="V22">
            <v>1.2916128945308445E-3</v>
          </cell>
          <cell r="W22">
            <v>1.152077517133243E-3</v>
          </cell>
          <cell r="X22">
            <v>1.1713733518704706E-3</v>
          </cell>
          <cell r="Y22">
            <v>1.0939470990265258E-3</v>
          </cell>
        </row>
        <row r="24">
          <cell r="L24">
            <v>1.6038865605127034E-3</v>
          </cell>
          <cell r="M24">
            <v>1.69315690538671E-3</v>
          </cell>
          <cell r="N24">
            <v>1.6083356074028839E-3</v>
          </cell>
          <cell r="O24">
            <v>1.6911180804434641E-3</v>
          </cell>
          <cell r="P24">
            <v>1.6408777154461639E-3</v>
          </cell>
          <cell r="Q24">
            <v>1.6952342273242587E-3</v>
          </cell>
          <cell r="R24">
            <v>1.8122307781624385E-3</v>
          </cell>
          <cell r="S24">
            <v>1.8837997044116421E-3</v>
          </cell>
          <cell r="T24">
            <v>2.0960420161577928E-3</v>
          </cell>
          <cell r="U24">
            <v>2.0314286878138589E-3</v>
          </cell>
          <cell r="V24">
            <v>1.8270090110830452E-3</v>
          </cell>
          <cell r="W24">
            <v>2.4141956704730591E-3</v>
          </cell>
          <cell r="X24">
            <v>3.8284914170660721E-3</v>
          </cell>
          <cell r="Y24">
            <v>2.2054236791937366E-3</v>
          </cell>
        </row>
        <row r="25">
          <cell r="L25">
            <v>7.23834026366369E-6</v>
          </cell>
          <cell r="M25">
            <v>8.7880116196542045E-6</v>
          </cell>
          <cell r="N25">
            <v>1.7664246895148317E-5</v>
          </cell>
          <cell r="O25">
            <v>2.5183984224378246E-5</v>
          </cell>
          <cell r="P25">
            <v>1.0950495140208443E-5</v>
          </cell>
          <cell r="Q25">
            <v>1.5870743631990331E-5</v>
          </cell>
          <cell r="R25">
            <v>1.9612995230849512E-5</v>
          </cell>
          <cell r="S25">
            <v>2.1767707170766508E-5</v>
          </cell>
          <cell r="T25">
            <v>3.3389331436527205E-5</v>
          </cell>
          <cell r="U25">
            <v>3.008004787609281E-5</v>
          </cell>
          <cell r="V25">
            <v>2.2093871274135484E-5</v>
          </cell>
          <cell r="W25">
            <v>6.457296443888252E-5</v>
          </cell>
          <cell r="X25">
            <v>1.0767558481132346E-4</v>
          </cell>
          <cell r="Y25">
            <v>3.2752683157618062E-5</v>
          </cell>
        </row>
        <row r="26">
          <cell r="L26">
            <v>0.72862701675822572</v>
          </cell>
          <cell r="M26">
            <v>0.72177152812920475</v>
          </cell>
          <cell r="N26">
            <v>0.73291607785738844</v>
          </cell>
          <cell r="O26">
            <v>0.71739963479264535</v>
          </cell>
          <cell r="P26">
            <v>0.7006480752673524</v>
          </cell>
          <cell r="Q26">
            <v>0.70059854034507762</v>
          </cell>
          <cell r="R26">
            <v>0.67183692995315025</v>
          </cell>
          <cell r="S26">
            <v>0.61837093948016697</v>
          </cell>
          <cell r="T26">
            <v>0.62292627055186411</v>
          </cell>
          <cell r="U26">
            <v>0.63036724772668573</v>
          </cell>
          <cell r="V26">
            <v>0.6217325868734026</v>
          </cell>
          <cell r="W26">
            <v>0.64936740657992631</v>
          </cell>
          <cell r="X26">
            <v>0.64385271812531286</v>
          </cell>
          <cell r="Y26">
            <v>0.64299963847965291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0.26662873347882321</v>
          </cell>
          <cell r="M28">
            <v>0.27407508232759459</v>
          </cell>
          <cell r="N28">
            <v>0.25215067335068858</v>
          </cell>
          <cell r="O28">
            <v>0.2636815308884663</v>
          </cell>
          <cell r="P28">
            <v>0.28371047365168295</v>
          </cell>
          <cell r="Q28">
            <v>0.28266039928757508</v>
          </cell>
          <cell r="R28">
            <v>0.32330453695007472</v>
          </cell>
          <cell r="S28">
            <v>0.37667152897107342</v>
          </cell>
          <cell r="T28">
            <v>0.37243884964854918</v>
          </cell>
          <cell r="U28">
            <v>0.36529664471519924</v>
          </cell>
          <cell r="V28">
            <v>0.37421860967675008</v>
          </cell>
          <cell r="W28">
            <v>0.34560228926301834</v>
          </cell>
          <cell r="X28">
            <v>0.349808409193959</v>
          </cell>
          <cell r="Y28">
            <v>0.35250652715820485</v>
          </cell>
        </row>
        <row r="29">
          <cell r="L29">
            <v>0</v>
          </cell>
          <cell r="M29">
            <v>0</v>
          </cell>
          <cell r="N29">
            <v>1.0095546420749585E-2</v>
          </cell>
          <cell r="O29">
            <v>1.4582962051912134E-2</v>
          </cell>
          <cell r="P29">
            <v>1.1011502527510925E-2</v>
          </cell>
          <cell r="Q29">
            <v>1.2670449896181917E-2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1.3513060617114341E-5</v>
          </cell>
          <cell r="M31">
            <v>1.5214021869267348E-5</v>
          </cell>
          <cell r="N31">
            <v>7.4947554087893486E-5</v>
          </cell>
          <cell r="O31">
            <v>5.5247472650868722E-5</v>
          </cell>
          <cell r="P31">
            <v>4.0518053495337785E-5</v>
          </cell>
          <cell r="Q31">
            <v>1.3115160161147985E-4</v>
          </cell>
          <cell r="R31">
            <v>7.6764123374246744E-5</v>
          </cell>
          <cell r="S31">
            <v>7.7729485343323623E-5</v>
          </cell>
          <cell r="T31">
            <v>7.2223510209473333E-5</v>
          </cell>
          <cell r="U31">
            <v>6.0363704255798851E-5</v>
          </cell>
          <cell r="V31">
            <v>4.2699612779509269E-5</v>
          </cell>
          <cell r="W31">
            <v>3.9644731692867213E-5</v>
          </cell>
          <cell r="X31">
            <v>3.095486854953009E-5</v>
          </cell>
          <cell r="Y31">
            <v>1.5242771568515792E-5</v>
          </cell>
        </row>
        <row r="32">
          <cell r="L32">
            <v>8.7118363338970614E-7</v>
          </cell>
          <cell r="M32">
            <v>8.6070442356803504E-7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3.118740617924126E-3</v>
          </cell>
          <cell r="M33">
            <v>2.4353698999015111E-3</v>
          </cell>
          <cell r="N33">
            <v>3.1367549627875869E-3</v>
          </cell>
          <cell r="O33">
            <v>2.5643227296573935E-3</v>
          </cell>
          <cell r="P33">
            <v>2.9376022893718499E-3</v>
          </cell>
          <cell r="Q33">
            <v>2.2283538985978383E-3</v>
          </cell>
          <cell r="R33">
            <v>2.9499252000073782E-3</v>
          </cell>
          <cell r="S33">
            <v>2.9742346518338535E-3</v>
          </cell>
          <cell r="T33">
            <v>2.4332249417828309E-3</v>
          </cell>
          <cell r="U33">
            <v>2.214235118169395E-3</v>
          </cell>
          <cell r="V33">
            <v>2.1570009547105455E-3</v>
          </cell>
          <cell r="W33">
            <v>2.5118907904507102E-3</v>
          </cell>
          <cell r="X33">
            <v>2.3717508103011727E-3</v>
          </cell>
          <cell r="Y33">
            <v>2.2404152282223832E-3</v>
          </cell>
        </row>
        <row r="37">
          <cell r="L37">
            <v>14671.841680294019</v>
          </cell>
          <cell r="M37">
            <v>17586.998742764539</v>
          </cell>
          <cell r="N37">
            <v>17033.500517495464</v>
          </cell>
          <cell r="O37">
            <v>18204.48143052922</v>
          </cell>
          <cell r="P37">
            <v>20148.152972625718</v>
          </cell>
          <cell r="Q37">
            <v>20827.688606994474</v>
          </cell>
          <cell r="R37">
            <v>19326.384342841739</v>
          </cell>
          <cell r="S37">
            <v>18980.990062922963</v>
          </cell>
          <cell r="T37">
            <v>19003.05304175827</v>
          </cell>
          <cell r="U37">
            <v>20105.149047873867</v>
          </cell>
          <cell r="V37">
            <v>20722.315959395874</v>
          </cell>
          <cell r="W37">
            <v>16755.225769350032</v>
          </cell>
          <cell r="X37">
            <v>17579.473482622423</v>
          </cell>
          <cell r="Y37">
            <v>17689.936350119347</v>
          </cell>
        </row>
        <row r="38">
          <cell r="L38">
            <v>836.37900000000002</v>
          </cell>
          <cell r="M38">
            <v>867.73199999999997</v>
          </cell>
          <cell r="N38">
            <v>899.55199999999991</v>
          </cell>
          <cell r="O38">
            <v>925.24500000000012</v>
          </cell>
          <cell r="P38">
            <v>985.11799999999994</v>
          </cell>
          <cell r="Q38">
            <v>1046.502</v>
          </cell>
          <cell r="R38">
            <v>1090.49</v>
          </cell>
          <cell r="S38">
            <v>1115.9180000000001</v>
          </cell>
          <cell r="T38">
            <v>1119.6400000000001</v>
          </cell>
          <cell r="U38">
            <v>1141.4010000000001</v>
          </cell>
          <cell r="V38">
            <v>1145.213</v>
          </cell>
          <cell r="W38">
            <v>1138.123</v>
          </cell>
          <cell r="X38">
            <v>1140.9349999999999</v>
          </cell>
          <cell r="Y38">
            <v>1161.027</v>
          </cell>
        </row>
        <row r="39">
          <cell r="L39">
            <v>18422.536164202989</v>
          </cell>
          <cell r="M39">
            <v>20458.821898087815</v>
          </cell>
          <cell r="N39">
            <v>19056.097968506449</v>
          </cell>
          <cell r="O39">
            <v>19966.22213444324</v>
          </cell>
          <cell r="P39">
            <v>20761.388036426128</v>
          </cell>
          <cell r="Q39">
            <v>20370.28040272227</v>
          </cell>
          <cell r="R39">
            <v>18402.42585037983</v>
          </cell>
          <cell r="S39">
            <v>18086.974104690828</v>
          </cell>
          <cell r="T39">
            <v>18310.139336042193</v>
          </cell>
          <cell r="U39">
            <v>18950.040239432867</v>
          </cell>
          <cell r="V39">
            <v>19635.700575100396</v>
          </cell>
          <cell r="W39">
            <v>16086.318317206014</v>
          </cell>
          <cell r="X39">
            <v>16649.416262034898</v>
          </cell>
          <cell r="Y39">
            <v>16472.162811105474</v>
          </cell>
        </row>
        <row r="40">
          <cell r="L40">
            <v>15408.22237447993</v>
          </cell>
          <cell r="M40">
            <v>17752.774443271537</v>
          </cell>
          <cell r="N40">
            <v>17141.951039765911</v>
          </cell>
          <cell r="O40">
            <v>18473.647198782935</v>
          </cell>
          <cell r="P40">
            <v>20452.417059668031</v>
          </cell>
          <cell r="Q40">
            <v>21317.539182009659</v>
          </cell>
          <cell r="R40">
            <v>20067.661365580701</v>
          </cell>
          <cell r="S40">
            <v>20183.57996895838</v>
          </cell>
          <cell r="T40">
            <v>20500.764406206283</v>
          </cell>
          <cell r="U40">
            <v>21629.594879328914</v>
          </cell>
          <cell r="V40">
            <v>22487.059562712449</v>
          </cell>
          <cell r="W40">
            <v>18308.208862133462</v>
          </cell>
          <cell r="X40">
            <v>18995.901742924783</v>
          </cell>
          <cell r="Y40">
            <v>19124.625772089355</v>
          </cell>
        </row>
        <row r="41">
          <cell r="L41">
            <v>0.95220858861658497</v>
          </cell>
          <cell r="M41">
            <v>0.99066198350929713</v>
          </cell>
          <cell r="N41">
            <v>0.99367338513458225</v>
          </cell>
          <cell r="O41">
            <v>0.98542974403714667</v>
          </cell>
          <cell r="P41">
            <v>0.98512331886472637</v>
          </cell>
          <cell r="Q41">
            <v>0.97702124195326534</v>
          </cell>
          <cell r="R41">
            <v>0.96306111563102348</v>
          </cell>
          <cell r="S41">
            <v>0.94041741317026228</v>
          </cell>
          <cell r="T41">
            <v>0.92694363318498485</v>
          </cell>
          <cell r="U41">
            <v>0.92952037058669379</v>
          </cell>
          <cell r="V41">
            <v>0.92152181576274939</v>
          </cell>
          <cell r="W41">
            <v>0.91517558574528624</v>
          </cell>
          <cell r="X41">
            <v>0.92543506070566384</v>
          </cell>
          <cell r="Y41">
            <v>0.92498209172470158</v>
          </cell>
        </row>
        <row r="42">
          <cell r="L42">
            <v>17542.097159653724</v>
          </cell>
          <cell r="M42">
            <v>20267.777081823118</v>
          </cell>
          <cell r="N42">
            <v>18935.537375822038</v>
          </cell>
          <cell r="O42">
            <v>19675.309167333213</v>
          </cell>
          <cell r="P42">
            <v>20452.527486682531</v>
          </cell>
          <cell r="Q42">
            <v>19902.196658003973</v>
          </cell>
          <cell r="R42">
            <v>17722.660769783986</v>
          </cell>
          <cell r="S42">
            <v>17009.305399610868</v>
          </cell>
          <cell r="T42">
            <v>16972.467080274258</v>
          </cell>
          <cell r="U42">
            <v>17614.448425990398</v>
          </cell>
          <cell r="V42">
            <v>18094.72644774018</v>
          </cell>
          <cell r="W42">
            <v>14721.805788434142</v>
          </cell>
          <cell r="X42">
            <v>15407.953549170132</v>
          </cell>
          <cell r="Y42">
            <v>15236.455612246182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42046.504000000001</v>
          </cell>
          <cell r="M47">
            <v>51597.606</v>
          </cell>
          <cell r="N47">
            <v>49859.061000000002</v>
          </cell>
          <cell r="O47">
            <v>48331.415999999997</v>
          </cell>
          <cell r="P47">
            <v>50656.756000000001</v>
          </cell>
          <cell r="Q47">
            <v>50739.424999999996</v>
          </cell>
          <cell r="R47">
            <v>42516.633000000002</v>
          </cell>
          <cell r="S47">
            <v>35702.19</v>
          </cell>
          <cell r="T47">
            <v>33695.528999999995</v>
          </cell>
          <cell r="U47">
            <v>37013.620999999999</v>
          </cell>
          <cell r="V47">
            <v>35641.047000000006</v>
          </cell>
          <cell r="W47">
            <v>31232.902999999998</v>
          </cell>
          <cell r="X47">
            <v>31718.667000000001</v>
          </cell>
          <cell r="Y47">
            <v>29928.940999999999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67224.156000000003</v>
          </cell>
          <cell r="M49">
            <v>72022.519</v>
          </cell>
          <cell r="N49">
            <v>65490.663</v>
          </cell>
          <cell r="O49">
            <v>72073.066999999995</v>
          </cell>
          <cell r="P49">
            <v>81693.216</v>
          </cell>
          <cell r="Q49">
            <v>84105.258999999991</v>
          </cell>
          <cell r="R49">
            <v>84393.282000000007</v>
          </cell>
          <cell r="S49">
            <v>87914.834999999992</v>
          </cell>
          <cell r="T49">
            <v>89088.076000000001</v>
          </cell>
          <cell r="U49">
            <v>91124.906000000003</v>
          </cell>
          <cell r="V49">
            <v>94878.862000000008</v>
          </cell>
          <cell r="W49">
            <v>70245.481</v>
          </cell>
          <cell r="X49">
            <v>72967.937000000005</v>
          </cell>
          <cell r="Y49">
            <v>73818.651000000013</v>
          </cell>
        </row>
        <row r="50">
          <cell r="L50">
            <v>0</v>
          </cell>
          <cell r="M50">
            <v>0</v>
          </cell>
          <cell r="N50">
            <v>2622.0990000000002</v>
          </cell>
          <cell r="O50">
            <v>3986.0159999999996</v>
          </cell>
          <cell r="P50">
            <v>3170.7150000000001</v>
          </cell>
          <cell r="Q50">
            <v>3770.0770000000002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3.407</v>
          </cell>
          <cell r="M52">
            <v>3.9979999999999998</v>
          </cell>
          <cell r="N52">
            <v>19.466000000000001</v>
          </cell>
          <cell r="O52">
            <v>15.100999999999999</v>
          </cell>
          <cell r="P52">
            <v>11.667</v>
          </cell>
          <cell r="Q52">
            <v>39.024000000000001</v>
          </cell>
          <cell r="R52">
            <v>20.038</v>
          </cell>
          <cell r="S52">
            <v>18.141999999999999</v>
          </cell>
          <cell r="T52">
            <v>17.276</v>
          </cell>
          <cell r="U52">
            <v>15.058</v>
          </cell>
          <cell r="V52">
            <v>10.826000000000001</v>
          </cell>
          <cell r="W52">
            <v>8.0579999999999998</v>
          </cell>
          <cell r="X52">
            <v>6.4569999999999999</v>
          </cell>
          <cell r="Y52">
            <v>3.1920000000000002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786.31700000000001</v>
          </cell>
          <cell r="M54">
            <v>639.976</v>
          </cell>
          <cell r="N54">
            <v>814.70399999999995</v>
          </cell>
          <cell r="O54">
            <v>700.91599999999994</v>
          </cell>
          <cell r="P54">
            <v>845.87</v>
          </cell>
          <cell r="Q54">
            <v>663.04399999999998</v>
          </cell>
          <cell r="R54">
            <v>770.029</v>
          </cell>
          <cell r="S54">
            <v>694.18399999999997</v>
          </cell>
          <cell r="T54">
            <v>582.03200000000004</v>
          </cell>
          <cell r="U54">
            <v>552.351</v>
          </cell>
          <cell r="V54">
            <v>546.88300000000004</v>
          </cell>
          <cell r="W54">
            <v>510.55500000000001</v>
          </cell>
          <cell r="X54">
            <v>494.733</v>
          </cell>
          <cell r="Y54">
            <v>469.16699999999997</v>
          </cell>
        </row>
        <row r="55">
          <cell r="L55">
            <v>110060.38400000001</v>
          </cell>
          <cell r="M55">
            <v>124264.099</v>
          </cell>
          <cell r="N55">
            <v>118805.993</v>
          </cell>
          <cell r="O55">
            <v>125106.51599999999</v>
          </cell>
          <cell r="P55">
            <v>136378.22399999999</v>
          </cell>
          <cell r="Q55">
            <v>139316.82899999997</v>
          </cell>
          <cell r="R55">
            <v>127699.982</v>
          </cell>
          <cell r="S55">
            <v>124329.351</v>
          </cell>
          <cell r="T55">
            <v>123382.913</v>
          </cell>
          <cell r="U55">
            <v>128705.936</v>
          </cell>
          <cell r="V55">
            <v>131077.61800000002</v>
          </cell>
          <cell r="W55">
            <v>101996.99699999999</v>
          </cell>
          <cell r="X55">
            <v>105187.79399999999</v>
          </cell>
          <cell r="Y55">
            <v>104219.951</v>
          </cell>
        </row>
        <row r="56">
          <cell r="L56">
            <v>7.5014702583537166E-3</v>
          </cell>
          <cell r="M56">
            <v>7.0656796431013257E-3</v>
          </cell>
          <cell r="N56">
            <v>6.9748430675169726E-3</v>
          </cell>
          <cell r="O56">
            <v>6.8722922142783081E-3</v>
          </cell>
          <cell r="P56">
            <v>6.7687705262755461E-3</v>
          </cell>
          <cell r="Q56">
            <v>6.6890201610376385E-3</v>
          </cell>
          <cell r="R56">
            <v>6.607546436760094E-3</v>
          </cell>
          <cell r="S56">
            <v>6.5502036820967594E-3</v>
          </cell>
          <cell r="T56">
            <v>6.4927942225321443E-3</v>
          </cell>
          <cell r="U56">
            <v>6.4016404799352002E-3</v>
          </cell>
          <cell r="V56">
            <v>6.3254328452880797E-3</v>
          </cell>
          <cell r="W56">
            <v>6.0874737472401521E-3</v>
          </cell>
          <cell r="X56">
            <v>5.9835577046138339E-3</v>
          </cell>
          <cell r="Y56">
            <v>5.8914825320610532E-3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0.38203123114671306</v>
          </cell>
          <cell r="M60">
            <v>0.41522536609708971</v>
          </cell>
          <cell r="N60">
            <v>0.4196678950362378</v>
          </cell>
          <cell r="O60">
            <v>0.38632213209422284</v>
          </cell>
          <cell r="P60">
            <v>0.37144314183179278</v>
          </cell>
          <cell r="Q60">
            <v>0.36420169310629374</v>
          </cell>
          <cell r="R60">
            <v>0.3329415739463456</v>
          </cell>
          <cell r="S60">
            <v>0.28715817876343619</v>
          </cell>
          <cell r="T60">
            <v>0.27309720755255629</v>
          </cell>
          <cell r="U60">
            <v>0.28758285864919236</v>
          </cell>
          <cell r="V60">
            <v>0.27190795456780426</v>
          </cell>
          <cell r="W60">
            <v>0.30621394667139074</v>
          </cell>
          <cell r="X60">
            <v>0.30154322848523663</v>
          </cell>
          <cell r="Y60">
            <v>0.28717093716538017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0.61079339864923599</v>
          </cell>
          <cell r="M62">
            <v>0.57959233261732335</v>
          </cell>
          <cell r="N62">
            <v>0.55124039912700362</v>
          </cell>
          <cell r="O62">
            <v>0.57609363048684048</v>
          </cell>
          <cell r="P62">
            <v>0.59901950328961617</v>
          </cell>
          <cell r="Q62">
            <v>0.60369777006624237</v>
          </cell>
          <cell r="R62">
            <v>0.66087152619958867</v>
          </cell>
          <cell r="S62">
            <v>0.70711247418962231</v>
          </cell>
          <cell r="T62">
            <v>0.72204549101543747</v>
          </cell>
          <cell r="U62">
            <v>0.70800857234743242</v>
          </cell>
          <cell r="V62">
            <v>0.72383724580652664</v>
          </cell>
          <cell r="W62">
            <v>0.68870146245580155</v>
          </cell>
          <cell r="X62">
            <v>0.69369205518275256</v>
          </cell>
          <cell r="Y62">
            <v>0.7082967348545387</v>
          </cell>
        </row>
        <row r="63">
          <cell r="L63">
            <v>0</v>
          </cell>
          <cell r="M63">
            <v>0</v>
          </cell>
          <cell r="N63">
            <v>2.2070427036454298E-2</v>
          </cell>
          <cell r="O63">
            <v>3.1860978368225039E-2</v>
          </cell>
          <cell r="P63">
            <v>2.3249422869739089E-2</v>
          </cell>
          <cell r="Q63">
            <v>2.7061174353889442E-2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3.0955734263111417E-5</v>
          </cell>
          <cell r="M65">
            <v>3.2173411565958402E-5</v>
          </cell>
          <cell r="N65">
            <v>1.6384695341084351E-4</v>
          </cell>
          <cell r="O65">
            <v>1.2070514376725191E-4</v>
          </cell>
          <cell r="P65">
            <v>8.5548848326401437E-5</v>
          </cell>
          <cell r="Q65">
            <v>2.8010973462509693E-4</v>
          </cell>
          <cell r="R65">
            <v>1.5691466581412673E-4</v>
          </cell>
          <cell r="S65">
            <v>1.4591888282276968E-4</v>
          </cell>
          <cell r="T65">
            <v>1.4001938826002593E-4</v>
          </cell>
          <cell r="U65">
            <v>1.169953808501886E-4</v>
          </cell>
          <cell r="V65">
            <v>8.2592285129868621E-5</v>
          </cell>
          <cell r="W65">
            <v>7.9002325921419044E-5</v>
          </cell>
          <cell r="X65">
            <v>6.1385449342154667E-5</v>
          </cell>
          <cell r="Y65">
            <v>3.0627533110239137E-5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7.1444144697877842E-3</v>
          </cell>
          <cell r="M67">
            <v>5.1501278740209589E-3</v>
          </cell>
          <cell r="N67">
            <v>6.8574318468934466E-3</v>
          </cell>
          <cell r="O67">
            <v>5.602553906944383E-3</v>
          </cell>
          <cell r="P67">
            <v>6.202383160525687E-3</v>
          </cell>
          <cell r="Q67">
            <v>4.7592527389494358E-3</v>
          </cell>
          <cell r="R67">
            <v>6.029985188251632E-3</v>
          </cell>
          <cell r="S67">
            <v>5.5834281641187044E-3</v>
          </cell>
          <cell r="T67">
            <v>4.7172820437462034E-3</v>
          </cell>
          <cell r="U67">
            <v>4.2915736225250713E-3</v>
          </cell>
          <cell r="V67">
            <v>4.172207340539252E-3</v>
          </cell>
          <cell r="W67">
            <v>5.0055885468863366E-3</v>
          </cell>
          <cell r="X67">
            <v>4.7033308826687631E-3</v>
          </cell>
          <cell r="Y67">
            <v>4.5017004469710409E-3</v>
          </cell>
        </row>
        <row r="71">
          <cell r="L71">
            <v>3753.5593740366708</v>
          </cell>
          <cell r="M71">
            <v>3784.4085453371827</v>
          </cell>
          <cell r="N71">
            <v>3613.3392818669972</v>
          </cell>
          <cell r="O71">
            <v>4014.5817735604869</v>
          </cell>
          <cell r="P71">
            <v>4449.5551046661321</v>
          </cell>
          <cell r="Q71">
            <v>4774.4683798099104</v>
          </cell>
          <cell r="R71">
            <v>4716.2614888990629</v>
          </cell>
          <cell r="S71">
            <v>5105.2293474304379</v>
          </cell>
          <cell r="T71">
            <v>5404.0802623012887</v>
          </cell>
          <cell r="U71">
            <v>5657.5326344878695</v>
          </cell>
          <cell r="V71">
            <v>6024.1722957433076</v>
          </cell>
          <cell r="W71">
            <v>4996.6376821614058</v>
          </cell>
          <cell r="X71">
            <v>5030.0732905172354</v>
          </cell>
          <cell r="Y71">
            <v>5071.0153936399502</v>
          </cell>
        </row>
        <row r="72">
          <cell r="L72">
            <v>464.54700000000003</v>
          </cell>
          <cell r="M72">
            <v>479.00700000000001</v>
          </cell>
          <cell r="N72">
            <v>501.21699999999998</v>
          </cell>
          <cell r="O72">
            <v>515.57000000000005</v>
          </cell>
          <cell r="P72">
            <v>549.85599999999999</v>
          </cell>
          <cell r="Q72">
            <v>594.39599999999996</v>
          </cell>
          <cell r="R72">
            <v>629.45000000000005</v>
          </cell>
          <cell r="S72">
            <v>659.76300000000003</v>
          </cell>
          <cell r="T72">
            <v>682.05200000000002</v>
          </cell>
          <cell r="U72">
            <v>703.702</v>
          </cell>
          <cell r="V72">
            <v>713.88</v>
          </cell>
          <cell r="W72">
            <v>719.83799999999997</v>
          </cell>
          <cell r="X72">
            <v>725.05799999999999</v>
          </cell>
          <cell r="Y72">
            <v>732.91300000000001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14515.042874999999</v>
          </cell>
          <cell r="M73">
            <v>14192.564548</v>
          </cell>
          <cell r="N73">
            <v>12950.53722</v>
          </cell>
          <cell r="O73">
            <v>13988.056063</v>
          </cell>
          <cell r="P73">
            <v>14536.91949</v>
          </cell>
          <cell r="Q73">
            <v>14429.585974</v>
          </cell>
          <cell r="R73">
            <v>13459.886829999999</v>
          </cell>
          <cell r="S73">
            <v>13900.554381</v>
          </cell>
          <cell r="T73">
            <v>14233.414532999999</v>
          </cell>
          <cell r="U73">
            <v>14442.523461999999</v>
          </cell>
          <cell r="V73">
            <v>15159.223072000001</v>
          </cell>
          <cell r="W73">
            <v>12469.466901</v>
          </cell>
          <cell r="X73">
            <v>12462.534495</v>
          </cell>
          <cell r="Y73">
            <v>12429.318536999999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6742.9196224526249</v>
          </cell>
          <cell r="M74">
            <v>6798.3377664438367</v>
          </cell>
          <cell r="N74">
            <v>6491.0294137967394</v>
          </cell>
          <cell r="O74">
            <v>7211.8220644009107</v>
          </cell>
          <cell r="P74">
            <v>7993.2124030934401</v>
          </cell>
          <cell r="Q74">
            <v>8576.888184601703</v>
          </cell>
          <cell r="R74">
            <v>8472.3257651435015</v>
          </cell>
          <cell r="S74">
            <v>9171.0714600717038</v>
          </cell>
          <cell r="T74">
            <v>9707.9288490617164</v>
          </cell>
          <cell r="U74">
            <v>10163.232645256323</v>
          </cell>
          <cell r="V74">
            <v>10821.86616663936</v>
          </cell>
          <cell r="W74">
            <v>8975.9961150820363</v>
          </cell>
          <cell r="X74">
            <v>9036.0603358757107</v>
          </cell>
          <cell r="Y74">
            <v>9109.6091369082806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8080.0422218562826</v>
          </cell>
          <cell r="M76">
            <v>7900.5286881761276</v>
          </cell>
          <cell r="N76">
            <v>7209.1315375715458</v>
          </cell>
          <cell r="O76">
            <v>7786.6861406995886</v>
          </cell>
          <cell r="P76">
            <v>8092.2188803361823</v>
          </cell>
          <cell r="Q76">
            <v>8032.4705748523056</v>
          </cell>
          <cell r="R76">
            <v>7492.6705677957925</v>
          </cell>
          <cell r="S76">
            <v>7737.9746172950545</v>
          </cell>
          <cell r="T76">
            <v>7923.2672322657054</v>
          </cell>
          <cell r="U76">
            <v>8039.6711029496437</v>
          </cell>
          <cell r="V76">
            <v>8438.6343583561775</v>
          </cell>
          <cell r="W76">
            <v>6941.3363592383375</v>
          </cell>
          <cell r="X76">
            <v>6937.477126681224</v>
          </cell>
          <cell r="Y76">
            <v>6918.9868287776999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375.61200000000002</v>
          </cell>
          <cell r="M81">
            <v>379.92399999999998</v>
          </cell>
          <cell r="N81">
            <v>350.69400000000002</v>
          </cell>
          <cell r="O81">
            <v>303.596</v>
          </cell>
          <cell r="P81">
            <v>306.33300000000003</v>
          </cell>
          <cell r="Q81">
            <v>354.25600000000003</v>
          </cell>
          <cell r="R81">
            <v>369.24800000000005</v>
          </cell>
          <cell r="S81">
            <v>363.43900000000002</v>
          </cell>
          <cell r="T81">
            <v>376.03999999999996</v>
          </cell>
          <cell r="U81">
            <v>438.42500000000001</v>
          </cell>
          <cell r="V81">
            <v>452.28100000000001</v>
          </cell>
          <cell r="W81">
            <v>461.38499999999999</v>
          </cell>
          <cell r="X81">
            <v>458.50099999999998</v>
          </cell>
          <cell r="Y81">
            <v>438.26100000000002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30581.237999999998</v>
          </cell>
          <cell r="M83">
            <v>30690.179</v>
          </cell>
          <cell r="N83">
            <v>27828.925999999999</v>
          </cell>
          <cell r="O83">
            <v>30304.252</v>
          </cell>
          <cell r="P83">
            <v>33703.216</v>
          </cell>
          <cell r="Q83">
            <v>35785.787999999993</v>
          </cell>
          <cell r="R83">
            <v>36487.028000000006</v>
          </cell>
          <cell r="S83">
            <v>39401.998</v>
          </cell>
          <cell r="T83">
            <v>41590.796999999999</v>
          </cell>
          <cell r="U83">
            <v>43219.365000000005</v>
          </cell>
          <cell r="V83">
            <v>45697.749000000003</v>
          </cell>
          <cell r="W83">
            <v>35902.917999999998</v>
          </cell>
          <cell r="X83">
            <v>35961.092000000004</v>
          </cell>
          <cell r="Y83">
            <v>36000.686000000002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1114.2080000000001</v>
          </cell>
          <cell r="O84">
            <v>1675.9829999999999</v>
          </cell>
          <cell r="P84">
            <v>1308.105</v>
          </cell>
          <cell r="Q84">
            <v>1604.123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3.407</v>
          </cell>
          <cell r="M86">
            <v>3.9979999999999998</v>
          </cell>
          <cell r="N86">
            <v>19.466000000000001</v>
          </cell>
          <cell r="O86">
            <v>15.100999999999999</v>
          </cell>
          <cell r="P86">
            <v>11.667</v>
          </cell>
          <cell r="Q86">
            <v>39.024000000000001</v>
          </cell>
          <cell r="R86">
            <v>20.038</v>
          </cell>
          <cell r="S86">
            <v>18.141999999999999</v>
          </cell>
          <cell r="T86">
            <v>17.276</v>
          </cell>
          <cell r="U86">
            <v>15.058</v>
          </cell>
          <cell r="V86">
            <v>10.826000000000001</v>
          </cell>
          <cell r="W86">
            <v>8.0579999999999998</v>
          </cell>
          <cell r="X86">
            <v>6.4569999999999999</v>
          </cell>
          <cell r="Y86">
            <v>3.1920000000000002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786.31700000000001</v>
          </cell>
          <cell r="M88">
            <v>639.976</v>
          </cell>
          <cell r="N88">
            <v>814.70399999999995</v>
          </cell>
          <cell r="O88">
            <v>700.91599999999994</v>
          </cell>
          <cell r="P88">
            <v>845.87</v>
          </cell>
          <cell r="Q88">
            <v>663.04399999999998</v>
          </cell>
          <cell r="R88">
            <v>770.029</v>
          </cell>
          <cell r="S88">
            <v>694.18399999999997</v>
          </cell>
          <cell r="T88">
            <v>582.03200000000004</v>
          </cell>
          <cell r="U88">
            <v>552.351</v>
          </cell>
          <cell r="V88">
            <v>546.88300000000004</v>
          </cell>
          <cell r="W88">
            <v>510.55500000000001</v>
          </cell>
          <cell r="X88">
            <v>494.733</v>
          </cell>
          <cell r="Y88">
            <v>469.16699999999997</v>
          </cell>
          <cell r="AB88" t="str">
            <v>NRCan CEUD, 2023</v>
          </cell>
        </row>
        <row r="89">
          <cell r="L89">
            <v>31746.573999999997</v>
          </cell>
          <cell r="M89">
            <v>31714.076999999997</v>
          </cell>
          <cell r="N89">
            <v>30127.998</v>
          </cell>
          <cell r="O89">
            <v>32999.847999999998</v>
          </cell>
          <cell r="P89">
            <v>36175.191000000006</v>
          </cell>
          <cell r="Q89">
            <v>38446.234999999993</v>
          </cell>
          <cell r="R89">
            <v>37646.343000000008</v>
          </cell>
          <cell r="S89">
            <v>40477.762999999999</v>
          </cell>
          <cell r="T89">
            <v>42566.144999999997</v>
          </cell>
          <cell r="U89">
            <v>44225.199000000008</v>
          </cell>
          <cell r="V89">
            <v>46707.739000000009</v>
          </cell>
          <cell r="W89">
            <v>36882.915999999997</v>
          </cell>
          <cell r="X89">
            <v>36920.783000000003</v>
          </cell>
          <cell r="Y89">
            <v>36911.306000000004</v>
          </cell>
        </row>
        <row r="90">
          <cell r="L90">
            <v>8.4577252779297167E-3</v>
          </cell>
          <cell r="M90">
            <v>8.3801937925215043E-3</v>
          </cell>
          <cell r="N90">
            <v>8.337993099954066E-3</v>
          </cell>
          <cell r="O90">
            <v>8.2199964682081461E-3</v>
          </cell>
          <cell r="P90">
            <v>8.1300692201932787E-3</v>
          </cell>
          <cell r="Q90">
            <v>8.0524640528733971E-3</v>
          </cell>
          <cell r="R90">
            <v>7.9822425216689915E-3</v>
          </cell>
          <cell r="S90">
            <v>7.9286864987511783E-3</v>
          </cell>
          <cell r="T90">
            <v>7.8766678017238613E-3</v>
          </cell>
          <cell r="U90">
            <v>7.817047086994551E-3</v>
          </cell>
          <cell r="V90">
            <v>7.7533869728466749E-3</v>
          </cell>
          <cell r="W90">
            <v>7.3815470214453251E-3</v>
          </cell>
          <cell r="X90">
            <v>7.3400089556554934E-3</v>
          </cell>
          <cell r="Y90">
            <v>7.278878712593544E-3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1.1831575904851972E-2</v>
          </cell>
          <cell r="M94">
            <v>1.1979664424728489E-2</v>
          </cell>
          <cell r="N94">
            <v>1.1640136194910795E-2</v>
          </cell>
          <cell r="O94">
            <v>9.1999211632732367E-3</v>
          </cell>
          <cell r="P94">
            <v>8.4680409842203732E-3</v>
          </cell>
          <cell r="Q94">
            <v>9.2143222866946546E-3</v>
          </cell>
          <cell r="R94">
            <v>9.8083364963231605E-3</v>
          </cell>
          <cell r="S94">
            <v>8.9787323474372835E-3</v>
          </cell>
          <cell r="T94">
            <v>8.8342507878033123E-3</v>
          </cell>
          <cell r="U94">
            <v>9.9134658500914814E-3</v>
          </cell>
          <cell r="V94">
            <v>9.6832133107534902E-3</v>
          </cell>
          <cell r="W94">
            <v>1.2509450174709615E-2</v>
          </cell>
          <cell r="X94">
            <v>1.2418506942282343E-2</v>
          </cell>
          <cell r="Y94">
            <v>1.1873353925759224E-2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0.96329254300007305</v>
          </cell>
          <cell r="M96">
            <v>0.96771471545585275</v>
          </cell>
          <cell r="N96">
            <v>0.9236898515460602</v>
          </cell>
          <cell r="O96">
            <v>0.91831489648073539</v>
          </cell>
          <cell r="P96">
            <v>0.93166656673630266</v>
          </cell>
          <cell r="Q96">
            <v>0.93080084434795762</v>
          </cell>
          <cell r="R96">
            <v>0.96920510977653251</v>
          </cell>
          <cell r="S96">
            <v>0.97342330899066731</v>
          </cell>
          <cell r="T96">
            <v>0.97708629710301464</v>
          </cell>
          <cell r="U96">
            <v>0.97725654100504999</v>
          </cell>
          <cell r="V96">
            <v>0.9783763885466602</v>
          </cell>
          <cell r="W96">
            <v>0.97342948697440301</v>
          </cell>
          <cell r="X96">
            <v>0.97400675386543134</v>
          </cell>
          <cell r="Y96">
            <v>0.97532951015062963</v>
          </cell>
        </row>
        <row r="97">
          <cell r="L97">
            <v>0</v>
          </cell>
          <cell r="M97">
            <v>0</v>
          </cell>
          <cell r="N97">
            <v>3.6982477229320056E-2</v>
          </cell>
          <cell r="O97">
            <v>5.0787597567116066E-2</v>
          </cell>
          <cell r="P97">
            <v>3.6160279015527513E-2</v>
          </cell>
          <cell r="Q97">
            <v>4.1723799482576131E-2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1.0731866688985087E-4</v>
          </cell>
          <cell r="M99">
            <v>1.2606389269976233E-4</v>
          </cell>
          <cell r="N99">
            <v>6.4610997385222875E-4</v>
          </cell>
          <cell r="O99">
            <v>4.5760816837701798E-4</v>
          </cell>
          <cell r="P99">
            <v>3.225138465751293E-4</v>
          </cell>
          <cell r="Q99">
            <v>1.0150278694389713E-3</v>
          </cell>
          <cell r="R99">
            <v>5.3226949560545612E-4</v>
          </cell>
          <cell r="S99">
            <v>4.4819670494142673E-4</v>
          </cell>
          <cell r="T99">
            <v>4.0586245242551328E-4</v>
          </cell>
          <cell r="U99">
            <v>3.4048461828289336E-4</v>
          </cell>
          <cell r="V99">
            <v>2.3178171822875002E-4</v>
          </cell>
          <cell r="W99">
            <v>2.1847513358217121E-4</v>
          </cell>
          <cell r="X99">
            <v>1.7488794861149069E-4</v>
          </cell>
          <cell r="Y99">
            <v>8.6477568688574712E-5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2.4768562428185165E-2</v>
          </cell>
          <cell r="M101">
            <v>2.0179556226719134E-2</v>
          </cell>
          <cell r="N101">
            <v>2.7041425055856681E-2</v>
          </cell>
          <cell r="O101">
            <v>2.1239976620498372E-2</v>
          </cell>
          <cell r="P101">
            <v>2.3382599417374184E-2</v>
          </cell>
          <cell r="Q101">
            <v>1.7246006013332649E-2</v>
          </cell>
          <cell r="R101">
            <v>2.0454284231538767E-2</v>
          </cell>
          <cell r="S101">
            <v>1.7149761956953995E-2</v>
          </cell>
          <cell r="T101">
            <v>1.3673589656756562E-2</v>
          </cell>
          <cell r="U101">
            <v>1.2489508526575537E-2</v>
          </cell>
          <cell r="V101">
            <v>1.1708616424357427E-2</v>
          </cell>
          <cell r="W101">
            <v>1.3842587717305217E-2</v>
          </cell>
          <cell r="X101">
            <v>1.3399851243674869E-2</v>
          </cell>
          <cell r="Y101">
            <v>1.2710658354922471E-2</v>
          </cell>
        </row>
        <row r="105">
          <cell r="L105">
            <v>10918.282306257348</v>
          </cell>
          <cell r="M105">
            <v>13802.590197427357</v>
          </cell>
          <cell r="N105">
            <v>13420.161235628466</v>
          </cell>
          <cell r="O105">
            <v>14189.899656968733</v>
          </cell>
          <cell r="P105">
            <v>15698.597867959586</v>
          </cell>
          <cell r="Q105">
            <v>16053.220227184564</v>
          </cell>
          <cell r="R105">
            <v>14610.122853942677</v>
          </cell>
          <cell r="S105">
            <v>13875.760715492526</v>
          </cell>
          <cell r="T105">
            <v>13598.972779456981</v>
          </cell>
          <cell r="U105">
            <v>14447.616413385998</v>
          </cell>
          <cell r="V105">
            <v>14698.143663652567</v>
          </cell>
          <cell r="W105">
            <v>11758.588087188627</v>
          </cell>
          <cell r="X105">
            <v>12549.400192105188</v>
          </cell>
          <cell r="Y105">
            <v>12618.920956479398</v>
          </cell>
        </row>
        <row r="106">
          <cell r="L106">
            <v>371.83199999999999</v>
          </cell>
          <cell r="M106">
            <v>388.72500000000002</v>
          </cell>
          <cell r="N106">
            <v>398.33499999999998</v>
          </cell>
          <cell r="O106">
            <v>409.67500000000001</v>
          </cell>
          <cell r="P106">
            <v>435.262</v>
          </cell>
          <cell r="Q106">
            <v>452.10599999999999</v>
          </cell>
          <cell r="R106">
            <v>461.04</v>
          </cell>
          <cell r="S106">
            <v>456.15499999999997</v>
          </cell>
          <cell r="T106">
            <v>437.58800000000002</v>
          </cell>
          <cell r="U106">
            <v>437.69900000000001</v>
          </cell>
          <cell r="V106">
            <v>431.33300000000003</v>
          </cell>
          <cell r="W106">
            <v>418.28500000000003</v>
          </cell>
          <cell r="X106">
            <v>415.87700000000001</v>
          </cell>
          <cell r="Y106">
            <v>428.11399999999998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23304.349147000001</v>
          </cell>
          <cell r="M107">
            <v>28180.427491999999</v>
          </cell>
          <cell r="N107">
            <v>26738.603502000002</v>
          </cell>
          <cell r="O107">
            <v>27489.656762999999</v>
          </cell>
          <cell r="P107">
            <v>28624.609216000001</v>
          </cell>
          <cell r="Q107">
            <v>28180.672225999999</v>
          </cell>
          <cell r="R107">
            <v>25150.389555000002</v>
          </cell>
          <cell r="S107">
            <v>24142.031784999999</v>
          </cell>
          <cell r="T107">
            <v>24664.377353</v>
          </cell>
          <cell r="U107">
            <v>26196.912111000001</v>
          </cell>
          <cell r="V107">
            <v>27044.518726999999</v>
          </cell>
          <cell r="W107">
            <v>22310.656005000001</v>
          </cell>
          <cell r="X107">
            <v>23949.007536000001</v>
          </cell>
          <cell r="Y107">
            <v>23393.340640999999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8665.3027520273045</v>
          </cell>
          <cell r="M108">
            <v>10954.436676827701</v>
          </cell>
          <cell r="N108">
            <v>10650.921625969169</v>
          </cell>
          <cell r="O108">
            <v>11261.825134382025</v>
          </cell>
          <cell r="P108">
            <v>12459.204656574591</v>
          </cell>
          <cell r="Q108">
            <v>12740.650997407956</v>
          </cell>
          <cell r="R108">
            <v>11595.335600437202</v>
          </cell>
          <cell r="S108">
            <v>11012.508508886674</v>
          </cell>
          <cell r="T108">
            <v>10792.835557144565</v>
          </cell>
          <cell r="U108">
            <v>11466.362234072591</v>
          </cell>
          <cell r="V108">
            <v>11665.193396073091</v>
          </cell>
          <cell r="W108">
            <v>9332.212747051426</v>
          </cell>
          <cell r="X108">
            <v>9959.8414070490726</v>
          </cell>
          <cell r="Y108">
            <v>10015.016635181073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29363.482180816463</v>
          </cell>
          <cell r="M110">
            <v>35507.338600366209</v>
          </cell>
          <cell r="N110">
            <v>33690.640379651464</v>
          </cell>
          <cell r="O110">
            <v>34636.967491227762</v>
          </cell>
          <cell r="P110">
            <v>36067.007613712172</v>
          </cell>
          <cell r="Q110">
            <v>35507.646939400416</v>
          </cell>
          <cell r="R110">
            <v>31689.490833642802</v>
          </cell>
          <cell r="S110">
            <v>30418.96003659398</v>
          </cell>
          <cell r="T110">
            <v>31077.115413258547</v>
          </cell>
          <cell r="U110">
            <v>33008.109256329117</v>
          </cell>
          <cell r="V110">
            <v>34076.093560317822</v>
          </cell>
          <cell r="W110">
            <v>28111.426628228663</v>
          </cell>
          <cell r="X110">
            <v>30175.74954158366</v>
          </cell>
          <cell r="Y110">
            <v>29475.609198669976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41670.892</v>
          </cell>
          <cell r="M115">
            <v>51217.682000000001</v>
          </cell>
          <cell r="N115">
            <v>49508.366999999998</v>
          </cell>
          <cell r="O115">
            <v>48027.82</v>
          </cell>
          <cell r="P115">
            <v>50350.423000000003</v>
          </cell>
          <cell r="Q115">
            <v>50385.168999999994</v>
          </cell>
          <cell r="R115">
            <v>42147.385000000002</v>
          </cell>
          <cell r="S115">
            <v>35338.751000000004</v>
          </cell>
          <cell r="T115">
            <v>33319.488999999994</v>
          </cell>
          <cell r="U115">
            <v>36575.195999999996</v>
          </cell>
          <cell r="V115">
            <v>35188.766000000003</v>
          </cell>
          <cell r="W115">
            <v>30771.518</v>
          </cell>
          <cell r="X115">
            <v>31260.166000000001</v>
          </cell>
          <cell r="Y115">
            <v>29490.68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36642.918000000005</v>
          </cell>
          <cell r="M117">
            <v>41332.340000000004</v>
          </cell>
          <cell r="N117">
            <v>37661.737000000001</v>
          </cell>
          <cell r="O117">
            <v>41768.814999999995</v>
          </cell>
          <cell r="P117">
            <v>47990</v>
          </cell>
          <cell r="Q117">
            <v>48319.470999999998</v>
          </cell>
          <cell r="R117">
            <v>47906.253999999994</v>
          </cell>
          <cell r="S117">
            <v>48512.837</v>
          </cell>
          <cell r="T117">
            <v>47497.279000000002</v>
          </cell>
          <cell r="U117">
            <v>47905.540999999997</v>
          </cell>
          <cell r="V117">
            <v>49181.113000000005</v>
          </cell>
          <cell r="W117">
            <v>34342.563000000002</v>
          </cell>
          <cell r="X117">
            <v>37006.845000000001</v>
          </cell>
          <cell r="Y117">
            <v>37817.965000000004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1507.8910000000001</v>
          </cell>
          <cell r="O118">
            <v>2310.0329999999999</v>
          </cell>
          <cell r="P118">
            <v>1862.6100000000001</v>
          </cell>
          <cell r="Q118">
            <v>2165.9540000000002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78313.81</v>
          </cell>
          <cell r="M123">
            <v>92550.021999999997</v>
          </cell>
          <cell r="N123">
            <v>88677.994999999995</v>
          </cell>
          <cell r="O123">
            <v>92106.667999999991</v>
          </cell>
          <cell r="P123">
            <v>100203.03300000001</v>
          </cell>
          <cell r="Q123">
            <v>100870.59399999998</v>
          </cell>
          <cell r="R123">
            <v>90053.638999999996</v>
          </cell>
          <cell r="S123">
            <v>83851.588000000003</v>
          </cell>
          <cell r="T123">
            <v>80816.767999999996</v>
          </cell>
          <cell r="U123">
            <v>84480.736999999994</v>
          </cell>
          <cell r="V123">
            <v>84369.879000000015</v>
          </cell>
          <cell r="W123">
            <v>65114.081000000006</v>
          </cell>
          <cell r="X123">
            <v>68267.010999999999</v>
          </cell>
          <cell r="Y123">
            <v>67308.645000000004</v>
          </cell>
        </row>
        <row r="124">
          <cell r="L124">
            <v>7.1727225769861042E-3</v>
          </cell>
          <cell r="M124">
            <v>6.7052647855364318E-3</v>
          </cell>
          <cell r="N124">
            <v>6.6078188959886371E-3</v>
          </cell>
          <cell r="O124">
            <v>6.4910020667246883E-3</v>
          </cell>
          <cell r="P124">
            <v>6.3829288349701394E-3</v>
          </cell>
          <cell r="Q124">
            <v>6.2835115056345805E-3</v>
          </cell>
          <cell r="R124">
            <v>6.163783829901074E-3</v>
          </cell>
          <cell r="S124">
            <v>6.0430263766640376E-3</v>
          </cell>
          <cell r="T124">
            <v>5.942858281331679E-3</v>
          </cell>
          <cell r="U124">
            <v>5.8473823351045603E-3</v>
          </cell>
          <cell r="V124">
            <v>5.7401724279400367E-3</v>
          </cell>
          <cell r="W124">
            <v>5.5375764944895003E-3</v>
          </cell>
          <cell r="X124">
            <v>5.4398624599561896E-3</v>
          </cell>
          <cell r="Y124">
            <v>5.3339461616517406E-3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0.53210145183844337</v>
          </cell>
          <cell r="M128">
            <v>0.55340540059515064</v>
          </cell>
          <cell r="N128">
            <v>0.55829371198570743</v>
          </cell>
          <cell r="O128">
            <v>0.52143694960282361</v>
          </cell>
          <cell r="P128">
            <v>0.50248402161639161</v>
          </cell>
          <cell r="Q128">
            <v>0.49950304644780819</v>
          </cell>
          <cell r="R128">
            <v>0.46802533987549361</v>
          </cell>
          <cell r="S128">
            <v>0.42144402798907044</v>
          </cell>
          <cell r="T128">
            <v>0.41228435415779058</v>
          </cell>
          <cell r="U128">
            <v>0.4329412514476525</v>
          </cell>
          <cell r="V128">
            <v>0.41707735529643225</v>
          </cell>
          <cell r="W128">
            <v>0.47257855025244078</v>
          </cell>
          <cell r="X128">
            <v>0.45791027821622365</v>
          </cell>
          <cell r="Y128">
            <v>0.43814104414076377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0.46789854816155679</v>
          </cell>
          <cell r="M130">
            <v>0.44659459940484947</v>
          </cell>
          <cell r="N130">
            <v>0.42470217104029023</v>
          </cell>
          <cell r="O130">
            <v>0.45348307464558374</v>
          </cell>
          <cell r="P130">
            <v>0.47892761888754398</v>
          </cell>
          <cell r="Q130">
            <v>0.47902435272662325</v>
          </cell>
          <cell r="R130">
            <v>0.53197466012450645</v>
          </cell>
          <cell r="S130">
            <v>0.57855597201092956</v>
          </cell>
          <cell r="T130">
            <v>0.58771564584220948</v>
          </cell>
          <cell r="U130">
            <v>0.5670587485523475</v>
          </cell>
          <cell r="V130">
            <v>0.58292264470356769</v>
          </cell>
          <cell r="W130">
            <v>0.52742144974755922</v>
          </cell>
          <cell r="X130">
            <v>0.54208972178377635</v>
          </cell>
          <cell r="Y130">
            <v>0.56185895585923629</v>
          </cell>
        </row>
        <row r="131">
          <cell r="L131">
            <v>0</v>
          </cell>
          <cell r="M131">
            <v>0</v>
          </cell>
          <cell r="N131">
            <v>1.7004116974002403E-2</v>
          </cell>
          <cell r="O131">
            <v>2.5079975751592709E-2</v>
          </cell>
          <cell r="P131">
            <v>1.8588359496064355E-2</v>
          </cell>
          <cell r="Q131">
            <v>2.1472600825568653E-2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179039.60424307411</v>
          </cell>
          <cell r="M139">
            <v>167203.39738972887</v>
          </cell>
          <cell r="N139">
            <v>177506.57632837381</v>
          </cell>
          <cell r="O139">
            <v>208283.82498135019</v>
          </cell>
          <cell r="P139">
            <v>219222.86449898561</v>
          </cell>
          <cell r="Q139">
            <v>231688.63395798678</v>
          </cell>
          <cell r="R139">
            <v>210328.72859112095</v>
          </cell>
          <cell r="S139">
            <v>175775.98837474227</v>
          </cell>
          <cell r="T139">
            <v>178741.58285848331</v>
          </cell>
          <cell r="U139">
            <v>169564.90233198937</v>
          </cell>
          <cell r="V139">
            <v>175344.40701001041</v>
          </cell>
          <cell r="W139">
            <v>159519.63207792561</v>
          </cell>
          <cell r="X139">
            <v>160302.14779524473</v>
          </cell>
          <cell r="Y139">
            <v>173535.99093540077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141659.639</v>
          </cell>
          <cell r="M149">
            <v>138072.33100000001</v>
          </cell>
          <cell r="N149">
            <v>140499.978</v>
          </cell>
          <cell r="O149">
            <v>147758.13099999999</v>
          </cell>
          <cell r="P149">
            <v>151091.85700000002</v>
          </cell>
          <cell r="Q149">
            <v>157722.821</v>
          </cell>
          <cell r="R149">
            <v>132855.24400000001</v>
          </cell>
          <cell r="S149">
            <v>108625.09499999999</v>
          </cell>
          <cell r="T149">
            <v>115309.611</v>
          </cell>
          <cell r="U149">
            <v>120234.34999999999</v>
          </cell>
          <cell r="V149">
            <v>121992.16200000001</v>
          </cell>
          <cell r="W149">
            <v>100754.43399999999</v>
          </cell>
          <cell r="X149">
            <v>102585.15000000001</v>
          </cell>
          <cell r="Y149">
            <v>104722.08600000001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141659.639</v>
          </cell>
          <cell r="M157">
            <v>138072.33100000001</v>
          </cell>
          <cell r="N157">
            <v>140499.978</v>
          </cell>
          <cell r="O157">
            <v>147758.13099999999</v>
          </cell>
          <cell r="P157">
            <v>151091.85700000002</v>
          </cell>
          <cell r="Q157">
            <v>157722.821</v>
          </cell>
          <cell r="R157">
            <v>132855.24400000001</v>
          </cell>
          <cell r="S157">
            <v>108625.09499999999</v>
          </cell>
          <cell r="T157">
            <v>115309.611</v>
          </cell>
          <cell r="U157">
            <v>120234.34999999999</v>
          </cell>
          <cell r="V157">
            <v>121992.16200000001</v>
          </cell>
          <cell r="W157">
            <v>100754.43399999999</v>
          </cell>
          <cell r="X157">
            <v>102585.15000000001</v>
          </cell>
          <cell r="Y157">
            <v>104722.08600000001</v>
          </cell>
        </row>
        <row r="158">
          <cell r="L158">
            <v>7.9121957177516434E-4</v>
          </cell>
          <cell r="M158">
            <v>8.2577467417227046E-4</v>
          </cell>
          <cell r="N158">
            <v>7.9151984622860181E-4</v>
          </cell>
          <cell r="O158">
            <v>7.0940761248853722E-4</v>
          </cell>
          <cell r="P158">
            <v>6.8921577749340621E-4</v>
          </cell>
          <cell r="Q158">
            <v>6.8075338140497919E-4</v>
          </cell>
          <cell r="R158">
            <v>6.3165524220074856E-4</v>
          </cell>
          <cell r="S158">
            <v>6.1797459371082462E-4</v>
          </cell>
          <cell r="T158">
            <v>6.451191108187462E-4</v>
          </cell>
          <cell r="U158">
            <v>7.0907568928736437E-4</v>
          </cell>
          <cell r="V158">
            <v>6.9572884633289434E-4</v>
          </cell>
          <cell r="W158">
            <v>6.3161149939702278E-4</v>
          </cell>
          <cell r="X158">
            <v>6.3994869320798417E-4</v>
          </cell>
          <cell r="Y158">
            <v>6.0346032794420781E-4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49649.677209092908</v>
          </cell>
          <cell r="M173">
            <v>54138.647182854773</v>
          </cell>
          <cell r="N173">
            <v>52587.331814256402</v>
          </cell>
          <cell r="O173">
            <v>55516.026744303061</v>
          </cell>
          <cell r="P173">
            <v>60604.513898868834</v>
          </cell>
          <cell r="Q173">
            <v>69223.775521235759</v>
          </cell>
          <cell r="R173">
            <v>63781.169151202135</v>
          </cell>
          <cell r="S173">
            <v>61007.095235574605</v>
          </cell>
          <cell r="T173">
            <v>61433.32710732444</v>
          </cell>
          <cell r="U173">
            <v>57439.123847808718</v>
          </cell>
          <cell r="V173">
            <v>60965.953889400807</v>
          </cell>
          <cell r="W173">
            <v>48972.265015914156</v>
          </cell>
          <cell r="X173">
            <v>50022.930356715973</v>
          </cell>
          <cell r="Y173">
            <v>50847.89957536383</v>
          </cell>
        </row>
        <row r="174">
          <cell r="L174">
            <v>89.718000000000004</v>
          </cell>
          <cell r="M174">
            <v>89.631</v>
          </cell>
          <cell r="N174">
            <v>95.006</v>
          </cell>
          <cell r="O174">
            <v>101.17100000000001</v>
          </cell>
          <cell r="P174">
            <v>107.161</v>
          </cell>
          <cell r="Q174">
            <v>111.845</v>
          </cell>
          <cell r="R174">
            <v>112.10899999999999</v>
          </cell>
          <cell r="S174">
            <v>106.938</v>
          </cell>
          <cell r="T174">
            <v>113.782</v>
          </cell>
          <cell r="U174">
            <v>116.771</v>
          </cell>
          <cell r="V174">
            <v>117.65600000000001</v>
          </cell>
          <cell r="W174">
            <v>111.849</v>
          </cell>
          <cell r="X174">
            <v>114.098</v>
          </cell>
          <cell r="Y174">
            <v>116.53400000000001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93366.016269</v>
          </cell>
          <cell r="M175">
            <v>97797.258658999999</v>
          </cell>
          <cell r="N175">
            <v>91026.558604000005</v>
          </cell>
          <cell r="O175">
            <v>87569.014406999995</v>
          </cell>
          <cell r="P175">
            <v>87649.167165000006</v>
          </cell>
          <cell r="Q175">
            <v>90918.669943000001</v>
          </cell>
          <cell r="R175">
            <v>77000.525196999995</v>
          </cell>
          <cell r="S175">
            <v>68881.454868000001</v>
          </cell>
          <cell r="T175">
            <v>69298.258182999998</v>
          </cell>
          <cell r="U175">
            <v>73970.332641000001</v>
          </cell>
          <cell r="V175">
            <v>75652.724270000006</v>
          </cell>
          <cell r="W175">
            <v>63792.567568999999</v>
          </cell>
          <cell r="X175">
            <v>65737.045092</v>
          </cell>
          <cell r="Y175">
            <v>66961.738989000005</v>
          </cell>
          <cell r="AB175" t="str">
            <v>NRCan CEUD, 2023</v>
          </cell>
          <cell r="AD175" t="str">
            <v>Heavy Trucks</v>
          </cell>
        </row>
        <row r="176">
          <cell r="L176">
            <v>8376.6122476221426</v>
          </cell>
          <cell r="M176">
            <v>8765.66609086483</v>
          </cell>
          <cell r="N176">
            <v>8648.0692267316244</v>
          </cell>
          <cell r="O176">
            <v>8859.4447565705959</v>
          </cell>
          <cell r="P176">
            <v>9392.5724025685649</v>
          </cell>
          <cell r="Q176">
            <v>10168.798639774835</v>
          </cell>
          <cell r="R176">
            <v>8632.4518793104726</v>
          </cell>
          <cell r="S176">
            <v>7366.0450206741843</v>
          </cell>
          <cell r="T176">
            <v>7884.8944125781063</v>
          </cell>
          <cell r="U176">
            <v>8637.5897128222114</v>
          </cell>
          <cell r="V176">
            <v>8900.996926711121</v>
          </cell>
          <cell r="W176">
            <v>7135.1348900250814</v>
          </cell>
          <cell r="X176">
            <v>7500.4653709070162</v>
          </cell>
          <cell r="Y176">
            <v>7803.3192913441271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553397.05754801608</v>
          </cell>
          <cell r="M178">
            <v>604016.99392905098</v>
          </cell>
          <cell r="N178">
            <v>553515.90230360616</v>
          </cell>
          <cell r="O178">
            <v>548734.58544744109</v>
          </cell>
          <cell r="P178">
            <v>565546.36387182691</v>
          </cell>
          <cell r="Q178">
            <v>618925.97363526095</v>
          </cell>
          <cell r="R178">
            <v>568921.04247832135</v>
          </cell>
          <cell r="S178">
            <v>570490.33304881898</v>
          </cell>
          <cell r="T178">
            <v>539921.31538665551</v>
          </cell>
          <cell r="U178">
            <v>491895.45219111524</v>
          </cell>
          <cell r="V178">
            <v>518171.2270466513</v>
          </cell>
          <cell r="W178">
            <v>437842.6719587493</v>
          </cell>
          <cell r="X178">
            <v>438420.74669771572</v>
          </cell>
          <cell r="Y178">
            <v>436335.31480395276</v>
          </cell>
        </row>
        <row r="183">
          <cell r="L183">
            <v>106160.74399999999</v>
          </cell>
          <cell r="M183">
            <v>111192.12400000001</v>
          </cell>
          <cell r="N183">
            <v>108044.307</v>
          </cell>
          <cell r="O183">
            <v>109022.467</v>
          </cell>
          <cell r="P183">
            <v>113784.345</v>
          </cell>
          <cell r="Q183">
            <v>121279.398</v>
          </cell>
          <cell r="R183">
            <v>101302.85800000001</v>
          </cell>
          <cell r="S183">
            <v>85059.034999999989</v>
          </cell>
          <cell r="T183">
            <v>89540.466</v>
          </cell>
          <cell r="U183">
            <v>96433.937999999995</v>
          </cell>
          <cell r="V183">
            <v>97704.285000000003</v>
          </cell>
          <cell r="W183">
            <v>77054.89</v>
          </cell>
          <cell r="X183">
            <v>79590.776000000013</v>
          </cell>
          <cell r="Y183">
            <v>81308.206000000006</v>
          </cell>
          <cell r="AB183" t="str">
            <v>NRCan CEUD, 2023</v>
          </cell>
        </row>
        <row r="191">
          <cell r="L191">
            <v>106160.74399999999</v>
          </cell>
          <cell r="M191">
            <v>111192.12400000001</v>
          </cell>
          <cell r="N191">
            <v>108044.307</v>
          </cell>
          <cell r="O191">
            <v>109022.467</v>
          </cell>
          <cell r="P191">
            <v>113784.345</v>
          </cell>
          <cell r="Q191">
            <v>121279.398</v>
          </cell>
          <cell r="R191">
            <v>101302.85800000001</v>
          </cell>
          <cell r="S191">
            <v>85059.034999999989</v>
          </cell>
          <cell r="T191">
            <v>89540.466</v>
          </cell>
          <cell r="U191">
            <v>96433.937999999995</v>
          </cell>
          <cell r="V191">
            <v>97704.285000000003</v>
          </cell>
          <cell r="W191">
            <v>77054.89</v>
          </cell>
          <cell r="X191">
            <v>79590.776000000013</v>
          </cell>
          <cell r="Y191">
            <v>81308.206000000006</v>
          </cell>
        </row>
        <row r="192">
          <cell r="L192">
            <v>2.1381960561982784E-3</v>
          </cell>
          <cell r="M192">
            <v>2.0538400899535879E-3</v>
          </cell>
          <cell r="N192">
            <v>2.054569100056703E-3</v>
          </cell>
          <cell r="O192">
            <v>1.9638016874323171E-3</v>
          </cell>
          <cell r="P192">
            <v>1.8774896072901884E-3</v>
          </cell>
          <cell r="Q192">
            <v>1.7519905131842333E-3</v>
          </cell>
          <cell r="R192">
            <v>1.588287881017789E-3</v>
          </cell>
          <cell r="S192">
            <v>1.3942482373820702E-3</v>
          </cell>
          <cell r="T192">
            <v>1.4575226544961857E-3</v>
          </cell>
          <cell r="U192">
            <v>1.6788894318010897E-3</v>
          </cell>
          <cell r="V192">
            <v>1.6026040563106208E-3</v>
          </cell>
          <cell r="W192">
            <v>1.5734393737957607E-3</v>
          </cell>
          <cell r="X192">
            <v>1.5910858366839824E-3</v>
          </cell>
          <cell r="Y192">
            <v>1.5990474863074662E-3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129389.92703398121</v>
          </cell>
          <cell r="M209">
            <v>113064.75020687409</v>
          </cell>
          <cell r="N209">
            <v>124919.2445141174</v>
          </cell>
          <cell r="O209">
            <v>152767.79823704713</v>
          </cell>
          <cell r="P209">
            <v>158618.35060011677</v>
          </cell>
          <cell r="Q209">
            <v>162464.85843675103</v>
          </cell>
          <cell r="R209">
            <v>146547.55943991881</v>
          </cell>
          <cell r="S209">
            <v>114768.89313916767</v>
          </cell>
          <cell r="T209">
            <v>117308.25575115888</v>
          </cell>
          <cell r="U209">
            <v>112125.77848418066</v>
          </cell>
          <cell r="V209">
            <v>114378.45312060961</v>
          </cell>
          <cell r="W209">
            <v>110547.36706201144</v>
          </cell>
          <cell r="X209">
            <v>110279.21743852875</v>
          </cell>
          <cell r="Y209">
            <v>122688.09136003692</v>
          </cell>
        </row>
        <row r="211">
          <cell r="L211">
            <v>609.92603168249707</v>
          </cell>
          <cell r="M211">
            <v>465.02977740326901</v>
          </cell>
          <cell r="N211">
            <v>498.2670326795668</v>
          </cell>
          <cell r="O211">
            <v>565.58140421008636</v>
          </cell>
          <cell r="P211">
            <v>560.89553977994024</v>
          </cell>
          <cell r="Q211">
            <v>519.00323500067259</v>
          </cell>
          <cell r="R211">
            <v>480.18646042986188</v>
          </cell>
          <cell r="S211">
            <v>408.2236258887043</v>
          </cell>
          <cell r="T211">
            <v>423.26183409644966</v>
          </cell>
          <cell r="U211">
            <v>382.5397854890989</v>
          </cell>
          <cell r="V211">
            <v>438.29101801246463</v>
          </cell>
          <cell r="W211">
            <v>61.924813630527581</v>
          </cell>
          <cell r="X211">
            <v>140.92079713644401</v>
          </cell>
          <cell r="Y211">
            <v>327.69874087829584</v>
          </cell>
        </row>
        <row r="212">
          <cell r="L212">
            <v>60.992603168249715</v>
          </cell>
          <cell r="M212">
            <v>46.502977740326905</v>
          </cell>
          <cell r="N212">
            <v>49.826703267956681</v>
          </cell>
          <cell r="O212">
            <v>56.558140421008645</v>
          </cell>
          <cell r="P212">
            <v>56.089553977994022</v>
          </cell>
          <cell r="Q212">
            <v>51.900323500067266</v>
          </cell>
          <cell r="R212">
            <v>48.018646042986191</v>
          </cell>
          <cell r="S212">
            <v>40.822362588870433</v>
          </cell>
          <cell r="T212">
            <v>42.326183409644969</v>
          </cell>
          <cell r="U212">
            <v>38.253978548909892</v>
          </cell>
          <cell r="V212">
            <v>43.829101801246466</v>
          </cell>
          <cell r="W212">
            <v>6.1924813630527584</v>
          </cell>
          <cell r="X212">
            <v>14.0920797136444</v>
          </cell>
          <cell r="Y212">
            <v>32.769874087829585</v>
          </cell>
          <cell r="AA212" t="str">
            <v>Convert to tkm to calculate shares below</v>
          </cell>
        </row>
        <row r="214">
          <cell r="L214">
            <v>129450.91963714945</v>
          </cell>
          <cell r="M214">
            <v>113111.25318461443</v>
          </cell>
          <cell r="N214">
            <v>124969.07121738535</v>
          </cell>
          <cell r="O214">
            <v>152824.35637746815</v>
          </cell>
          <cell r="P214">
            <v>158674.44015409477</v>
          </cell>
          <cell r="Q214">
            <v>162516.7587602511</v>
          </cell>
          <cell r="R214">
            <v>146595.57808596181</v>
          </cell>
          <cell r="S214">
            <v>114809.71550175654</v>
          </cell>
          <cell r="T214">
            <v>117350.58193456853</v>
          </cell>
          <cell r="U214">
            <v>112164.03246272956</v>
          </cell>
          <cell r="V214">
            <v>114422.28222241085</v>
          </cell>
          <cell r="W214">
            <v>110553.55954337449</v>
          </cell>
          <cell r="X214">
            <v>110293.3095182424</v>
          </cell>
          <cell r="Y214">
            <v>122720.86123412476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0.99967244137463107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35498.894999999997</v>
          </cell>
          <cell r="M221">
            <v>26880.206999999999</v>
          </cell>
          <cell r="N221">
            <v>32455.671000000002</v>
          </cell>
          <cell r="O221">
            <v>38735.663999999997</v>
          </cell>
          <cell r="P221">
            <v>37307.512000000002</v>
          </cell>
          <cell r="Q221">
            <v>36443.423000000003</v>
          </cell>
          <cell r="R221">
            <v>31552.385999999999</v>
          </cell>
          <cell r="S221">
            <v>23566.06</v>
          </cell>
          <cell r="T221">
            <v>25769.145</v>
          </cell>
          <cell r="U221">
            <v>23800.412</v>
          </cell>
          <cell r="V221">
            <v>24287.877</v>
          </cell>
          <cell r="W221">
            <v>23699.543999999998</v>
          </cell>
          <cell r="X221">
            <v>22994.374</v>
          </cell>
          <cell r="Y221">
            <v>23413.879999999997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35498.894999999997</v>
          </cell>
          <cell r="M229">
            <v>26880.206999999999</v>
          </cell>
          <cell r="N229">
            <v>32455.671000000002</v>
          </cell>
          <cell r="O229">
            <v>38735.663999999997</v>
          </cell>
          <cell r="P229">
            <v>37307.512000000002</v>
          </cell>
          <cell r="Q229">
            <v>36443.423000000003</v>
          </cell>
          <cell r="R229">
            <v>31552.385999999999</v>
          </cell>
          <cell r="S229">
            <v>23566.06</v>
          </cell>
          <cell r="T229">
            <v>25769.145</v>
          </cell>
          <cell r="U229">
            <v>23800.412</v>
          </cell>
          <cell r="V229">
            <v>24287.877</v>
          </cell>
          <cell r="W229">
            <v>23699.543999999998</v>
          </cell>
          <cell r="X229">
            <v>22994.374</v>
          </cell>
          <cell r="Y229">
            <v>23413.879999999997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2.352030005283168E-4</v>
          </cell>
          <cell r="Q230">
            <v>2.2431572803288866E-4</v>
          </cell>
          <cell r="R230">
            <v>2.1530475239975433E-4</v>
          </cell>
          <cell r="S230">
            <v>2.0533490700676201E-4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0.52963730359482442</v>
          </cell>
          <cell r="M247">
            <v>0.56491973276497465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0.52963730359482442</v>
          </cell>
          <cell r="M252">
            <v>0.56491973276497465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1</v>
          </cell>
          <cell r="M253">
            <v>1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0.21964843665391323</v>
          </cell>
          <cell r="M265">
            <v>0.22617926508808905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0.21964843665391323</v>
          </cell>
          <cell r="M267">
            <v>0.22617926508808905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4.1471481552203044E-4</v>
          </cell>
          <cell r="M268">
            <v>4.0037416285861472E-4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168.13465666064678</v>
          </cell>
          <cell r="M285">
            <v>199.50166110183741</v>
          </cell>
          <cell r="N285">
            <v>193.84251788849721</v>
          </cell>
          <cell r="O285">
            <v>197.92063063258044</v>
          </cell>
          <cell r="P285">
            <v>193.5152716646933</v>
          </cell>
          <cell r="Q285">
            <v>219.11043271043164</v>
          </cell>
          <cell r="R285">
            <v>221.07777949757173</v>
          </cell>
          <cell r="S285">
            <v>211.48350915438019</v>
          </cell>
          <cell r="T285">
            <v>248.50947988615445</v>
          </cell>
          <cell r="U285">
            <v>240.72127016614056</v>
          </cell>
          <cell r="V285">
            <v>229.39642340010997</v>
          </cell>
          <cell r="W285">
            <v>150.12287245822421</v>
          </cell>
          <cell r="X285">
            <v>194.82591597464693</v>
          </cell>
          <cell r="Y285">
            <v>200.82026360821274</v>
          </cell>
        </row>
        <row r="287">
          <cell r="L287">
            <v>12669.463509212084</v>
          </cell>
          <cell r="M287">
            <v>13039.069539644488</v>
          </cell>
          <cell r="N287">
            <v>12892.147735957375</v>
          </cell>
          <cell r="O287">
            <v>13527.164416544174</v>
          </cell>
          <cell r="P287">
            <v>13274.730001776063</v>
          </cell>
          <cell r="Q287">
            <v>15372.636778110091</v>
          </cell>
          <cell r="R287">
            <v>17004.27245203211</v>
          </cell>
          <cell r="S287">
            <v>16978.234106808544</v>
          </cell>
          <cell r="T287">
            <v>17884.206203352413</v>
          </cell>
          <cell r="U287">
            <v>17393.364476764993</v>
          </cell>
          <cell r="V287">
            <v>17618.543666760605</v>
          </cell>
          <cell r="W287">
            <v>4526.8731379094152</v>
          </cell>
          <cell r="X287">
            <v>3782.5278473826975</v>
          </cell>
          <cell r="Y287">
            <v>13008.339447930017</v>
          </cell>
        </row>
        <row r="288">
          <cell r="L288">
            <v>1266.9463509212085</v>
          </cell>
          <cell r="M288">
            <v>1303.9069539644488</v>
          </cell>
          <cell r="N288">
            <v>1289.2147735957376</v>
          </cell>
          <cell r="O288">
            <v>1352.7164416544174</v>
          </cell>
          <cell r="P288">
            <v>1327.4730001776063</v>
          </cell>
          <cell r="Q288">
            <v>1537.2636778110091</v>
          </cell>
          <cell r="R288">
            <v>1700.4272452032112</v>
          </cell>
          <cell r="S288">
            <v>1697.8234106808545</v>
          </cell>
          <cell r="T288">
            <v>1788.4206203352414</v>
          </cell>
          <cell r="U288">
            <v>1739.3364476764996</v>
          </cell>
          <cell r="V288">
            <v>1761.8543666760604</v>
          </cell>
          <cell r="W288">
            <v>452.68731379094157</v>
          </cell>
          <cell r="X288">
            <v>378.25278473826978</v>
          </cell>
          <cell r="Y288">
            <v>1300.8339447930018</v>
          </cell>
          <cell r="AA288" t="str">
            <v>Convert to tkm to calculate shares below</v>
          </cell>
        </row>
        <row r="290">
          <cell r="L290">
            <v>1435.0810075818554</v>
          </cell>
          <cell r="M290">
            <v>1503.4086150662861</v>
          </cell>
          <cell r="N290">
            <v>1483.0572914842348</v>
          </cell>
          <cell r="O290">
            <v>1550.6370722869979</v>
          </cell>
          <cell r="P290">
            <v>1520.9882718422996</v>
          </cell>
          <cell r="Q290">
            <v>1756.3741105214408</v>
          </cell>
          <cell r="R290">
            <v>1921.5050247007832</v>
          </cell>
          <cell r="S290">
            <v>1909.3069198352348</v>
          </cell>
          <cell r="T290">
            <v>2036.9301002213958</v>
          </cell>
          <cell r="U290">
            <v>1980.0577178426402</v>
          </cell>
          <cell r="V290">
            <v>1991.2507900761705</v>
          </cell>
          <cell r="W290">
            <v>602.81018624916578</v>
          </cell>
          <cell r="X290">
            <v>573.07870071291666</v>
          </cell>
          <cell r="Y290">
            <v>1501.6542084012146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0.87236173172316067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404.38222446408963</v>
          </cell>
          <cell r="M295">
            <v>444.93437474347786</v>
          </cell>
          <cell r="N295">
            <v>417.73025570639402</v>
          </cell>
          <cell r="O295">
            <v>462.23968097435113</v>
          </cell>
          <cell r="P295">
            <v>472.48371169442322</v>
          </cell>
          <cell r="Q295">
            <v>504.41488837534155</v>
          </cell>
          <cell r="R295">
            <v>473.05275871881565</v>
          </cell>
          <cell r="S295">
            <v>439.67735134851836</v>
          </cell>
          <cell r="T295">
            <v>501.37720758956294</v>
          </cell>
          <cell r="U295">
            <v>506.7491062423083</v>
          </cell>
          <cell r="V295">
            <v>463.21730494653826</v>
          </cell>
          <cell r="W295">
            <v>490.69795359901383</v>
          </cell>
          <cell r="X295">
            <v>798.60035717615392</v>
          </cell>
          <cell r="Y295">
            <v>461.83939399361299</v>
          </cell>
          <cell r="AB295" t="str">
            <v>NRCan CEUD, 2023</v>
          </cell>
        </row>
        <row r="296">
          <cell r="L296">
            <v>1.824977033483363</v>
          </cell>
          <cell r="M296">
            <v>2.3093479657965981</v>
          </cell>
          <cell r="N296">
            <v>4.5879046253825742</v>
          </cell>
          <cell r="O296">
            <v>6.8836333595860131</v>
          </cell>
          <cell r="P296">
            <v>3.1531481840684314</v>
          </cell>
          <cell r="Q296">
            <v>4.7223205198020182</v>
          </cell>
          <cell r="R296">
            <v>5.1196467980198426</v>
          </cell>
          <cell r="S296">
            <v>5.0805655247525161</v>
          </cell>
          <cell r="T296">
            <v>7.9867911186319276</v>
          </cell>
          <cell r="U296">
            <v>7.5036044673267916</v>
          </cell>
          <cell r="V296">
            <v>5.6016491683168761</v>
          </cell>
          <cell r="W296">
            <v>13.124794272277333</v>
          </cell>
          <cell r="X296">
            <v>22.460481459136091</v>
          </cell>
          <cell r="Y296">
            <v>6.8587634584158961</v>
          </cell>
          <cell r="AB296" t="str">
            <v>NRCan CEUD, 2023</v>
          </cell>
        </row>
        <row r="305">
          <cell r="L305">
            <v>406.20720149757301</v>
          </cell>
          <cell r="M305">
            <v>447.24372270927444</v>
          </cell>
          <cell r="N305">
            <v>422.3181603317766</v>
          </cell>
          <cell r="O305">
            <v>469.12331433393712</v>
          </cell>
          <cell r="P305">
            <v>475.63685987849163</v>
          </cell>
          <cell r="Q305">
            <v>509.13720889514354</v>
          </cell>
          <cell r="R305">
            <v>478.17240551683551</v>
          </cell>
          <cell r="S305">
            <v>444.75791687327086</v>
          </cell>
          <cell r="T305">
            <v>509.36399870819486</v>
          </cell>
          <cell r="U305">
            <v>514.25271070963504</v>
          </cell>
          <cell r="V305">
            <v>468.81895411485516</v>
          </cell>
          <cell r="W305">
            <v>503.82274787129114</v>
          </cell>
          <cell r="X305">
            <v>821.06083863529</v>
          </cell>
          <cell r="Y305">
            <v>468.69815745202891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3.3560691959947245E-3</v>
          </cell>
          <cell r="X306">
            <v>4.2143306989103858E-3</v>
          </cell>
          <cell r="Y306">
            <v>2.3339186446166035E-3</v>
          </cell>
        </row>
        <row r="308">
          <cell r="L308">
            <v>0.99550727553141549</v>
          </cell>
          <cell r="M308">
            <v>0.99483648881239251</v>
          </cell>
          <cell r="N308">
            <v>0.98913637854981584</v>
          </cell>
          <cell r="O308">
            <v>0.98532660145156203</v>
          </cell>
          <cell r="P308">
            <v>0.99337068160597575</v>
          </cell>
          <cell r="Q308">
            <v>0.9907248568022563</v>
          </cell>
          <cell r="R308">
            <v>0.98929330354710399</v>
          </cell>
          <cell r="S308">
            <v>0.9885767845112915</v>
          </cell>
          <cell r="T308">
            <v>0.98432007142458566</v>
          </cell>
          <cell r="U308">
            <v>0.98540872160504078</v>
          </cell>
          <cell r="V308">
            <v>0.98805157274647104</v>
          </cell>
          <cell r="W308">
            <v>0.97394957983193287</v>
          </cell>
          <cell r="X308">
            <v>0.97264455884113499</v>
          </cell>
          <cell r="Y308">
            <v>0.98536635284486285</v>
          </cell>
        </row>
        <row r="309">
          <cell r="L309">
            <v>4.4927244685844568E-3</v>
          </cell>
          <cell r="M309">
            <v>5.1635111876075735E-3</v>
          </cell>
          <cell r="N309">
            <v>1.0863621450184095E-2</v>
          </cell>
          <cell r="O309">
            <v>1.4673398548437992E-2</v>
          </cell>
          <cell r="P309">
            <v>6.6293183940242754E-3</v>
          </cell>
          <cell r="Q309">
            <v>9.2751431977437272E-3</v>
          </cell>
          <cell r="R309">
            <v>1.0706696452895983E-2</v>
          </cell>
          <cell r="S309">
            <v>1.1423215488708591E-2</v>
          </cell>
          <cell r="T309">
            <v>1.567992857541432E-2</v>
          </cell>
          <cell r="U309">
            <v>1.4591278394959375E-2</v>
          </cell>
          <cell r="V309">
            <v>1.1948427253528956E-2</v>
          </cell>
          <cell r="W309">
            <v>2.6050420168067228E-2</v>
          </cell>
          <cell r="X309">
            <v>2.7355441158865079E-2</v>
          </cell>
          <cell r="Y309">
            <v>1.4633647155137127E-2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2019.6255324972665</v>
          </cell>
          <cell r="M323">
            <v>2214.4694691715658</v>
          </cell>
          <cell r="N323">
            <v>2355.3759271014455</v>
          </cell>
          <cell r="O323">
            <v>2584.7743888186255</v>
          </cell>
          <cell r="P323">
            <v>2776.4061567636445</v>
          </cell>
          <cell r="Q323">
            <v>2937.9023677228151</v>
          </cell>
          <cell r="R323">
            <v>2737.2744097975979</v>
          </cell>
          <cell r="S323">
            <v>3275.6001170991681</v>
          </cell>
          <cell r="T323">
            <v>3199.5119423202204</v>
          </cell>
          <cell r="U323">
            <v>3047.6934678956154</v>
          </cell>
          <cell r="V323">
            <v>3052.5919013568814</v>
          </cell>
          <cell r="W323">
            <v>2645.1342031962154</v>
          </cell>
          <cell r="X323">
            <v>2848.3097354116794</v>
          </cell>
          <cell r="Y323">
            <v>2853.086899699239</v>
          </cell>
        </row>
        <row r="326">
          <cell r="AA326" t="str">
            <v>Convert to tkm to calculate shares below</v>
          </cell>
        </row>
        <row r="328">
          <cell r="L328">
            <v>2019.6255324972665</v>
          </cell>
          <cell r="M328">
            <v>2214.4694691715654</v>
          </cell>
          <cell r="N328">
            <v>2355.375927101446</v>
          </cell>
          <cell r="O328">
            <v>2584.774388818626</v>
          </cell>
          <cell r="P328">
            <v>2776.4061567636445</v>
          </cell>
          <cell r="Q328">
            <v>2937.9023677228151</v>
          </cell>
          <cell r="R328">
            <v>2737.2744097975983</v>
          </cell>
          <cell r="S328">
            <v>3275.6001170991681</v>
          </cell>
          <cell r="T328">
            <v>3199.5119423202204</v>
          </cell>
          <cell r="U328">
            <v>3047.6934678956159</v>
          </cell>
          <cell r="V328">
            <v>3052.5919013568814</v>
          </cell>
          <cell r="W328">
            <v>2645.1342031962154</v>
          </cell>
          <cell r="X328">
            <v>2848.3097354116794</v>
          </cell>
          <cell r="Y328">
            <v>2853.086899699239</v>
          </cell>
        </row>
        <row r="329">
          <cell r="L329">
            <v>1</v>
          </cell>
          <cell r="M329">
            <v>1.0000000000000002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15785.243560107339</v>
          </cell>
          <cell r="M337">
            <v>17308.129336269463</v>
          </cell>
          <cell r="N337">
            <v>18409.443773934003</v>
          </cell>
          <cell r="O337">
            <v>20202.405158236837</v>
          </cell>
          <cell r="P337">
            <v>21700.184861549329</v>
          </cell>
          <cell r="Q337">
            <v>22962.427283723915</v>
          </cell>
          <cell r="R337">
            <v>21394.334025910633</v>
          </cell>
          <cell r="S337">
            <v>25601.847878201388</v>
          </cell>
          <cell r="T337">
            <v>25007.148340290227</v>
          </cell>
          <cell r="U337">
            <v>23820.546390000436</v>
          </cell>
          <cell r="V337">
            <v>23858.832183086768</v>
          </cell>
          <cell r="W337">
            <v>20674.172996314715</v>
          </cell>
          <cell r="X337">
            <v>22262.17790607136</v>
          </cell>
          <cell r="Y337">
            <v>22299.515868278904</v>
          </cell>
        </row>
        <row r="343">
          <cell r="L343">
            <v>15785.243560107339</v>
          </cell>
          <cell r="M343">
            <v>17308.129336269463</v>
          </cell>
          <cell r="N343">
            <v>18409.443773934003</v>
          </cell>
          <cell r="O343">
            <v>20202.405158236837</v>
          </cell>
          <cell r="P343">
            <v>21700.184861549329</v>
          </cell>
          <cell r="Q343">
            <v>22962.427283723915</v>
          </cell>
          <cell r="R343">
            <v>21394.334025910633</v>
          </cell>
          <cell r="S343">
            <v>25601.847878201388</v>
          </cell>
          <cell r="T343">
            <v>25007.148340290227</v>
          </cell>
          <cell r="U343">
            <v>23820.546390000436</v>
          </cell>
          <cell r="V343">
            <v>23858.832183086768</v>
          </cell>
          <cell r="W343">
            <v>20674.172996314715</v>
          </cell>
          <cell r="X343">
            <v>22262.17790607136</v>
          </cell>
          <cell r="Y343">
            <v>22299.515868278904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100</v>
          </cell>
          <cell r="M360">
            <v>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15</v>
          </cell>
          <cell r="S360">
            <v>10</v>
          </cell>
          <cell r="T360">
            <v>12</v>
          </cell>
          <cell r="U360">
            <v>1</v>
          </cell>
          <cell r="V360">
            <v>46</v>
          </cell>
          <cell r="W360">
            <v>46</v>
          </cell>
          <cell r="X360">
            <v>76</v>
          </cell>
          <cell r="Y360">
            <v>7</v>
          </cell>
        </row>
      </sheetData>
      <sheetData sheetId="12">
        <row r="3">
          <cell r="L3">
            <v>34589.544417815763</v>
          </cell>
          <cell r="M3">
            <v>55467.623911606701</v>
          </cell>
          <cell r="N3">
            <v>53240.982118619919</v>
          </cell>
          <cell r="O3">
            <v>48254.332720269747</v>
          </cell>
          <cell r="P3">
            <v>61404.225370215972</v>
          </cell>
          <cell r="Q3">
            <v>65043.796750268571</v>
          </cell>
          <cell r="R3">
            <v>73239.499218946396</v>
          </cell>
          <cell r="S3">
            <v>74583.610542199152</v>
          </cell>
          <cell r="T3">
            <v>91960.452399339629</v>
          </cell>
          <cell r="U3">
            <v>101509.79310128471</v>
          </cell>
          <cell r="V3">
            <v>106671.62317794304</v>
          </cell>
          <cell r="W3">
            <v>98370.887672210112</v>
          </cell>
          <cell r="X3">
            <v>103523.45581204236</v>
          </cell>
          <cell r="Y3">
            <v>106219.47960910707</v>
          </cell>
        </row>
        <row r="11">
          <cell r="L11">
            <v>51.299200000000006</v>
          </cell>
          <cell r="M11">
            <v>66.227199999999996</v>
          </cell>
          <cell r="N11">
            <v>69.867200000000011</v>
          </cell>
          <cell r="O11">
            <v>68.920000000000016</v>
          </cell>
          <cell r="P11">
            <v>72.099999999999994</v>
          </cell>
          <cell r="Q11">
            <v>118.64</v>
          </cell>
          <cell r="R11">
            <v>66.809600000000017</v>
          </cell>
          <cell r="S11">
            <v>57.270400000000002</v>
          </cell>
          <cell r="T11">
            <v>61.094400000000007</v>
          </cell>
          <cell r="U11">
            <v>59.846400000000003</v>
          </cell>
          <cell r="V11">
            <v>39.230399999999996</v>
          </cell>
          <cell r="W11">
            <v>57.64</v>
          </cell>
          <cell r="X11">
            <v>105.50960000000001</v>
          </cell>
          <cell r="Y11">
            <v>47.304000000000009</v>
          </cell>
        </row>
        <row r="12">
          <cell r="L12">
            <v>0.99360000000000004</v>
          </cell>
          <cell r="M12">
            <v>1.1648000000000001</v>
          </cell>
          <cell r="N12">
            <v>1.0399999999999998</v>
          </cell>
          <cell r="O12">
            <v>1.4200000000000002</v>
          </cell>
          <cell r="P12">
            <v>0.54</v>
          </cell>
          <cell r="Q12">
            <v>0.18000000000000002</v>
          </cell>
          <cell r="R12">
            <v>0.17600000000000002</v>
          </cell>
          <cell r="S12">
            <v>0.14080000000000001</v>
          </cell>
          <cell r="T12">
            <v>0.26879999999999998</v>
          </cell>
          <cell r="U12">
            <v>0.13439999999999999</v>
          </cell>
          <cell r="V12">
            <v>0</v>
          </cell>
          <cell r="W12">
            <v>0</v>
          </cell>
          <cell r="X12">
            <v>0.39839999999999998</v>
          </cell>
          <cell r="Y12">
            <v>8.6400000000000005E-2</v>
          </cell>
        </row>
        <row r="13">
          <cell r="L13">
            <v>44362.51</v>
          </cell>
          <cell r="M13">
            <v>49577.422000000006</v>
          </cell>
          <cell r="N13">
            <v>49915.315000000002</v>
          </cell>
          <cell r="O13">
            <v>49027.133000000002</v>
          </cell>
          <cell r="P13">
            <v>57396.161999999997</v>
          </cell>
          <cell r="Q13">
            <v>55760.73799999999</v>
          </cell>
          <cell r="R13">
            <v>55729.79</v>
          </cell>
          <cell r="S13">
            <v>50538.258999999998</v>
          </cell>
          <cell r="T13">
            <v>58023.180999999997</v>
          </cell>
          <cell r="U13">
            <v>62072.85</v>
          </cell>
          <cell r="V13">
            <v>61762.884999999995</v>
          </cell>
          <cell r="W13">
            <v>57528.460999999996</v>
          </cell>
          <cell r="X13">
            <v>60248.093999999997</v>
          </cell>
          <cell r="Y13">
            <v>59464.871999999996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22876.957000000002</v>
          </cell>
          <cell r="M15">
            <v>25668.105</v>
          </cell>
          <cell r="N15">
            <v>20879.271000000001</v>
          </cell>
          <cell r="O15">
            <v>25376.018</v>
          </cell>
          <cell r="P15">
            <v>27849.643</v>
          </cell>
          <cell r="Q15">
            <v>25501.947</v>
          </cell>
          <cell r="R15">
            <v>29375.279000000002</v>
          </cell>
          <cell r="S15">
            <v>30441.803</v>
          </cell>
          <cell r="T15">
            <v>29998.121999999999</v>
          </cell>
          <cell r="U15">
            <v>29420.190000000002</v>
          </cell>
          <cell r="V15">
            <v>29580.001</v>
          </cell>
          <cell r="W15">
            <v>25103.004999999997</v>
          </cell>
          <cell r="X15">
            <v>26755.008000000002</v>
          </cell>
          <cell r="Y15">
            <v>25698.476999999999</v>
          </cell>
        </row>
        <row r="16">
          <cell r="L16">
            <v>0</v>
          </cell>
          <cell r="M16">
            <v>0</v>
          </cell>
          <cell r="N16">
            <v>1547.3610000000001</v>
          </cell>
          <cell r="O16">
            <v>1699.7820000000002</v>
          </cell>
          <cell r="P16">
            <v>1833.585</v>
          </cell>
          <cell r="Q16">
            <v>1880.567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3.8310000000000004</v>
          </cell>
          <cell r="M18">
            <v>4.9630000000000001</v>
          </cell>
          <cell r="N18">
            <v>5.8100000000000005</v>
          </cell>
          <cell r="O18">
            <v>3.097</v>
          </cell>
          <cell r="P18">
            <v>3.6139999999999999</v>
          </cell>
          <cell r="Q18">
            <v>3.5409999999999999</v>
          </cell>
          <cell r="R18">
            <v>2.8739999999999997</v>
          </cell>
          <cell r="S18">
            <v>3.1319999999999997</v>
          </cell>
          <cell r="T18">
            <v>2.758</v>
          </cell>
          <cell r="U18">
            <v>2.9969999999999999</v>
          </cell>
          <cell r="V18">
            <v>2.2720000000000002</v>
          </cell>
          <cell r="W18">
            <v>1.6340000000000001</v>
          </cell>
          <cell r="X18">
            <v>0.79400000000000004</v>
          </cell>
          <cell r="Y18">
            <v>0.29799999999999999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89.74</v>
          </cell>
          <cell r="M20">
            <v>81.12700000000001</v>
          </cell>
          <cell r="N20">
            <v>75.531000000000006</v>
          </cell>
          <cell r="O20">
            <v>104.68900000000001</v>
          </cell>
          <cell r="P20">
            <v>77.471999999999994</v>
          </cell>
          <cell r="Q20">
            <v>100.33</v>
          </cell>
          <cell r="R20">
            <v>101.70099999999999</v>
          </cell>
          <cell r="S20">
            <v>79.944000000000003</v>
          </cell>
          <cell r="T20">
            <v>70.575000000000003</v>
          </cell>
          <cell r="U20">
            <v>76.701000000000008</v>
          </cell>
          <cell r="V20">
            <v>84.537000000000006</v>
          </cell>
          <cell r="W20">
            <v>53.413000000000004</v>
          </cell>
          <cell r="X20">
            <v>42.842999999999996</v>
          </cell>
          <cell r="Y20">
            <v>41.327000000000005</v>
          </cell>
        </row>
        <row r="21">
          <cell r="L21">
            <v>67385.330800000011</v>
          </cell>
          <cell r="M21">
            <v>75399.009000000005</v>
          </cell>
          <cell r="N21">
            <v>72494.195200000002</v>
          </cell>
          <cell r="O21">
            <v>76281.058999999994</v>
          </cell>
          <cell r="P21">
            <v>87233.115999999995</v>
          </cell>
          <cell r="Q21">
            <v>83365.942999999985</v>
          </cell>
          <cell r="R21">
            <v>85276.6296</v>
          </cell>
          <cell r="S21">
            <v>81120.549200000009</v>
          </cell>
          <cell r="T21">
            <v>88155.999199999991</v>
          </cell>
          <cell r="U21">
            <v>91632.718800000002</v>
          </cell>
          <cell r="V21">
            <v>91468.925399999993</v>
          </cell>
          <cell r="W21">
            <v>82744.153000000006</v>
          </cell>
          <cell r="X21">
            <v>87152.646999999997</v>
          </cell>
          <cell r="Y21">
            <v>85252.364399999991</v>
          </cell>
        </row>
        <row r="22">
          <cell r="L22">
            <v>1.9481416114082259E-3</v>
          </cell>
          <cell r="M22">
            <v>1.3593336740033428E-3</v>
          </cell>
          <cell r="N22">
            <v>1.3616239279449105E-3</v>
          </cell>
          <cell r="O22">
            <v>1.5808126379490337E-3</v>
          </cell>
          <cell r="P22">
            <v>1.4206370241470758E-3</v>
          </cell>
          <cell r="Q22">
            <v>1.2816893718562909E-3</v>
          </cell>
          <cell r="R22">
            <v>1.1643529858808717E-3</v>
          </cell>
          <cell r="S22">
            <v>1.0876457791501295E-3</v>
          </cell>
          <cell r="T22">
            <v>9.5862946407855045E-4</v>
          </cell>
          <cell r="U22">
            <v>9.0269831117250395E-4</v>
          </cell>
          <cell r="V22">
            <v>8.5748133078857492E-4</v>
          </cell>
          <cell r="W22">
            <v>8.411447223666288E-4</v>
          </cell>
          <cell r="X22">
            <v>8.4186377199612348E-4</v>
          </cell>
          <cell r="Y22">
            <v>8.0260574344492082E-4</v>
          </cell>
        </row>
        <row r="24">
          <cell r="L24">
            <v>7.6128141527206092E-4</v>
          </cell>
          <cell r="M24">
            <v>8.7835637203136172E-4</v>
          </cell>
          <cell r="N24">
            <v>9.6376268206368077E-4</v>
          </cell>
          <cell r="O24">
            <v>9.0350082842976815E-4</v>
          </cell>
          <cell r="P24">
            <v>8.2652097398423785E-4</v>
          </cell>
          <cell r="Q24">
            <v>1.4231231091574171E-3</v>
          </cell>
          <cell r="R24">
            <v>7.8344559715103957E-4</v>
          </cell>
          <cell r="S24">
            <v>7.059912755127155E-4</v>
          </cell>
          <cell r="T24">
            <v>6.9302600565385023E-4</v>
          </cell>
          <cell r="U24">
            <v>6.531116918032558E-4</v>
          </cell>
          <cell r="V24">
            <v>4.2889319873872704E-4</v>
          </cell>
          <cell r="W24">
            <v>6.9660511238782028E-4</v>
          </cell>
          <cell r="X24">
            <v>1.2106298963013712E-3</v>
          </cell>
          <cell r="Y24">
            <v>5.5487024122934494E-4</v>
          </cell>
        </row>
        <row r="25">
          <cell r="L25">
            <v>1.47450489328161E-5</v>
          </cell>
          <cell r="M25">
            <v>1.5448478905074202E-5</v>
          </cell>
          <cell r="N25">
            <v>1.4345976214106585E-5</v>
          </cell>
          <cell r="O25">
            <v>1.8615368200381175E-5</v>
          </cell>
          <cell r="P25">
            <v>6.1903096525865251E-6</v>
          </cell>
          <cell r="Q25">
            <v>2.1591550880675582E-6</v>
          </cell>
          <cell r="R25">
            <v>2.0638714361197035E-6</v>
          </cell>
          <cell r="S25">
            <v>1.7356884462512981E-6</v>
          </cell>
          <cell r="T25">
            <v>3.0491401882947521E-6</v>
          </cell>
          <cell r="U25">
            <v>1.4667250056537663E-6</v>
          </cell>
          <cell r="V25">
            <v>0</v>
          </cell>
          <cell r="W25">
            <v>0</v>
          </cell>
          <cell r="X25">
            <v>4.5712897280102116E-6</v>
          </cell>
          <cell r="Y25">
            <v>1.0134616278161549E-6</v>
          </cell>
        </row>
        <row r="26">
          <cell r="L26">
            <v>0.65834076160682731</v>
          </cell>
          <cell r="M26">
            <v>0.65753413284251527</v>
          </cell>
          <cell r="N26">
            <v>0.6885422324131133</v>
          </cell>
          <cell r="O26">
            <v>0.6427169947915905</v>
          </cell>
          <cell r="P26">
            <v>0.65796299194448127</v>
          </cell>
          <cell r="Q26">
            <v>0.66886711759501116</v>
          </cell>
          <cell r="R26">
            <v>0.65351773705653116</v>
          </cell>
          <cell r="S26">
            <v>0.62300193352241251</v>
          </cell>
          <cell r="T26">
            <v>0.65818754851116246</v>
          </cell>
          <cell r="U26">
            <v>0.67740923561901334</v>
          </cell>
          <cell r="V26">
            <v>0.67523352581116036</v>
          </cell>
          <cell r="W26">
            <v>0.69525711381685174</v>
          </cell>
          <cell r="X26">
            <v>0.6912939087208676</v>
          </cell>
          <cell r="Y26">
            <v>0.69751580989582507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0.33949461594095193</v>
          </cell>
          <cell r="M28">
            <v>0.34043027011137506</v>
          </cell>
          <cell r="N28">
            <v>0.28801300493642834</v>
          </cell>
          <cell r="O28">
            <v>0.33266473135880298</v>
          </cell>
          <cell r="P28">
            <v>0.31925539608146064</v>
          </cell>
          <cell r="Q28">
            <v>0.30590365900377331</v>
          </cell>
          <cell r="R28">
            <v>0.34447045031901685</v>
          </cell>
          <cell r="S28">
            <v>0.37526623402100928</v>
          </cell>
          <cell r="T28">
            <v>0.34028452144184879</v>
          </cell>
          <cell r="U28">
            <v>0.32106643113158401</v>
          </cell>
          <cell r="V28">
            <v>0.32338852643829141</v>
          </cell>
          <cell r="W28">
            <v>0.30338101352007307</v>
          </cell>
          <cell r="X28">
            <v>0.30699019388361209</v>
          </cell>
          <cell r="Y28">
            <v>0.30144005014833353</v>
          </cell>
        </row>
        <row r="29">
          <cell r="L29">
            <v>0</v>
          </cell>
          <cell r="M29">
            <v>0</v>
          </cell>
          <cell r="N29">
            <v>2.1344619327534793E-2</v>
          </cell>
          <cell r="O29">
            <v>2.2283146331253743E-2</v>
          </cell>
          <cell r="P29">
            <v>2.1019368378403451E-2</v>
          </cell>
          <cell r="Q29">
            <v>2.2557976702788574E-2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5.6852136132868843E-5</v>
          </cell>
          <cell r="M31">
            <v>6.5823146296259676E-5</v>
          </cell>
          <cell r="N31">
            <v>8.0144347888422385E-5</v>
          </cell>
          <cell r="O31">
            <v>4.0599855856746824E-5</v>
          </cell>
          <cell r="P31">
            <v>4.1429220526754998E-5</v>
          </cell>
          <cell r="Q31">
            <v>4.2475378704706797E-5</v>
          </cell>
          <cell r="R31">
            <v>3.3702082428454697E-5</v>
          </cell>
          <cell r="S31">
            <v>3.8609206062919497E-5</v>
          </cell>
          <cell r="T31">
            <v>3.1285448806982616E-5</v>
          </cell>
          <cell r="U31">
            <v>3.2706658050181086E-5</v>
          </cell>
          <cell r="V31">
            <v>2.483903675553622E-5</v>
          </cell>
          <cell r="W31">
            <v>1.9747618904262637E-5</v>
          </cell>
          <cell r="X31">
            <v>9.1104519177713567E-6</v>
          </cell>
          <cell r="Y31">
            <v>3.4955042255696079E-6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1.3317438518829676E-3</v>
          </cell>
          <cell r="M33">
            <v>1.0759690488770218E-3</v>
          </cell>
          <cell r="N33">
            <v>1.0418903167573892E-3</v>
          </cell>
          <cell r="O33">
            <v>1.3724114658659893E-3</v>
          </cell>
          <cell r="P33">
            <v>8.8810309149108002E-4</v>
          </cell>
          <cell r="Q33">
            <v>1.2034890554767674E-3</v>
          </cell>
          <cell r="R33">
            <v>1.1926010734364201E-3</v>
          </cell>
          <cell r="S33">
            <v>9.8549628655620583E-4</v>
          </cell>
          <cell r="T33">
            <v>8.0056945233966572E-4</v>
          </cell>
          <cell r="U33">
            <v>8.3704817454352347E-4</v>
          </cell>
          <cell r="V33">
            <v>9.2421551505403397E-4</v>
          </cell>
          <cell r="W33">
            <v>6.4551993178297445E-4</v>
          </cell>
          <cell r="X33">
            <v>4.9158575757314636E-4</v>
          </cell>
          <cell r="Y33">
            <v>4.8476074875877589E-4</v>
          </cell>
        </row>
        <row r="37">
          <cell r="L37">
            <v>4283.2294912695106</v>
          </cell>
          <cell r="M37">
            <v>4985.3825622556114</v>
          </cell>
          <cell r="N37">
            <v>4608.9724627795422</v>
          </cell>
          <cell r="O37">
            <v>5414.3797973595701</v>
          </cell>
          <cell r="P37">
            <v>6110.8181430098703</v>
          </cell>
          <cell r="Q37">
            <v>5630.9926342217323</v>
          </cell>
          <cell r="R37">
            <v>5984.6106612288622</v>
          </cell>
          <cell r="S37">
            <v>6008.1865137766581</v>
          </cell>
          <cell r="T37">
            <v>5985.5425032214416</v>
          </cell>
          <cell r="U37">
            <v>6017.1722934907957</v>
          </cell>
          <cell r="V37">
            <v>5946.8457660135227</v>
          </cell>
          <cell r="W37">
            <v>5451.7705525519314</v>
          </cell>
          <cell r="X37">
            <v>5827.9211515919105</v>
          </cell>
          <cell r="Y37">
            <v>5696.8878526349763</v>
          </cell>
        </row>
        <row r="38">
          <cell r="L38">
            <v>245.33600000000001</v>
          </cell>
          <cell r="M38">
            <v>264.21000000000004</v>
          </cell>
          <cell r="N38">
            <v>273.20100000000002</v>
          </cell>
          <cell r="O38">
            <v>275.26900000000001</v>
          </cell>
          <cell r="P38">
            <v>281.63099999999997</v>
          </cell>
          <cell r="Q38">
            <v>289.48399999999998</v>
          </cell>
          <cell r="R38">
            <v>314.15800000000002</v>
          </cell>
          <cell r="S38">
            <v>322.642</v>
          </cell>
          <cell r="T38">
            <v>318.56700000000001</v>
          </cell>
          <cell r="U38">
            <v>322.87700000000001</v>
          </cell>
          <cell r="V38">
            <v>323.14699999999999</v>
          </cell>
          <cell r="W38">
            <v>329.572</v>
          </cell>
          <cell r="X38">
            <v>322.47699999999998</v>
          </cell>
          <cell r="Y38">
            <v>328.28200000000004</v>
          </cell>
        </row>
        <row r="39">
          <cell r="L39">
            <v>20459.848973714033</v>
          </cell>
          <cell r="M39">
            <v>21515.257174922877</v>
          </cell>
          <cell r="N39">
            <v>18893.66070621003</v>
          </cell>
          <cell r="O39">
            <v>22235.564051420075</v>
          </cell>
          <cell r="P39">
            <v>24216.087416163555</v>
          </cell>
          <cell r="Q39">
            <v>21998.187652561162</v>
          </cell>
          <cell r="R39">
            <v>21798.909901307466</v>
          </cell>
          <cell r="S39">
            <v>21661.155224164613</v>
          </cell>
          <cell r="T39">
            <v>22251.485580249639</v>
          </cell>
          <cell r="U39">
            <v>22006.546510453241</v>
          </cell>
          <cell r="V39">
            <v>21915.742151907911</v>
          </cell>
          <cell r="W39">
            <v>19744.573743301644</v>
          </cell>
          <cell r="X39">
            <v>21250.452359284609</v>
          </cell>
          <cell r="Y39">
            <v>20195.351024670701</v>
          </cell>
        </row>
        <row r="40">
          <cell r="L40">
            <v>5019.5375078151064</v>
          </cell>
          <cell r="M40">
            <v>5684.5460981863744</v>
          </cell>
          <cell r="N40">
            <v>5161.7669985972871</v>
          </cell>
          <cell r="O40">
            <v>6120.761480870352</v>
          </cell>
          <cell r="P40">
            <v>6820.0009151015565</v>
          </cell>
          <cell r="Q40">
            <v>6368.1233544140159</v>
          </cell>
          <cell r="R40">
            <v>6848.3019367749521</v>
          </cell>
          <cell r="S40">
            <v>6988.7984438349185</v>
          </cell>
          <cell r="T40">
            <v>7088.5890068433873</v>
          </cell>
          <cell r="U40">
            <v>7105.4077176556111</v>
          </cell>
          <cell r="V40">
            <v>7082.0063291625847</v>
          </cell>
          <cell r="W40">
            <v>6507.2586577274096</v>
          </cell>
          <cell r="X40">
            <v>6852.7821254650225</v>
          </cell>
          <cell r="Y40">
            <v>6629.7702250809471</v>
          </cell>
        </row>
        <row r="41">
          <cell r="L41">
            <v>0.85331158191382972</v>
          </cell>
          <cell r="M41">
            <v>0.87700626860008624</v>
          </cell>
          <cell r="N41">
            <v>0.89290594946111146</v>
          </cell>
          <cell r="O41">
            <v>0.88459251586285692</v>
          </cell>
          <cell r="P41">
            <v>0.89601427024425473</v>
          </cell>
          <cell r="Q41">
            <v>0.8842467899618579</v>
          </cell>
          <cell r="R41">
            <v>0.87388241880689843</v>
          </cell>
          <cell r="S41">
            <v>0.85968805110937274</v>
          </cell>
          <cell r="T41">
            <v>0.8443912459084516</v>
          </cell>
          <cell r="U41">
            <v>0.84684405632899096</v>
          </cell>
          <cell r="V41">
            <v>0.83971200950856961</v>
          </cell>
          <cell r="W41">
            <v>0.83779834786157148</v>
          </cell>
          <cell r="X41">
            <v>0.8504460006010236</v>
          </cell>
          <cell r="Y41">
            <v>0.8592888832079274</v>
          </cell>
        </row>
        <row r="42">
          <cell r="L42">
            <v>17458.626093477968</v>
          </cell>
          <cell r="M42">
            <v>18869.015412950346</v>
          </cell>
          <cell r="N42">
            <v>16870.262051674559</v>
          </cell>
          <cell r="O42">
            <v>19669.413545875384</v>
          </cell>
          <cell r="P42">
            <v>21697.959894364867</v>
          </cell>
          <cell r="Q42">
            <v>19451.826816755787</v>
          </cell>
          <cell r="R42">
            <v>19049.684111908216</v>
          </cell>
          <cell r="S42">
            <v>18621.836319439684</v>
          </cell>
          <cell r="T42">
            <v>18788.959632420938</v>
          </cell>
          <cell r="U42">
            <v>18636.113112704825</v>
          </cell>
          <cell r="V42">
            <v>18402.911882250257</v>
          </cell>
          <cell r="W42">
            <v>16541.971261369083</v>
          </cell>
          <cell r="X42">
            <v>18072.362219916184</v>
          </cell>
          <cell r="Y42">
            <v>17353.64062798136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9198.4189999999999</v>
          </cell>
          <cell r="M47">
            <v>9693.8150000000005</v>
          </cell>
          <cell r="N47">
            <v>9776.5290000000023</v>
          </cell>
          <cell r="O47">
            <v>10016.553</v>
          </cell>
          <cell r="P47">
            <v>11585.264999999999</v>
          </cell>
          <cell r="Q47">
            <v>10233.547</v>
          </cell>
          <cell r="R47">
            <v>10173.209999999999</v>
          </cell>
          <cell r="S47">
            <v>8903.8989999999994</v>
          </cell>
          <cell r="T47">
            <v>8976.3239999999987</v>
          </cell>
          <cell r="U47">
            <v>9264.2989999999991</v>
          </cell>
          <cell r="V47">
            <v>8223.0049999999992</v>
          </cell>
          <cell r="W47">
            <v>8037.8670000000002</v>
          </cell>
          <cell r="X47">
            <v>8010.1820000000007</v>
          </cell>
          <cell r="Y47">
            <v>7741.5209999999997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22876.957000000002</v>
          </cell>
          <cell r="M49">
            <v>25668.105</v>
          </cell>
          <cell r="N49">
            <v>20879.271000000001</v>
          </cell>
          <cell r="O49">
            <v>25376.018</v>
          </cell>
          <cell r="P49">
            <v>27849.643</v>
          </cell>
          <cell r="Q49">
            <v>25501.947</v>
          </cell>
          <cell r="R49">
            <v>29375.279000000002</v>
          </cell>
          <cell r="S49">
            <v>30441.803</v>
          </cell>
          <cell r="T49">
            <v>29998.121999999999</v>
          </cell>
          <cell r="U49">
            <v>29420.190000000002</v>
          </cell>
          <cell r="V49">
            <v>29580.001</v>
          </cell>
          <cell r="W49">
            <v>25103.004999999997</v>
          </cell>
          <cell r="X49">
            <v>26755.008000000002</v>
          </cell>
          <cell r="Y49">
            <v>25698.476999999999</v>
          </cell>
        </row>
        <row r="50">
          <cell r="L50">
            <v>0</v>
          </cell>
          <cell r="M50">
            <v>0</v>
          </cell>
          <cell r="N50">
            <v>1547.3610000000001</v>
          </cell>
          <cell r="O50">
            <v>1699.7820000000002</v>
          </cell>
          <cell r="P50">
            <v>1833.585</v>
          </cell>
          <cell r="Q50">
            <v>1880.567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3.8310000000000004</v>
          </cell>
          <cell r="M52">
            <v>4.9630000000000001</v>
          </cell>
          <cell r="N52">
            <v>5.8100000000000005</v>
          </cell>
          <cell r="O52">
            <v>3.097</v>
          </cell>
          <cell r="P52">
            <v>3.6139999999999999</v>
          </cell>
          <cell r="Q52">
            <v>3.5409999999999999</v>
          </cell>
          <cell r="R52">
            <v>2.8739999999999997</v>
          </cell>
          <cell r="S52">
            <v>3.1319999999999997</v>
          </cell>
          <cell r="T52">
            <v>2.758</v>
          </cell>
          <cell r="U52">
            <v>2.9969999999999999</v>
          </cell>
          <cell r="V52">
            <v>2.2720000000000002</v>
          </cell>
          <cell r="W52">
            <v>1.6340000000000001</v>
          </cell>
          <cell r="X52">
            <v>0.79400000000000004</v>
          </cell>
          <cell r="Y52">
            <v>0.29799999999999999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89.74</v>
          </cell>
          <cell r="M54">
            <v>81.12700000000001</v>
          </cell>
          <cell r="N54">
            <v>75.531000000000006</v>
          </cell>
          <cell r="O54">
            <v>104.68900000000001</v>
          </cell>
          <cell r="P54">
            <v>77.471999999999994</v>
          </cell>
          <cell r="Q54">
            <v>100.33</v>
          </cell>
          <cell r="R54">
            <v>101.70099999999999</v>
          </cell>
          <cell r="S54">
            <v>79.944000000000003</v>
          </cell>
          <cell r="T54">
            <v>70.575000000000003</v>
          </cell>
          <cell r="U54">
            <v>76.701000000000008</v>
          </cell>
          <cell r="V54">
            <v>84.537000000000006</v>
          </cell>
          <cell r="W54">
            <v>53.413000000000004</v>
          </cell>
          <cell r="X54">
            <v>42.842999999999996</v>
          </cell>
          <cell r="Y54">
            <v>41.327000000000005</v>
          </cell>
        </row>
        <row r="55">
          <cell r="L55">
            <v>32168.947000000004</v>
          </cell>
          <cell r="M55">
            <v>35448.01</v>
          </cell>
          <cell r="N55">
            <v>32284.502000000004</v>
          </cell>
          <cell r="O55">
            <v>37200.138999999996</v>
          </cell>
          <cell r="P55">
            <v>41349.578999999998</v>
          </cell>
          <cell r="Q55">
            <v>37719.932000000001</v>
          </cell>
          <cell r="R55">
            <v>39653.064000000006</v>
          </cell>
          <cell r="S55">
            <v>39428.777999999998</v>
          </cell>
          <cell r="T55">
            <v>39047.778999999995</v>
          </cell>
          <cell r="U55">
            <v>38764.187000000005</v>
          </cell>
          <cell r="V55">
            <v>37889.814999999995</v>
          </cell>
          <cell r="W55">
            <v>33195.918999999994</v>
          </cell>
          <cell r="X55">
            <v>34808.827000000005</v>
          </cell>
          <cell r="Y55">
            <v>33481.623</v>
          </cell>
        </row>
        <row r="56">
          <cell r="L56">
            <v>7.5104420777756219E-3</v>
          </cell>
          <cell r="M56">
            <v>7.1103891341012205E-3</v>
          </cell>
          <cell r="N56">
            <v>7.0047070709834802E-3</v>
          </cell>
          <cell r="O56">
            <v>6.870618684367392E-3</v>
          </cell>
          <cell r="P56">
            <v>6.7666191387645118E-3</v>
          </cell>
          <cell r="Q56">
            <v>6.6986292560145266E-3</v>
          </cell>
          <cell r="R56">
            <v>6.625838545670365E-3</v>
          </cell>
          <cell r="S56">
            <v>6.5625089882929829E-3</v>
          </cell>
          <cell r="T56">
            <v>6.5236825198358101E-3</v>
          </cell>
          <cell r="U56">
            <v>6.4422597707454697E-3</v>
          </cell>
          <cell r="V56">
            <v>6.3714137697234233E-3</v>
          </cell>
          <cell r="W56">
            <v>6.0890161608986356E-3</v>
          </cell>
          <cell r="X56">
            <v>5.9727690362612216E-3</v>
          </cell>
          <cell r="Y56">
            <v>5.8771778321937262E-3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0.28594094174111445</v>
          </cell>
          <cell r="M60">
            <v>0.2734657037165133</v>
          </cell>
          <cell r="N60">
            <v>0.30282421578006691</v>
          </cell>
          <cell r="O60">
            <v>0.26926117130906424</v>
          </cell>
          <cell r="P60">
            <v>0.28017854788799662</v>
          </cell>
          <cell r="Q60">
            <v>0.27130343183015282</v>
          </cell>
          <cell r="R60">
            <v>0.25655545811037445</v>
          </cell>
          <cell r="S60">
            <v>0.2258223422496127</v>
          </cell>
          <cell r="T60">
            <v>0.22988052662355007</v>
          </cell>
          <cell r="U60">
            <v>0.23899118534331695</v>
          </cell>
          <cell r="V60">
            <v>0.21702415279673443</v>
          </cell>
          <cell r="W60">
            <v>0.24213419125405147</v>
          </cell>
          <cell r="X60">
            <v>0.23011927405654892</v>
          </cell>
          <cell r="Y60">
            <v>0.23121701716789536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0.71115032145752233</v>
          </cell>
          <cell r="M62">
            <v>0.72410566911936658</v>
          </cell>
          <cell r="N62">
            <v>0.64672736782497053</v>
          </cell>
          <cell r="O62">
            <v>0.68214847261726641</v>
          </cell>
          <cell r="P62">
            <v>0.67351696615822865</v>
          </cell>
          <cell r="Q62">
            <v>0.67608677025186581</v>
          </cell>
          <cell r="R62">
            <v>0.74080729297488834</v>
          </cell>
          <cell r="S62">
            <v>0.77207066878917729</v>
          </cell>
          <cell r="T62">
            <v>0.76824144082561019</v>
          </cell>
          <cell r="U62">
            <v>0.75895284479976322</v>
          </cell>
          <cell r="V62">
            <v>0.78068475657640457</v>
          </cell>
          <cell r="W62">
            <v>0.75620756274287815</v>
          </cell>
          <cell r="X62">
            <v>0.76862710714153049</v>
          </cell>
          <cell r="Y62">
            <v>0.76753976352938447</v>
          </cell>
        </row>
        <row r="63">
          <cell r="L63">
            <v>0</v>
          </cell>
          <cell r="M63">
            <v>0</v>
          </cell>
          <cell r="N63">
            <v>4.7928910286427831E-2</v>
          </cell>
          <cell r="O63">
            <v>4.5692893781929159E-2</v>
          </cell>
          <cell r="P63">
            <v>4.4343498636346457E-2</v>
          </cell>
          <cell r="Q63">
            <v>4.9856054883662036E-2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1.1909000316360992E-4</v>
          </cell>
          <cell r="M65">
            <v>1.4000785939746686E-4</v>
          </cell>
          <cell r="N65">
            <v>1.7996250956573529E-4</v>
          </cell>
          <cell r="O65">
            <v>8.3252377094612475E-5</v>
          </cell>
          <cell r="P65">
            <v>8.7401131701969682E-5</v>
          </cell>
          <cell r="Q65">
            <v>9.3876097125519738E-5</v>
          </cell>
          <cell r="R65">
            <v>7.2478636203245203E-5</v>
          </cell>
          <cell r="S65">
            <v>7.9434366441688854E-5</v>
          </cell>
          <cell r="T65">
            <v>7.0631417986667056E-5</v>
          </cell>
          <cell r="U65">
            <v>7.7313629717037517E-5</v>
          </cell>
          <cell r="V65">
            <v>5.9963343711232173E-5</v>
          </cell>
          <cell r="W65">
            <v>4.9222918033990878E-5</v>
          </cell>
          <cell r="X65">
            <v>2.2810306132981727E-5</v>
          </cell>
          <cell r="Y65">
            <v>8.9004048579126531E-6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2.789646798199518E-3</v>
          </cell>
          <cell r="M67">
            <v>2.2886193047226065E-3</v>
          </cell>
          <cell r="N67">
            <v>2.3395435989689416E-3</v>
          </cell>
          <cell r="O67">
            <v>2.8142099146457496E-3</v>
          </cell>
          <cell r="P67">
            <v>1.8735861857263408E-3</v>
          </cell>
          <cell r="Q67">
            <v>2.6598669371938419E-3</v>
          </cell>
          <cell r="R67">
            <v>2.564770278533835E-3</v>
          </cell>
          <cell r="S67">
            <v>2.0275545947683188E-3</v>
          </cell>
          <cell r="T67">
            <v>1.8074011328531646E-3</v>
          </cell>
          <cell r="U67">
            <v>1.9786562272027012E-3</v>
          </cell>
          <cell r="V67">
            <v>2.2311272831498389E-3</v>
          </cell>
          <cell r="W67">
            <v>1.6090230850364473E-3</v>
          </cell>
          <cell r="X67">
            <v>1.2308084957875769E-3</v>
          </cell>
          <cell r="Y67">
            <v>1.2343188978622692E-3</v>
          </cell>
        </row>
        <row r="71">
          <cell r="L71">
            <v>1615.6962993774491</v>
          </cell>
          <cell r="M71">
            <v>1723.1440347063262</v>
          </cell>
          <cell r="N71">
            <v>1499.7182149442413</v>
          </cell>
          <cell r="O71">
            <v>1818.6224895056425</v>
          </cell>
          <cell r="P71">
            <v>1964.7298394824493</v>
          </cell>
          <cell r="Q71">
            <v>1893.8617947453502</v>
          </cell>
          <cell r="R71">
            <v>2092.8423579875557</v>
          </cell>
          <cell r="S71">
            <v>2214.2926524293066</v>
          </cell>
          <cell r="T71">
            <v>2331.7311777806444</v>
          </cell>
          <cell r="U71">
            <v>2323.4696070706636</v>
          </cell>
          <cell r="V71">
            <v>2355.7940634797314</v>
          </cell>
          <cell r="W71">
            <v>2174.4628443246456</v>
          </cell>
          <cell r="X71">
            <v>2221.324805500813</v>
          </cell>
          <cell r="Y71">
            <v>2102.6347056103391</v>
          </cell>
        </row>
        <row r="72">
          <cell r="L72">
            <v>146.983</v>
          </cell>
          <cell r="M72">
            <v>155.316</v>
          </cell>
          <cell r="N72">
            <v>160.69200000000001</v>
          </cell>
          <cell r="O72">
            <v>160.50399999999999</v>
          </cell>
          <cell r="P72">
            <v>163.74199999999999</v>
          </cell>
          <cell r="Q72">
            <v>171.2</v>
          </cell>
          <cell r="R72">
            <v>189.63399999999999</v>
          </cell>
          <cell r="S72">
            <v>196.83199999999999</v>
          </cell>
          <cell r="T72">
            <v>202.375</v>
          </cell>
          <cell r="U72">
            <v>206.31399999999999</v>
          </cell>
          <cell r="V72">
            <v>207.21199999999999</v>
          </cell>
          <cell r="W72">
            <v>212.614</v>
          </cell>
          <cell r="X72">
            <v>206.506</v>
          </cell>
          <cell r="Y72">
            <v>207.78200000000001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19746.826745999999</v>
          </cell>
          <cell r="M73">
            <v>19930.128891</v>
          </cell>
          <cell r="N73">
            <v>16765.644181</v>
          </cell>
          <cell r="O73">
            <v>20354.544666999998</v>
          </cell>
          <cell r="P73">
            <v>21554.974548999999</v>
          </cell>
          <cell r="Q73">
            <v>19872.351006000001</v>
          </cell>
          <cell r="R73">
            <v>19825.542538000002</v>
          </cell>
          <cell r="S73">
            <v>20208.967894000001</v>
          </cell>
          <cell r="T73">
            <v>20697.906083999998</v>
          </cell>
          <cell r="U73">
            <v>20230.80183</v>
          </cell>
          <cell r="V73">
            <v>20423.360097000001</v>
          </cell>
          <cell r="W73">
            <v>18372.359297999999</v>
          </cell>
          <cell r="X73">
            <v>19323.429233999999</v>
          </cell>
          <cell r="Y73">
            <v>18178.612013999998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2902.4478356073178</v>
          </cell>
          <cell r="M74">
            <v>3095.4678988345559</v>
          </cell>
          <cell r="N74">
            <v>2694.104894733252</v>
          </cell>
          <cell r="O74">
            <v>3266.9858372321673</v>
          </cell>
          <cell r="P74">
            <v>3529.4546426023576</v>
          </cell>
          <cell r="Q74">
            <v>3402.1464922271998</v>
          </cell>
          <cell r="R74">
            <v>3759.5969336510921</v>
          </cell>
          <cell r="S74">
            <v>3977.7715685118083</v>
          </cell>
          <cell r="T74">
            <v>4188.7387437494999</v>
          </cell>
          <cell r="U74">
            <v>4173.8976487546197</v>
          </cell>
          <cell r="V74">
            <v>4231.9652924195643</v>
          </cell>
          <cell r="W74">
            <v>3906.2207997849719</v>
          </cell>
          <cell r="X74">
            <v>3990.4040773964039</v>
          </cell>
          <cell r="Y74">
            <v>3777.1883614929475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10992.402518505196</v>
          </cell>
          <cell r="M76">
            <v>11094.439946343753</v>
          </cell>
          <cell r="N76">
            <v>9332.8741626480551</v>
          </cell>
          <cell r="O76">
            <v>11330.698858007543</v>
          </cell>
          <cell r="P76">
            <v>11998.936372356815</v>
          </cell>
          <cell r="Q76">
            <v>11062.27683846583</v>
          </cell>
          <cell r="R76">
            <v>11036.219021839734</v>
          </cell>
          <cell r="S76">
            <v>11249.657842369668</v>
          </cell>
          <cell r="T76">
            <v>11521.834108860501</v>
          </cell>
          <cell r="U76">
            <v>11261.812611217192</v>
          </cell>
          <cell r="V76">
            <v>11369.004032004572</v>
          </cell>
          <cell r="W76">
            <v>10227.27969148149</v>
          </cell>
          <cell r="X76">
            <v>10756.708306300121</v>
          </cell>
          <cell r="Y76">
            <v>10119.426637583329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321.10000000000002</v>
          </cell>
          <cell r="M81">
            <v>271.67500000000001</v>
          </cell>
          <cell r="N81">
            <v>235.40600000000001</v>
          </cell>
          <cell r="O81">
            <v>200.17399999999998</v>
          </cell>
          <cell r="P81">
            <v>188.31700000000001</v>
          </cell>
          <cell r="Q81">
            <v>165.01300000000001</v>
          </cell>
          <cell r="R81">
            <v>179.42600000000002</v>
          </cell>
          <cell r="S81">
            <v>172.28099999999998</v>
          </cell>
          <cell r="T81">
            <v>187.988</v>
          </cell>
          <cell r="U81">
            <v>194.946</v>
          </cell>
          <cell r="V81">
            <v>176.953</v>
          </cell>
          <cell r="W81">
            <v>192.876</v>
          </cell>
          <cell r="X81">
            <v>190.607</v>
          </cell>
          <cell r="Y81">
            <v>190.12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12669.697</v>
          </cell>
          <cell r="M83">
            <v>13456.178</v>
          </cell>
          <cell r="N83">
            <v>10781.646000000001</v>
          </cell>
          <cell r="O83">
            <v>12899.761</v>
          </cell>
          <cell r="P83">
            <v>13858.79</v>
          </cell>
          <cell r="Q83">
            <v>13132.353999999999</v>
          </cell>
          <cell r="R83">
            <v>15452.348</v>
          </cell>
          <cell r="S83">
            <v>16292.037</v>
          </cell>
          <cell r="T83">
            <v>17049.929</v>
          </cell>
          <cell r="U83">
            <v>16841.123</v>
          </cell>
          <cell r="V83">
            <v>16971.808000000001</v>
          </cell>
          <cell r="W83">
            <v>14820.278</v>
          </cell>
          <cell r="X83">
            <v>15036.939999999999</v>
          </cell>
          <cell r="Y83">
            <v>14127.117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799.02700000000004</v>
          </cell>
          <cell r="O84">
            <v>864.07500000000005</v>
          </cell>
          <cell r="P84">
            <v>912.44499999999994</v>
          </cell>
          <cell r="Q84">
            <v>968.40700000000004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3.8310000000000004</v>
          </cell>
          <cell r="M86">
            <v>4.9630000000000001</v>
          </cell>
          <cell r="N86">
            <v>5.8100000000000005</v>
          </cell>
          <cell r="O86">
            <v>3.097</v>
          </cell>
          <cell r="P86">
            <v>3.6139999999999999</v>
          </cell>
          <cell r="Q86">
            <v>3.5409999999999999</v>
          </cell>
          <cell r="R86">
            <v>2.8739999999999997</v>
          </cell>
          <cell r="S86">
            <v>3.1319999999999997</v>
          </cell>
          <cell r="T86">
            <v>2.758</v>
          </cell>
          <cell r="U86">
            <v>2.9969999999999999</v>
          </cell>
          <cell r="V86">
            <v>2.2720000000000002</v>
          </cell>
          <cell r="W86">
            <v>1.6340000000000001</v>
          </cell>
          <cell r="X86">
            <v>0.79400000000000004</v>
          </cell>
          <cell r="Y86">
            <v>0.29799999999999999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89.74</v>
          </cell>
          <cell r="M88">
            <v>81.12700000000001</v>
          </cell>
          <cell r="N88">
            <v>75.531000000000006</v>
          </cell>
          <cell r="O88">
            <v>104.68900000000001</v>
          </cell>
          <cell r="P88">
            <v>77.471999999999994</v>
          </cell>
          <cell r="Q88">
            <v>100.33</v>
          </cell>
          <cell r="R88">
            <v>101.70099999999999</v>
          </cell>
          <cell r="S88">
            <v>79.944000000000003</v>
          </cell>
          <cell r="T88">
            <v>70.575000000000003</v>
          </cell>
          <cell r="U88">
            <v>76.701000000000008</v>
          </cell>
          <cell r="V88">
            <v>84.537000000000006</v>
          </cell>
          <cell r="W88">
            <v>53.413000000000004</v>
          </cell>
          <cell r="X88">
            <v>42.842999999999996</v>
          </cell>
          <cell r="Y88">
            <v>41.327000000000005</v>
          </cell>
          <cell r="AB88" t="str">
            <v>NRCan CEUD, 2023</v>
          </cell>
        </row>
        <row r="89">
          <cell r="L89">
            <v>13084.368</v>
          </cell>
          <cell r="M89">
            <v>13813.942999999999</v>
          </cell>
          <cell r="N89">
            <v>11897.420000000002</v>
          </cell>
          <cell r="O89">
            <v>14071.796000000002</v>
          </cell>
          <cell r="P89">
            <v>15040.637999999999</v>
          </cell>
          <cell r="Q89">
            <v>14369.644999999999</v>
          </cell>
          <cell r="R89">
            <v>15736.348999999998</v>
          </cell>
          <cell r="S89">
            <v>16547.394</v>
          </cell>
          <cell r="T89">
            <v>17311.250000000004</v>
          </cell>
          <cell r="U89">
            <v>17115.767</v>
          </cell>
          <cell r="V89">
            <v>17235.570000000003</v>
          </cell>
          <cell r="W89">
            <v>15068.201000000001</v>
          </cell>
          <cell r="X89">
            <v>15271.183999999999</v>
          </cell>
          <cell r="Y89">
            <v>14358.862000000001</v>
          </cell>
        </row>
        <row r="90">
          <cell r="L90">
            <v>8.0982843155867814E-3</v>
          </cell>
          <cell r="M90">
            <v>8.0167082505986191E-3</v>
          </cell>
          <cell r="N90">
            <v>7.9331036200306088E-3</v>
          </cell>
          <cell r="O90">
            <v>7.7376124408453503E-3</v>
          </cell>
          <cell r="P90">
            <v>7.655321203836358E-3</v>
          </cell>
          <cell r="Q90">
            <v>7.5874834372125612E-3</v>
          </cell>
          <cell r="R90">
            <v>7.5191277259563042E-3</v>
          </cell>
          <cell r="S90">
            <v>7.4729932296193138E-3</v>
          </cell>
          <cell r="T90">
            <v>7.424204884748745E-3</v>
          </cell>
          <cell r="U90">
            <v>7.3664690719061586E-3</v>
          </cell>
          <cell r="V90">
            <v>7.3162464695837757E-3</v>
          </cell>
          <cell r="W90">
            <v>6.9296199009921235E-3</v>
          </cell>
          <cell r="X90">
            <v>6.8748091058916556E-3</v>
          </cell>
          <cell r="Y90">
            <v>6.8289855397549925E-3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2.4540734409182013E-2</v>
          </cell>
          <cell r="M94">
            <v>1.9666723686350814E-2</v>
          </cell>
          <cell r="N94">
            <v>1.9786306611013143E-2</v>
          </cell>
          <cell r="O94">
            <v>1.422519200818431E-2</v>
          </cell>
          <cell r="P94">
            <v>1.2520546003434165E-2</v>
          </cell>
          <cell r="Q94">
            <v>1.1483443049567336E-2</v>
          </cell>
          <cell r="R94">
            <v>1.140200944958707E-2</v>
          </cell>
          <cell r="S94">
            <v>1.0411367493878491E-2</v>
          </cell>
          <cell r="T94">
            <v>1.0859296700122751E-2</v>
          </cell>
          <cell r="U94">
            <v>1.1389848903645394E-2</v>
          </cell>
          <cell r="V94">
            <v>1.0266733273109039E-2</v>
          </cell>
          <cell r="W94">
            <v>1.2800200899895083E-2</v>
          </cell>
          <cell r="X94">
            <v>1.2481481462079169E-2</v>
          </cell>
          <cell r="Y94">
            <v>1.3240603607723229E-2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0.96830790757337304</v>
          </cell>
          <cell r="M96">
            <v>0.97410116720475826</v>
          </cell>
          <cell r="N96">
            <v>0.90621714623842808</v>
          </cell>
          <cell r="O96">
            <v>0.91671034742118196</v>
          </cell>
          <cell r="P96">
            <v>0.92142301410352423</v>
          </cell>
          <cell r="Q96">
            <v>0.9138955068131468</v>
          </cell>
          <cell r="R96">
            <v>0.98195254820543199</v>
          </cell>
          <cell r="S96">
            <v>0.98456814408359405</v>
          </cell>
          <cell r="T96">
            <v>0.98490455628565221</v>
          </cell>
          <cell r="U96">
            <v>0.98395374276829073</v>
          </cell>
          <cell r="V96">
            <v>0.98469664768847198</v>
          </cell>
          <cell r="W96">
            <v>0.98354660918048542</v>
          </cell>
          <cell r="X96">
            <v>0.98466104527324139</v>
          </cell>
          <cell r="Y96">
            <v>0.98386048977976104</v>
          </cell>
        </row>
        <row r="97">
          <cell r="L97">
            <v>0</v>
          </cell>
          <cell r="M97">
            <v>0</v>
          </cell>
          <cell r="N97">
            <v>6.7159686721995182E-2</v>
          </cell>
          <cell r="O97">
            <v>6.1404741796995913E-2</v>
          </cell>
          <cell r="P97">
            <v>6.0665312202846711E-2</v>
          </cell>
          <cell r="Q97">
            <v>6.7392548667695007E-2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2.9279213180185702E-4</v>
          </cell>
          <cell r="M99">
            <v>3.5927468355704092E-4</v>
          </cell>
          <cell r="N99">
            <v>4.8834116976621822E-4</v>
          </cell>
          <cell r="O99">
            <v>2.2008562375406803E-4</v>
          </cell>
          <cell r="P99">
            <v>2.4028236036263887E-4</v>
          </cell>
          <cell r="Q99">
            <v>2.4642223242119068E-4</v>
          </cell>
          <cell r="R99">
            <v>1.8263448529261774E-4</v>
          </cell>
          <cell r="S99">
            <v>1.8927451657946862E-4</v>
          </cell>
          <cell r="T99">
            <v>1.5931836233663076E-4</v>
          </cell>
          <cell r="U99">
            <v>1.7510170592997674E-4</v>
          </cell>
          <cell r="V99">
            <v>1.3182041557082243E-4</v>
          </cell>
          <cell r="W99">
            <v>1.0844028427812982E-4</v>
          </cell>
          <cell r="X99">
            <v>5.1993349042222271E-5</v>
          </cell>
          <cell r="Y99">
            <v>2.075373382653862E-5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6.8585658856430811E-3</v>
          </cell>
          <cell r="M101">
            <v>5.8728344253338831E-3</v>
          </cell>
          <cell r="N101">
            <v>6.3485192587972852E-3</v>
          </cell>
          <cell r="O101">
            <v>7.4396331498836387E-3</v>
          </cell>
          <cell r="P101">
            <v>5.1508453298324177E-3</v>
          </cell>
          <cell r="Q101">
            <v>6.9820792371697426E-3</v>
          </cell>
          <cell r="R101">
            <v>6.4628078596884195E-3</v>
          </cell>
          <cell r="S101">
            <v>4.8312139059479703E-3</v>
          </cell>
          <cell r="T101">
            <v>4.0768286518882224E-3</v>
          </cell>
          <cell r="U101">
            <v>4.4813066221338497E-3</v>
          </cell>
          <cell r="V101">
            <v>4.9047986228479817E-3</v>
          </cell>
          <cell r="W101">
            <v>3.5447496353413393E-3</v>
          </cell>
          <cell r="X101">
            <v>2.8054799156371894E-3</v>
          </cell>
          <cell r="Y101">
            <v>2.8781528786891329E-3</v>
          </cell>
        </row>
        <row r="105">
          <cell r="L105">
            <v>2667.5331918920615</v>
          </cell>
          <cell r="M105">
            <v>3262.2385275492852</v>
          </cell>
          <cell r="N105">
            <v>3109.2542478353007</v>
          </cell>
          <cell r="O105">
            <v>3595.7573078539276</v>
          </cell>
          <cell r="P105">
            <v>4146.088303527421</v>
          </cell>
          <cell r="Q105">
            <v>3737.1308394763823</v>
          </cell>
          <cell r="R105">
            <v>3891.7683032413061</v>
          </cell>
          <cell r="S105">
            <v>3793.8938613473515</v>
          </cell>
          <cell r="T105">
            <v>3653.8113254407972</v>
          </cell>
          <cell r="U105">
            <v>3693.7026864201325</v>
          </cell>
          <cell r="V105">
            <v>3591.0517025337913</v>
          </cell>
          <cell r="W105">
            <v>3277.3077082272857</v>
          </cell>
          <cell r="X105">
            <v>3606.5963460910975</v>
          </cell>
          <cell r="Y105">
            <v>3594.2531470246377</v>
          </cell>
        </row>
        <row r="106">
          <cell r="L106">
            <v>98.352999999999994</v>
          </cell>
          <cell r="M106">
            <v>108.89400000000001</v>
          </cell>
          <cell r="N106">
            <v>112.509</v>
          </cell>
          <cell r="O106">
            <v>114.765</v>
          </cell>
          <cell r="P106">
            <v>117.889</v>
          </cell>
          <cell r="Q106">
            <v>118.28400000000001</v>
          </cell>
          <cell r="R106">
            <v>124.524</v>
          </cell>
          <cell r="S106">
            <v>125.81</v>
          </cell>
          <cell r="T106">
            <v>116.19199999999999</v>
          </cell>
          <cell r="U106">
            <v>116.563</v>
          </cell>
          <cell r="V106">
            <v>115.935</v>
          </cell>
          <cell r="W106">
            <v>116.958</v>
          </cell>
          <cell r="X106">
            <v>115.971</v>
          </cell>
          <cell r="Y106">
            <v>120.5</v>
          </cell>
          <cell r="AB106" t="str">
            <v>NRCan CEUD, 2023</v>
          </cell>
          <cell r="AD106" t="str">
            <v>Medium Trucks</v>
          </cell>
        </row>
        <row r="107">
          <cell r="L107">
            <v>21525.420396000001</v>
          </cell>
          <cell r="M107">
            <v>23776.132747</v>
          </cell>
          <cell r="N107">
            <v>21933.019615000001</v>
          </cell>
          <cell r="O107">
            <v>24866.254029</v>
          </cell>
          <cell r="P107">
            <v>27912.241791</v>
          </cell>
          <cell r="Q107">
            <v>25075.047024</v>
          </cell>
          <cell r="R107">
            <v>24804.094014999999</v>
          </cell>
          <cell r="S107">
            <v>23933.128331</v>
          </cell>
          <cell r="T107">
            <v>24957.400364000001</v>
          </cell>
          <cell r="U107">
            <v>25149.576357000002</v>
          </cell>
          <cell r="V107">
            <v>24583.094292000002</v>
          </cell>
          <cell r="W107">
            <v>22239.076061</v>
          </cell>
          <cell r="X107">
            <v>24681.843289</v>
          </cell>
          <cell r="Y107">
            <v>23672.878536</v>
          </cell>
          <cell r="AB107" t="str">
            <v>NRCan CEUD, 2023</v>
          </cell>
          <cell r="AD107" t="str">
            <v>Medium Trucks</v>
          </cell>
        </row>
        <row r="108">
          <cell r="L108">
            <v>2117.0896722077882</v>
          </cell>
          <cell r="M108">
            <v>2589.0781993518185</v>
          </cell>
          <cell r="N108">
            <v>2467.6621038640351</v>
          </cell>
          <cell r="O108">
            <v>2853.7756436381846</v>
          </cell>
          <cell r="P108">
            <v>3290.5462724991989</v>
          </cell>
          <cell r="Q108">
            <v>2965.9768621868161</v>
          </cell>
          <cell r="R108">
            <v>3088.70500312386</v>
          </cell>
          <cell r="S108">
            <v>3011.0268753231103</v>
          </cell>
          <cell r="T108">
            <v>2899.8502630938879</v>
          </cell>
          <cell r="U108">
            <v>2931.5100689009914</v>
          </cell>
          <cell r="V108">
            <v>2850.04103674302</v>
          </cell>
          <cell r="W108">
            <v>2601.0378579424378</v>
          </cell>
          <cell r="X108">
            <v>2862.3780480686191</v>
          </cell>
          <cell r="Y108">
            <v>2852.581863588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27122.031782376354</v>
          </cell>
          <cell r="M110">
            <v>29957.927227848038</v>
          </cell>
          <cell r="N110">
            <v>27635.60468793875</v>
          </cell>
          <cell r="O110">
            <v>31331.480049265261</v>
          </cell>
          <cell r="P110">
            <v>35169.424658173542</v>
          </cell>
          <cell r="Q110">
            <v>31594.559192083307</v>
          </cell>
          <cell r="R110">
            <v>31253.158453320691</v>
          </cell>
          <cell r="S110">
            <v>30155.741684662196</v>
          </cell>
          <cell r="T110">
            <v>31446.32440650645</v>
          </cell>
          <cell r="U110">
            <v>31688.466206430276</v>
          </cell>
          <cell r="V110">
            <v>30974.698775467215</v>
          </cell>
          <cell r="W110">
            <v>28021.235898589974</v>
          </cell>
          <cell r="X110">
            <v>31099.122591778094</v>
          </cell>
          <cell r="Y110">
            <v>29827.82694626255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8877.3189999999995</v>
          </cell>
          <cell r="M115">
            <v>9422.1400000000012</v>
          </cell>
          <cell r="N115">
            <v>9541.1230000000014</v>
          </cell>
          <cell r="O115">
            <v>9816.378999999999</v>
          </cell>
          <cell r="P115">
            <v>11396.948</v>
          </cell>
          <cell r="Q115">
            <v>10068.534</v>
          </cell>
          <cell r="R115">
            <v>9993.7839999999997</v>
          </cell>
          <cell r="S115">
            <v>8731.6179999999986</v>
          </cell>
          <cell r="T115">
            <v>8788.3359999999993</v>
          </cell>
          <cell r="U115">
            <v>9069.3529999999992</v>
          </cell>
          <cell r="V115">
            <v>8046.0519999999997</v>
          </cell>
          <cell r="W115">
            <v>7844.991</v>
          </cell>
          <cell r="X115">
            <v>7819.5750000000007</v>
          </cell>
          <cell r="Y115">
            <v>7551.4009999999998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10207.26</v>
          </cell>
          <cell r="M117">
            <v>12211.927</v>
          </cell>
          <cell r="N117">
            <v>10097.625</v>
          </cell>
          <cell r="O117">
            <v>12476.257</v>
          </cell>
          <cell r="P117">
            <v>13990.852999999999</v>
          </cell>
          <cell r="Q117">
            <v>12369.593000000001</v>
          </cell>
          <cell r="R117">
            <v>13922.931</v>
          </cell>
          <cell r="S117">
            <v>14149.766</v>
          </cell>
          <cell r="T117">
            <v>12948.192999999999</v>
          </cell>
          <cell r="U117">
            <v>12579.067000000001</v>
          </cell>
          <cell r="V117">
            <v>12608.192999999999</v>
          </cell>
          <cell r="W117">
            <v>10282.726999999999</v>
          </cell>
          <cell r="X117">
            <v>11718.068000000001</v>
          </cell>
          <cell r="Y117">
            <v>11571.36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748.33400000000006</v>
          </cell>
          <cell r="O118">
            <v>835.70699999999999</v>
          </cell>
          <cell r="P118">
            <v>921.14</v>
          </cell>
          <cell r="Q118">
            <v>912.16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19084.578999999998</v>
          </cell>
          <cell r="M123">
            <v>21634.067000000003</v>
          </cell>
          <cell r="N123">
            <v>20387.081999999999</v>
          </cell>
          <cell r="O123">
            <v>23128.342999999997</v>
          </cell>
          <cell r="P123">
            <v>26308.940999999999</v>
          </cell>
          <cell r="Q123">
            <v>23350.287</v>
          </cell>
          <cell r="R123">
            <v>23916.715</v>
          </cell>
          <cell r="S123">
            <v>22881.383999999998</v>
          </cell>
          <cell r="T123">
            <v>21736.528999999999</v>
          </cell>
          <cell r="U123">
            <v>21648.42</v>
          </cell>
          <cell r="V123">
            <v>20654.244999999999</v>
          </cell>
          <cell r="W123">
            <v>18127.718000000001</v>
          </cell>
          <cell r="X123">
            <v>19537.643000000004</v>
          </cell>
          <cell r="Y123">
            <v>19122.760999999999</v>
          </cell>
        </row>
        <row r="124">
          <cell r="L124">
            <v>7.1543923269661164E-3</v>
          </cell>
          <cell r="M124">
            <v>6.6316631409084354E-3</v>
          </cell>
          <cell r="N124">
            <v>6.5569041239370261E-3</v>
          </cell>
          <cell r="O124">
            <v>6.4321201404451273E-3</v>
          </cell>
          <cell r="P124">
            <v>6.345484966544683E-3</v>
          </cell>
          <cell r="Q124">
            <v>6.2481855741694237E-3</v>
          </cell>
          <cell r="R124">
            <v>6.1454622003269512E-3</v>
          </cell>
          <cell r="S124">
            <v>6.0311081006029976E-3</v>
          </cell>
          <cell r="T124">
            <v>5.9490014847380481E-3</v>
          </cell>
          <cell r="U124">
            <v>5.8608994382764578E-3</v>
          </cell>
          <cell r="V124">
            <v>5.7515866411577089E-3</v>
          </cell>
          <cell r="W124">
            <v>5.5312834844566325E-3</v>
          </cell>
          <cell r="X124">
            <v>5.4171970259924698E-3</v>
          </cell>
          <cell r="Y124">
            <v>5.3203712197706582E-3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0.46515665868238437</v>
          </cell>
          <cell r="M128">
            <v>0.43552328833963583</v>
          </cell>
          <cell r="N128">
            <v>0.46799846098622655</v>
          </cell>
          <cell r="O128">
            <v>0.42443070824399309</v>
          </cell>
          <cell r="P128">
            <v>0.43319675999121365</v>
          </cell>
          <cell r="Q128">
            <v>0.43119529965520337</v>
          </cell>
          <cell r="R128">
            <v>0.41785772000878879</v>
          </cell>
          <cell r="S128">
            <v>0.38160357782553711</v>
          </cell>
          <cell r="T128">
            <v>0.40431183838045165</v>
          </cell>
          <cell r="U128">
            <v>0.41893833360587052</v>
          </cell>
          <cell r="V128">
            <v>0.38955924072751147</v>
          </cell>
          <cell r="W128">
            <v>0.43276219323358844</v>
          </cell>
          <cell r="X128">
            <v>0.40023123567156998</v>
          </cell>
          <cell r="Y128">
            <v>0.39489072733796132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0.53484334131761568</v>
          </cell>
          <cell r="M130">
            <v>0.56447671166036406</v>
          </cell>
          <cell r="N130">
            <v>0.49529525608422043</v>
          </cell>
          <cell r="O130">
            <v>0.53943583420567576</v>
          </cell>
          <cell r="P130">
            <v>0.53179080830353453</v>
          </cell>
          <cell r="Q130">
            <v>0.52974051239712816</v>
          </cell>
          <cell r="R130">
            <v>0.58214227999121115</v>
          </cell>
          <cell r="S130">
            <v>0.61839642217446289</v>
          </cell>
          <cell r="T130">
            <v>0.59568816161954841</v>
          </cell>
          <cell r="U130">
            <v>0.58106166639412959</v>
          </cell>
          <cell r="V130">
            <v>0.61044075927248853</v>
          </cell>
          <cell r="W130">
            <v>0.56723780676641145</v>
          </cell>
          <cell r="X130">
            <v>0.59976876432842996</v>
          </cell>
          <cell r="Y130">
            <v>0.60510927266203873</v>
          </cell>
        </row>
        <row r="131">
          <cell r="L131">
            <v>0</v>
          </cell>
          <cell r="M131">
            <v>0</v>
          </cell>
          <cell r="N131">
            <v>3.6706282929553143E-2</v>
          </cell>
          <cell r="O131">
            <v>3.6133457550331212E-2</v>
          </cell>
          <cell r="P131">
            <v>3.501243170525184E-2</v>
          </cell>
          <cell r="Q131">
            <v>3.9064187947668479E-2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30284.670229107582</v>
          </cell>
          <cell r="M139">
            <v>50452.179852090645</v>
          </cell>
          <cell r="N139">
            <v>48599.463505862775</v>
          </cell>
          <cell r="O139">
            <v>42810.27685111131</v>
          </cell>
          <cell r="P139">
            <v>55263.853274349472</v>
          </cell>
          <cell r="Q139">
            <v>59361.669174110168</v>
          </cell>
          <cell r="R139">
            <v>67223.918498518266</v>
          </cell>
          <cell r="S139">
            <v>68548.124858289404</v>
          </cell>
          <cell r="T139">
            <v>85944.971900981458</v>
          </cell>
          <cell r="U139">
            <v>95464.54384473493</v>
          </cell>
          <cell r="V139">
            <v>100705.58170030231</v>
          </cell>
          <cell r="W139">
            <v>92901.942265197853</v>
          </cell>
          <cell r="X139">
            <v>97670.404216836381</v>
          </cell>
          <cell r="Y139">
            <v>100502.28667852549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35164.091</v>
          </cell>
          <cell r="M149">
            <v>39883.607000000004</v>
          </cell>
          <cell r="N149">
            <v>40138.786</v>
          </cell>
          <cell r="O149">
            <v>39010.58</v>
          </cell>
          <cell r="P149">
            <v>45810.896999999997</v>
          </cell>
          <cell r="Q149">
            <v>45527.190999999992</v>
          </cell>
          <cell r="R149">
            <v>45556.58</v>
          </cell>
          <cell r="S149">
            <v>41634.36</v>
          </cell>
          <cell r="T149">
            <v>49046.856999999996</v>
          </cell>
          <cell r="U149">
            <v>52808.550999999999</v>
          </cell>
          <cell r="V149">
            <v>53539.88</v>
          </cell>
          <cell r="W149">
            <v>49490.593999999997</v>
          </cell>
          <cell r="X149">
            <v>52237.911999999997</v>
          </cell>
          <cell r="Y149">
            <v>51723.350999999995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35164.091</v>
          </cell>
          <cell r="M157">
            <v>39883.607000000004</v>
          </cell>
          <cell r="N157">
            <v>40138.786</v>
          </cell>
          <cell r="O157">
            <v>39010.58</v>
          </cell>
          <cell r="P157">
            <v>45810.896999999997</v>
          </cell>
          <cell r="Q157">
            <v>45527.190999999992</v>
          </cell>
          <cell r="R157">
            <v>45556.58</v>
          </cell>
          <cell r="S157">
            <v>41634.36</v>
          </cell>
          <cell r="T157">
            <v>49046.856999999996</v>
          </cell>
          <cell r="U157">
            <v>52808.550999999999</v>
          </cell>
          <cell r="V157">
            <v>53539.88</v>
          </cell>
          <cell r="W157">
            <v>49490.593999999997</v>
          </cell>
          <cell r="X157">
            <v>52237.911999999997</v>
          </cell>
          <cell r="Y157">
            <v>51723.350999999995</v>
          </cell>
        </row>
        <row r="158">
          <cell r="L158">
            <v>1.1611185043118829E-3</v>
          </cell>
          <cell r="M158">
            <v>7.9052296881771495E-4</v>
          </cell>
          <cell r="N158">
            <v>8.2591006370179125E-4</v>
          </cell>
          <cell r="O158">
            <v>9.1124334784551449E-4</v>
          </cell>
          <cell r="P158">
            <v>8.2894865786101407E-4</v>
          </cell>
          <cell r="Q158">
            <v>7.6694593722536524E-4</v>
          </cell>
          <cell r="R158">
            <v>6.7768408949567781E-4</v>
          </cell>
          <cell r="S158">
            <v>6.0737416356860749E-4</v>
          </cell>
          <cell r="T158">
            <v>5.7067744529031483E-4</v>
          </cell>
          <cell r="U158">
            <v>5.5317449676278425E-4</v>
          </cell>
          <cell r="V158">
            <v>5.3164759188158563E-4</v>
          </cell>
          <cell r="W158">
            <v>5.3271861484579261E-4</v>
          </cell>
          <cell r="X158">
            <v>5.3483869979720276E-4</v>
          </cell>
          <cell r="Y158">
            <v>5.1464849914755037E-4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13217.199382139155</v>
          </cell>
          <cell r="M173">
            <v>14229.335246530731</v>
          </cell>
          <cell r="N173">
            <v>14156.631677144283</v>
          </cell>
          <cell r="O173">
            <v>15172.443073104136</v>
          </cell>
          <cell r="P173">
            <v>18378.958181544142</v>
          </cell>
          <cell r="Q173">
            <v>19346.748781707007</v>
          </cell>
          <cell r="R173">
            <v>20707.876059264465</v>
          </cell>
          <cell r="S173">
            <v>21133.254479336349</v>
          </cell>
          <cell r="T173">
            <v>22145.668419039084</v>
          </cell>
          <cell r="U173">
            <v>20163.192162870349</v>
          </cell>
          <cell r="V173">
            <v>20946.983978208063</v>
          </cell>
          <cell r="W173">
            <v>19644.608121721321</v>
          </cell>
          <cell r="X173">
            <v>20772.288604761608</v>
          </cell>
          <cell r="Y173">
            <v>20782.117953218945</v>
          </cell>
        </row>
        <row r="174">
          <cell r="L174">
            <v>31.181999999999999</v>
          </cell>
          <cell r="M174">
            <v>33.274000000000001</v>
          </cell>
          <cell r="N174">
            <v>35.430999999999997</v>
          </cell>
          <cell r="O174">
            <v>36.944000000000003</v>
          </cell>
          <cell r="P174">
            <v>38.939</v>
          </cell>
          <cell r="Q174">
            <v>40.932000000000002</v>
          </cell>
          <cell r="R174">
            <v>41.984000000000002</v>
          </cell>
          <cell r="S174">
            <v>41.871000000000002</v>
          </cell>
          <cell r="T174">
            <v>43.295999999999999</v>
          </cell>
          <cell r="U174">
            <v>46.152999999999999</v>
          </cell>
          <cell r="V174">
            <v>49.505000000000003</v>
          </cell>
          <cell r="W174">
            <v>49.529000000000003</v>
          </cell>
          <cell r="X174">
            <v>50.808</v>
          </cell>
          <cell r="Y174">
            <v>49.932000000000002</v>
          </cell>
          <cell r="AB174" t="str">
            <v>NRCan CEUD, 2023</v>
          </cell>
          <cell r="AD174" t="str">
            <v>Heavy Trucks</v>
          </cell>
        </row>
        <row r="175">
          <cell r="L175">
            <v>71513.405089000007</v>
          </cell>
          <cell r="M175">
            <v>69240.010171999995</v>
          </cell>
          <cell r="N175">
            <v>65707.439563000007</v>
          </cell>
          <cell r="O175">
            <v>65538.987722999998</v>
          </cell>
          <cell r="P175">
            <v>73150.226435000004</v>
          </cell>
          <cell r="Q175">
            <v>69431.954721999995</v>
          </cell>
          <cell r="R175">
            <v>66756.480786999993</v>
          </cell>
          <cell r="S175">
            <v>60940.648462999998</v>
          </cell>
          <cell r="T175">
            <v>65649.717814000003</v>
          </cell>
          <cell r="U175">
            <v>65696.785082999995</v>
          </cell>
          <cell r="V175">
            <v>61776.558911</v>
          </cell>
          <cell r="W175">
            <v>57787.752892999997</v>
          </cell>
          <cell r="X175">
            <v>61301.532150999999</v>
          </cell>
          <cell r="Y175">
            <v>63872.983613999997</v>
          </cell>
          <cell r="AB175" t="str">
            <v>NRCan CEUD, 2023</v>
          </cell>
          <cell r="AD175" t="str">
            <v>Heavy Trucks</v>
          </cell>
        </row>
        <row r="176">
          <cell r="L176">
            <v>2229.9309974851981</v>
          </cell>
          <cell r="M176">
            <v>2303.8920984631277</v>
          </cell>
          <cell r="N176">
            <v>2328.0802911566534</v>
          </cell>
          <cell r="O176">
            <v>2421.2723624385121</v>
          </cell>
          <cell r="P176">
            <v>2848.3966671524654</v>
          </cell>
          <cell r="Q176">
            <v>2841.9887706809041</v>
          </cell>
          <cell r="R176">
            <v>2802.7040893614076</v>
          </cell>
          <cell r="S176">
            <v>2551.6458917942732</v>
          </cell>
          <cell r="T176">
            <v>2842.3701824749442</v>
          </cell>
          <cell r="U176">
            <v>3032.1037219356986</v>
          </cell>
          <cell r="V176">
            <v>3058.2485488890552</v>
          </cell>
          <cell r="W176">
            <v>2862.1696130373971</v>
          </cell>
          <cell r="X176">
            <v>3114.608245528008</v>
          </cell>
          <cell r="Y176">
            <v>3189.3058178142483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423872.72728302079</v>
          </cell>
          <cell r="M178">
            <v>427641.25883665122</v>
          </cell>
          <cell r="N178">
            <v>399554.95687799621</v>
          </cell>
          <cell r="O178">
            <v>410687.61025076156</v>
          </cell>
          <cell r="P178">
            <v>471993.58436385478</v>
          </cell>
          <cell r="Q178">
            <v>472655.83850549709</v>
          </cell>
          <cell r="R178">
            <v>493232.56619818183</v>
          </cell>
          <cell r="S178">
            <v>504722.94617602509</v>
          </cell>
          <cell r="T178">
            <v>511494.55882850807</v>
          </cell>
          <cell r="U178">
            <v>436877.17294369487</v>
          </cell>
          <cell r="V178">
            <v>423128.65323114966</v>
          </cell>
          <cell r="W178">
            <v>396628.40198108822</v>
          </cell>
          <cell r="X178">
            <v>408838.93490713288</v>
          </cell>
          <cell r="Y178">
            <v>416208.40249176766</v>
          </cell>
        </row>
        <row r="183">
          <cell r="L183">
            <v>30481.528999999999</v>
          </cell>
          <cell r="M183">
            <v>31271.925999999999</v>
          </cell>
          <cell r="N183">
            <v>31190.083000000002</v>
          </cell>
          <cell r="O183">
            <v>32002.755999999998</v>
          </cell>
          <cell r="P183">
            <v>37135.458999999995</v>
          </cell>
          <cell r="Q183">
            <v>36551.214999999997</v>
          </cell>
          <cell r="R183">
            <v>35541.455000000002</v>
          </cell>
          <cell r="S183">
            <v>31898.432000000001</v>
          </cell>
          <cell r="T183">
            <v>35032.041999999994</v>
          </cell>
          <cell r="U183">
            <v>36824.686999999998</v>
          </cell>
          <cell r="V183">
            <v>36603.411999999997</v>
          </cell>
          <cell r="W183">
            <v>33785.421999999999</v>
          </cell>
          <cell r="X183">
            <v>36203.847999999998</v>
          </cell>
          <cell r="Y183">
            <v>36509.498999999996</v>
          </cell>
          <cell r="AB183" t="str">
            <v>NRCan CEUD, 2023</v>
          </cell>
        </row>
        <row r="191">
          <cell r="L191">
            <v>30481.528999999999</v>
          </cell>
          <cell r="M191">
            <v>31271.925999999999</v>
          </cell>
          <cell r="N191">
            <v>31190.083000000002</v>
          </cell>
          <cell r="O191">
            <v>32002.755999999998</v>
          </cell>
          <cell r="P191">
            <v>37135.458999999995</v>
          </cell>
          <cell r="Q191">
            <v>36551.214999999997</v>
          </cell>
          <cell r="R191">
            <v>35541.455000000002</v>
          </cell>
          <cell r="S191">
            <v>31898.432000000001</v>
          </cell>
          <cell r="T191">
            <v>35032.041999999994</v>
          </cell>
          <cell r="U191">
            <v>36824.686999999998</v>
          </cell>
          <cell r="V191">
            <v>36603.411999999997</v>
          </cell>
          <cell r="W191">
            <v>33785.421999999999</v>
          </cell>
          <cell r="X191">
            <v>36203.847999999998</v>
          </cell>
          <cell r="Y191">
            <v>36509.498999999996</v>
          </cell>
        </row>
        <row r="192">
          <cell r="L192">
            <v>2.3062017995423988E-3</v>
          </cell>
          <cell r="M192">
            <v>2.1977081471620005E-3</v>
          </cell>
          <cell r="N192">
            <v>2.20321356882909E-3</v>
          </cell>
          <cell r="O192">
            <v>2.1092684840406883E-3</v>
          </cell>
          <cell r="P192">
            <v>2.0205421130611656E-3</v>
          </cell>
          <cell r="Q192">
            <v>1.8892691176390518E-3</v>
          </cell>
          <cell r="R192">
            <v>1.7163254646822732E-3</v>
          </cell>
          <cell r="S192">
            <v>1.5093951587622065E-3</v>
          </cell>
          <cell r="T192">
            <v>1.5818913810649413E-3</v>
          </cell>
          <cell r="U192">
            <v>1.8263321949493231E-3</v>
          </cell>
          <cell r="V192">
            <v>1.7474311355792273E-3</v>
          </cell>
          <cell r="W192">
            <v>1.7198318129157781E-3</v>
          </cell>
          <cell r="X192">
            <v>1.7428916326389298E-3</v>
          </cell>
          <cell r="Y192">
            <v>1.7567746984298602E-3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17067.470846968426</v>
          </cell>
          <cell r="M209">
            <v>36222.844605559912</v>
          </cell>
          <cell r="N209">
            <v>34442.831828718496</v>
          </cell>
          <cell r="O209">
            <v>27637.833778007178</v>
          </cell>
          <cell r="P209">
            <v>36884.895092805331</v>
          </cell>
          <cell r="Q209">
            <v>40014.920392403161</v>
          </cell>
          <cell r="R209">
            <v>46516.042439253797</v>
          </cell>
          <cell r="S209">
            <v>47414.870378953055</v>
          </cell>
          <cell r="T209">
            <v>63799.30348194237</v>
          </cell>
          <cell r="U209">
            <v>75301.351681864573</v>
          </cell>
          <cell r="V209">
            <v>79758.597722094244</v>
          </cell>
          <cell r="W209">
            <v>73257.334143476532</v>
          </cell>
          <cell r="X209">
            <v>76898.115612074776</v>
          </cell>
          <cell r="Y209">
            <v>79720.168725306547</v>
          </cell>
        </row>
        <row r="211">
          <cell r="L211">
            <v>80.453672114787167</v>
          </cell>
          <cell r="M211">
            <v>148.98278493532294</v>
          </cell>
          <cell r="N211">
            <v>137.3825760724755</v>
          </cell>
          <cell r="O211">
            <v>102.32159537466931</v>
          </cell>
          <cell r="P211">
            <v>130.42988446502156</v>
          </cell>
          <cell r="Q211">
            <v>127.82994015925442</v>
          </cell>
          <cell r="R211">
            <v>152.41723476990367</v>
          </cell>
          <cell r="S211">
            <v>168.65084063909541</v>
          </cell>
          <cell r="T211">
            <v>230.19530921272064</v>
          </cell>
          <cell r="U211">
            <v>256.90580086794</v>
          </cell>
          <cell r="V211">
            <v>305.62991574996579</v>
          </cell>
          <cell r="W211">
            <v>41.03622623014941</v>
          </cell>
          <cell r="X211">
            <v>98.2646050819544</v>
          </cell>
          <cell r="Y211">
            <v>212.93182267564123</v>
          </cell>
        </row>
        <row r="212">
          <cell r="L212">
            <v>8.0453672114787178</v>
          </cell>
          <cell r="M212">
            <v>14.898278493532294</v>
          </cell>
          <cell r="N212">
            <v>13.738257607247551</v>
          </cell>
          <cell r="O212">
            <v>10.232159537466933</v>
          </cell>
          <cell r="P212">
            <v>13.042988446502157</v>
          </cell>
          <cell r="Q212">
            <v>12.782994015925443</v>
          </cell>
          <cell r="R212">
            <v>15.241723476990368</v>
          </cell>
          <cell r="S212">
            <v>16.865084063909542</v>
          </cell>
          <cell r="T212">
            <v>23.019530921272064</v>
          </cell>
          <cell r="U212">
            <v>25.690580086794004</v>
          </cell>
          <cell r="V212">
            <v>30.56299157499658</v>
          </cell>
          <cell r="W212">
            <v>4.1036226230149415</v>
          </cell>
          <cell r="X212">
            <v>9.8264605081954404</v>
          </cell>
          <cell r="Y212">
            <v>21.293182267564124</v>
          </cell>
          <cell r="AA212" t="str">
            <v>Convert to tkm to calculate shares below</v>
          </cell>
        </row>
        <row r="214">
          <cell r="L214">
            <v>17075.516214179905</v>
          </cell>
          <cell r="M214">
            <v>36237.742884053449</v>
          </cell>
          <cell r="N214">
            <v>34456.570086325744</v>
          </cell>
          <cell r="O214">
            <v>27648.065937544648</v>
          </cell>
          <cell r="P214">
            <v>36897.938081251836</v>
          </cell>
          <cell r="Q214">
            <v>40027.703386419089</v>
          </cell>
          <cell r="R214">
            <v>46531.284162730786</v>
          </cell>
          <cell r="S214">
            <v>47431.735463016958</v>
          </cell>
          <cell r="T214">
            <v>63822.323012863642</v>
          </cell>
          <cell r="U214">
            <v>75327.04226195137</v>
          </cell>
          <cell r="V214">
            <v>79789.160713669233</v>
          </cell>
          <cell r="W214">
            <v>73261.437766099538</v>
          </cell>
          <cell r="X214">
            <v>76907.94207258297</v>
          </cell>
          <cell r="Y214">
            <v>79741.461907574121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0.99962991409378921</v>
          </cell>
          <cell r="P215">
            <v>0.99964651172599994</v>
          </cell>
          <cell r="Q215">
            <v>0.99968064632905551</v>
          </cell>
          <cell r="R215">
            <v>0.99967244137463118</v>
          </cell>
          <cell r="S215">
            <v>0.99964443459849683</v>
          </cell>
          <cell r="T215">
            <v>0.99963931850433219</v>
          </cell>
          <cell r="U215">
            <v>0.9996589461192773</v>
          </cell>
          <cell r="V215">
            <v>0.99961695308859477</v>
          </cell>
          <cell r="W215">
            <v>0.99994398659447403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4682.5619999999999</v>
          </cell>
          <cell r="M221">
            <v>8611.6810000000005</v>
          </cell>
          <cell r="N221">
            <v>8948.7029999999995</v>
          </cell>
          <cell r="O221">
            <v>7007.8240000000005</v>
          </cell>
          <cell r="P221">
            <v>8675.4380000000001</v>
          </cell>
          <cell r="Q221">
            <v>8975.9759999999987</v>
          </cell>
          <cell r="R221">
            <v>10015.125</v>
          </cell>
          <cell r="S221">
            <v>9735.9279999999999</v>
          </cell>
          <cell r="T221">
            <v>14014.815000000001</v>
          </cell>
          <cell r="U221">
            <v>15983.864000000001</v>
          </cell>
          <cell r="V221">
            <v>16936.468000000001</v>
          </cell>
          <cell r="W221">
            <v>15705.171999999999</v>
          </cell>
          <cell r="X221">
            <v>16034.064</v>
          </cell>
          <cell r="Y221">
            <v>15213.851999999999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4682.5619999999999</v>
          </cell>
          <cell r="M229">
            <v>8611.6810000000005</v>
          </cell>
          <cell r="N229">
            <v>8948.7029999999995</v>
          </cell>
          <cell r="O229">
            <v>7007.8240000000005</v>
          </cell>
          <cell r="P229">
            <v>8675.4380000000001</v>
          </cell>
          <cell r="Q229">
            <v>8975.9759999999987</v>
          </cell>
          <cell r="R229">
            <v>10015.125</v>
          </cell>
          <cell r="S229">
            <v>9735.9279999999999</v>
          </cell>
          <cell r="T229">
            <v>14014.815000000001</v>
          </cell>
          <cell r="U229">
            <v>15983.864000000001</v>
          </cell>
          <cell r="V229">
            <v>16936.468000000001</v>
          </cell>
          <cell r="W229">
            <v>15705.171999999999</v>
          </cell>
          <cell r="X229">
            <v>16034.064</v>
          </cell>
          <cell r="Y229">
            <v>15213.851999999999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2.5981321874174565E-4</v>
          </cell>
          <cell r="O230">
            <v>2.5355909063960291E-4</v>
          </cell>
          <cell r="P230">
            <v>2.3520300052831675E-4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2.1226529993152198E-4</v>
          </cell>
          <cell r="V230">
            <v>2.1234661194787232E-4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21.644697438670111</v>
          </cell>
          <cell r="M285">
            <v>30.061497260442653</v>
          </cell>
          <cell r="N285">
            <v>32.546149977602674</v>
          </cell>
          <cell r="O285">
            <v>29.676071798865596</v>
          </cell>
          <cell r="P285">
            <v>29.553952856627582</v>
          </cell>
          <cell r="Q285">
            <v>51.134941936674124</v>
          </cell>
          <cell r="R285">
            <v>30.970059199267514</v>
          </cell>
          <cell r="S285">
            <v>27.299170133094115</v>
          </cell>
          <cell r="T285">
            <v>29.937995136727626</v>
          </cell>
          <cell r="U285">
            <v>28.076963058992625</v>
          </cell>
          <cell r="V285">
            <v>19.195711627202993</v>
          </cell>
          <cell r="W285">
            <v>17.174854460328177</v>
          </cell>
          <cell r="X285">
            <v>25.130443614067229</v>
          </cell>
          <cell r="Y285">
            <v>20.305077946615786</v>
          </cell>
        </row>
        <row r="287">
          <cell r="L287">
            <v>1630.9945243511008</v>
          </cell>
          <cell r="M287">
            <v>1964.7653612500869</v>
          </cell>
          <cell r="N287">
            <v>2164.5910211981322</v>
          </cell>
          <cell r="O287">
            <v>2028.2529475446374</v>
          </cell>
          <cell r="P287">
            <v>2027.3373841870698</v>
          </cell>
          <cell r="Q287">
            <v>3587.5922444144589</v>
          </cell>
          <cell r="R287">
            <v>2382.0726156953847</v>
          </cell>
          <cell r="S287">
            <v>2191.621007683038</v>
          </cell>
          <cell r="T287">
            <v>2154.5145021649896</v>
          </cell>
          <cell r="U287">
            <v>2028.7066928014917</v>
          </cell>
          <cell r="V287">
            <v>1474.3058261572619</v>
          </cell>
          <cell r="W287">
            <v>517.89834574074609</v>
          </cell>
          <cell r="X287">
            <v>487.90532980047618</v>
          </cell>
          <cell r="Y287">
            <v>1315.2823410368926</v>
          </cell>
        </row>
        <row r="288">
          <cell r="L288">
            <v>163.09945243511009</v>
          </cell>
          <cell r="M288">
            <v>196.47653612500869</v>
          </cell>
          <cell r="N288">
            <v>216.45910211981325</v>
          </cell>
          <cell r="O288">
            <v>202.82529475446375</v>
          </cell>
          <cell r="P288">
            <v>202.73373841870699</v>
          </cell>
          <cell r="Q288">
            <v>358.75922444144589</v>
          </cell>
          <cell r="R288">
            <v>238.2072615695385</v>
          </cell>
          <cell r="S288">
            <v>219.16210076830382</v>
          </cell>
          <cell r="T288">
            <v>215.45145021649898</v>
          </cell>
          <cell r="U288">
            <v>202.87066928014917</v>
          </cell>
          <cell r="V288">
            <v>147.43058261572619</v>
          </cell>
          <cell r="W288">
            <v>51.789834574074618</v>
          </cell>
          <cell r="X288">
            <v>48.790532980047622</v>
          </cell>
          <cell r="Y288">
            <v>131.52823410368927</v>
          </cell>
          <cell r="AA288" t="str">
            <v>Convert to tkm to calculate shares below</v>
          </cell>
        </row>
        <row r="290">
          <cell r="L290">
            <v>184.7441498737802</v>
          </cell>
          <cell r="M290">
            <v>226.53803338545134</v>
          </cell>
          <cell r="N290">
            <v>249.00525209741596</v>
          </cell>
          <cell r="O290">
            <v>232.50136655332935</v>
          </cell>
          <cell r="P290">
            <v>232.28769127533457</v>
          </cell>
          <cell r="Q290">
            <v>409.89416637812002</v>
          </cell>
          <cell r="R290">
            <v>269.17732076880606</v>
          </cell>
          <cell r="S290">
            <v>246.46127090139794</v>
          </cell>
          <cell r="T290">
            <v>245.38944535322659</v>
          </cell>
          <cell r="U290">
            <v>230.94763233914179</v>
          </cell>
          <cell r="V290">
            <v>166.62629424292919</v>
          </cell>
          <cell r="W290">
            <v>68.964689034402795</v>
          </cell>
          <cell r="X290">
            <v>73.920976594114848</v>
          </cell>
          <cell r="Y290">
            <v>151.83331205030507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0.87524842720132046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51.299200000000006</v>
          </cell>
          <cell r="M295">
            <v>66.227199999999996</v>
          </cell>
          <cell r="N295">
            <v>69.867200000000011</v>
          </cell>
          <cell r="O295">
            <v>68.920000000000016</v>
          </cell>
          <cell r="P295">
            <v>72.099999999999994</v>
          </cell>
          <cell r="Q295">
            <v>118.64</v>
          </cell>
          <cell r="R295">
            <v>66.809600000000017</v>
          </cell>
          <cell r="S295">
            <v>57.270400000000002</v>
          </cell>
          <cell r="T295">
            <v>61.094400000000007</v>
          </cell>
          <cell r="U295">
            <v>59.846400000000003</v>
          </cell>
          <cell r="V295">
            <v>39.230399999999996</v>
          </cell>
          <cell r="W295">
            <v>57.64</v>
          </cell>
          <cell r="X295">
            <v>105.50960000000001</v>
          </cell>
          <cell r="Y295">
            <v>47.304000000000009</v>
          </cell>
          <cell r="AB295" t="str">
            <v>NRCan CEUD, 2023</v>
          </cell>
        </row>
        <row r="296">
          <cell r="L296">
            <v>0.99360000000000004</v>
          </cell>
          <cell r="M296">
            <v>1.1648000000000001</v>
          </cell>
          <cell r="N296">
            <v>1.0399999999999998</v>
          </cell>
          <cell r="O296">
            <v>1.4200000000000002</v>
          </cell>
          <cell r="P296">
            <v>0.54</v>
          </cell>
          <cell r="Q296">
            <v>0.18000000000000002</v>
          </cell>
          <cell r="R296">
            <v>0.17600000000000002</v>
          </cell>
          <cell r="S296">
            <v>0.14080000000000001</v>
          </cell>
          <cell r="T296">
            <v>0.26879999999999998</v>
          </cell>
          <cell r="U296">
            <v>0.13439999999999999</v>
          </cell>
          <cell r="V296">
            <v>0</v>
          </cell>
          <cell r="W296">
            <v>0</v>
          </cell>
          <cell r="X296">
            <v>0.39839999999999998</v>
          </cell>
          <cell r="Y296">
            <v>8.6400000000000005E-2</v>
          </cell>
          <cell r="AB296" t="str">
            <v>NRCan CEUD, 2023</v>
          </cell>
        </row>
        <row r="305">
          <cell r="L305">
            <v>52.292800000000007</v>
          </cell>
          <cell r="M305">
            <v>67.391999999999996</v>
          </cell>
          <cell r="N305">
            <v>70.907200000000017</v>
          </cell>
          <cell r="O305">
            <v>70.340000000000018</v>
          </cell>
          <cell r="P305">
            <v>72.64</v>
          </cell>
          <cell r="Q305">
            <v>118.82000000000001</v>
          </cell>
          <cell r="R305">
            <v>66.985600000000019</v>
          </cell>
          <cell r="S305">
            <v>57.411200000000001</v>
          </cell>
          <cell r="T305">
            <v>61.363200000000006</v>
          </cell>
          <cell r="U305">
            <v>59.980800000000002</v>
          </cell>
          <cell r="V305">
            <v>39.230399999999996</v>
          </cell>
          <cell r="W305">
            <v>57.64</v>
          </cell>
          <cell r="X305">
            <v>105.908</v>
          </cell>
          <cell r="Y305">
            <v>47.390400000000007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2.0437064674593813E-3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0.98099929627023219</v>
          </cell>
          <cell r="M308">
            <v>0.98271604938271606</v>
          </cell>
          <cell r="N308">
            <v>0.98533294221179224</v>
          </cell>
          <cell r="O308">
            <v>0.97981234006255324</v>
          </cell>
          <cell r="P308">
            <v>0.99256607929515406</v>
          </cell>
          <cell r="Q308">
            <v>0.99848510351792619</v>
          </cell>
          <cell r="R308">
            <v>0.9973725696269049</v>
          </cell>
          <cell r="S308">
            <v>0.99754751686082166</v>
          </cell>
          <cell r="T308">
            <v>0.99561952440550694</v>
          </cell>
          <cell r="U308">
            <v>0.99775928297055061</v>
          </cell>
          <cell r="V308">
            <v>1</v>
          </cell>
          <cell r="W308">
            <v>1</v>
          </cell>
          <cell r="X308">
            <v>0.99623824451410659</v>
          </cell>
          <cell r="Y308">
            <v>0.99817684594348233</v>
          </cell>
        </row>
        <row r="309">
          <cell r="L309">
            <v>1.9000703729767768E-2</v>
          </cell>
          <cell r="M309">
            <v>1.7283950617283952E-2</v>
          </cell>
          <cell r="N309">
            <v>1.4667057788207679E-2</v>
          </cell>
          <cell r="O309">
            <v>2.0187659937446683E-2</v>
          </cell>
          <cell r="P309">
            <v>7.4339207048458155E-3</v>
          </cell>
          <cell r="Q309">
            <v>1.5148964820737251E-3</v>
          </cell>
          <cell r="R309">
            <v>2.6274303730951126E-3</v>
          </cell>
          <cell r="S309">
            <v>2.4524831391784184E-3</v>
          </cell>
          <cell r="T309">
            <v>4.3804755944931153E-3</v>
          </cell>
          <cell r="U309">
            <v>2.2407170294494235E-3</v>
          </cell>
          <cell r="V309">
            <v>0</v>
          </cell>
          <cell r="W309">
            <v>0</v>
          </cell>
          <cell r="X309">
            <v>3.7617554858934165E-3</v>
          </cell>
          <cell r="Y309">
            <v>1.8231540565177755E-3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1319.2562027435431</v>
          </cell>
          <cell r="M323">
            <v>1297.7107455024302</v>
          </cell>
          <cell r="N323">
            <v>1286.9539590530239</v>
          </cell>
          <cell r="O323">
            <v>1561.806370409158</v>
          </cell>
          <cell r="P323">
            <v>1713.1932849887598</v>
          </cell>
          <cell r="Q323">
            <v>1676.941450842321</v>
          </cell>
          <cell r="R323">
            <v>2046.6563510639419</v>
          </cell>
          <cell r="S323">
            <v>2091.8976736364457</v>
          </cell>
          <cell r="T323">
            <v>1983.8527015702398</v>
          </cell>
          <cell r="U323">
            <v>1940.5590105390811</v>
          </cell>
          <cell r="V323">
            <v>1895.7028797193275</v>
          </cell>
          <cell r="W323">
            <v>1728.2911312076451</v>
          </cell>
          <cell r="X323">
            <v>1719.8842650281238</v>
          </cell>
          <cell r="Y323">
            <v>1696.3876013141819</v>
          </cell>
        </row>
        <row r="326">
          <cell r="AA326" t="str">
            <v>Convert to tkm to calculate shares below</v>
          </cell>
        </row>
        <row r="328">
          <cell r="L328">
            <v>1319.2562027435433</v>
          </cell>
          <cell r="M328">
            <v>1297.7107455024302</v>
          </cell>
          <cell r="N328">
            <v>1286.9539590530239</v>
          </cell>
          <cell r="O328">
            <v>1561.806370409158</v>
          </cell>
          <cell r="P328">
            <v>1713.1932849887598</v>
          </cell>
          <cell r="Q328">
            <v>1676.941450842321</v>
          </cell>
          <cell r="R328">
            <v>2046.6563510639421</v>
          </cell>
          <cell r="S328">
            <v>2091.8976736364457</v>
          </cell>
          <cell r="T328">
            <v>1983.85270157024</v>
          </cell>
          <cell r="U328">
            <v>1940.5590105390811</v>
          </cell>
          <cell r="V328">
            <v>1895.7028797193277</v>
          </cell>
          <cell r="W328">
            <v>1728.2911312076451</v>
          </cell>
          <cell r="X328">
            <v>1719.884265028124</v>
          </cell>
          <cell r="Y328">
            <v>1696.3876013141819</v>
          </cell>
        </row>
        <row r="329">
          <cell r="L329">
            <v>0.99999999999999978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0.99999999999999989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10311.208757961849</v>
          </cell>
          <cell r="M337">
            <v>10142.811060125106</v>
          </cell>
          <cell r="N337">
            <v>10058.736814035543</v>
          </cell>
          <cell r="O337">
            <v>12206.962901757208</v>
          </cell>
          <cell r="P337">
            <v>13390.191812265852</v>
          </cell>
          <cell r="Q337">
            <v>13106.850161898334</v>
          </cell>
          <cell r="R337">
            <v>15996.514435741617</v>
          </cell>
          <cell r="S337">
            <v>16350.117261759227</v>
          </cell>
          <cell r="T337">
            <v>15505.645763421027</v>
          </cell>
          <cell r="U337">
            <v>15167.265481261567</v>
          </cell>
          <cell r="V337">
            <v>14816.67328545073</v>
          </cell>
          <cell r="W337">
            <v>13508.19545995368</v>
          </cell>
          <cell r="X337">
            <v>13442.48801662537</v>
          </cell>
          <cell r="Y337">
            <v>13258.839833530808</v>
          </cell>
        </row>
        <row r="343">
          <cell r="L343">
            <v>10311.208757961849</v>
          </cell>
          <cell r="M343">
            <v>10142.811060125106</v>
          </cell>
          <cell r="N343">
            <v>10058.736814035543</v>
          </cell>
          <cell r="O343">
            <v>12206.962901757208</v>
          </cell>
          <cell r="P343">
            <v>13390.191812265852</v>
          </cell>
          <cell r="Q343">
            <v>13106.850161898334</v>
          </cell>
          <cell r="R343">
            <v>15996.514435741617</v>
          </cell>
          <cell r="S343">
            <v>16350.117261759227</v>
          </cell>
          <cell r="T343">
            <v>15505.645763421027</v>
          </cell>
          <cell r="U343">
            <v>15167.265481261567</v>
          </cell>
          <cell r="V343">
            <v>14816.67328545073</v>
          </cell>
          <cell r="W343">
            <v>13508.19545995368</v>
          </cell>
          <cell r="X343">
            <v>13442.48801662537</v>
          </cell>
          <cell r="Y343">
            <v>13258.839833530808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</v>
          </cell>
          <cell r="X360">
            <v>2</v>
          </cell>
          <cell r="Y360">
            <v>1</v>
          </cell>
        </row>
      </sheetData>
      <sheetData sheetId="13">
        <row r="3">
          <cell r="L3">
            <v>34245.066605490923</v>
          </cell>
          <cell r="M3">
            <v>44174.923155914017</v>
          </cell>
          <cell r="N3">
            <v>45389.398215550173</v>
          </cell>
          <cell r="O3">
            <v>44812.371442711985</v>
          </cell>
          <cell r="P3">
            <v>43268.863562331033</v>
          </cell>
          <cell r="Q3">
            <v>50907.841760665135</v>
          </cell>
          <cell r="R3">
            <v>54498.200705603798</v>
          </cell>
          <cell r="S3">
            <v>57173.447380730031</v>
          </cell>
          <cell r="T3">
            <v>63355.869331245427</v>
          </cell>
          <cell r="U3">
            <v>67536.739387786307</v>
          </cell>
          <cell r="V3">
            <v>68570.577878194395</v>
          </cell>
          <cell r="W3">
            <v>60430.450589688633</v>
          </cell>
          <cell r="X3">
            <v>60043.001344858472</v>
          </cell>
          <cell r="Y3">
            <v>70097.085587869442</v>
          </cell>
        </row>
        <row r="11">
          <cell r="L11">
            <v>120.91987056238355</v>
          </cell>
          <cell r="M11">
            <v>152.81127566298341</v>
          </cell>
          <cell r="N11">
            <v>152.46959584103541</v>
          </cell>
          <cell r="O11">
            <v>150.3545822825518</v>
          </cell>
          <cell r="P11">
            <v>128.03330432158171</v>
          </cell>
          <cell r="Q11">
            <v>91.507576749085189</v>
          </cell>
          <cell r="R11">
            <v>75.611734715788984</v>
          </cell>
          <cell r="S11">
            <v>78.128724535387903</v>
          </cell>
          <cell r="T11">
            <v>112.16992960168329</v>
          </cell>
          <cell r="U11">
            <v>152.91176972826227</v>
          </cell>
          <cell r="V11">
            <v>159.08055927383944</v>
          </cell>
          <cell r="W11">
            <v>258.54417386792215</v>
          </cell>
          <cell r="X11">
            <v>378.10428242395608</v>
          </cell>
          <cell r="Y11">
            <v>159.04345377281342</v>
          </cell>
        </row>
        <row r="12">
          <cell r="L12">
            <v>1.9202096780969597</v>
          </cell>
          <cell r="M12">
            <v>2.5525492580821907</v>
          </cell>
          <cell r="N12">
            <v>3.2359089019782097</v>
          </cell>
          <cell r="O12">
            <v>5.6238024992574012</v>
          </cell>
          <cell r="P12">
            <v>4.4449298104096293</v>
          </cell>
          <cell r="Q12">
            <v>4.5415587193315776</v>
          </cell>
          <cell r="R12">
            <v>6.2754678610270211</v>
          </cell>
          <cell r="S12">
            <v>6.7346484362241199</v>
          </cell>
          <cell r="T12">
            <v>9.4619027616371927</v>
          </cell>
          <cell r="U12">
            <v>9.4990082626632226</v>
          </cell>
          <cell r="V12">
            <v>8.0271567219641025</v>
          </cell>
          <cell r="W12">
            <v>16.836621090560303</v>
          </cell>
          <cell r="X12">
            <v>32.594090526280283</v>
          </cell>
          <cell r="Y12">
            <v>10.6237687625147</v>
          </cell>
        </row>
        <row r="13">
          <cell r="L13">
            <v>27092.33</v>
          </cell>
          <cell r="M13">
            <v>28007.012999999999</v>
          </cell>
          <cell r="N13">
            <v>30659.01</v>
          </cell>
          <cell r="O13">
            <v>32357.919000000002</v>
          </cell>
          <cell r="P13">
            <v>27891.918000000001</v>
          </cell>
          <cell r="Q13">
            <v>29880.124999999996</v>
          </cell>
          <cell r="R13">
            <v>27419.076000000005</v>
          </cell>
          <cell r="S13">
            <v>29177.172999999999</v>
          </cell>
          <cell r="T13">
            <v>32501.098999999998</v>
          </cell>
          <cell r="U13">
            <v>33048.254999999997</v>
          </cell>
          <cell r="V13">
            <v>32645.875000000004</v>
          </cell>
          <cell r="W13">
            <v>29532.919000000005</v>
          </cell>
          <cell r="X13">
            <v>29130.440999999999</v>
          </cell>
          <cell r="Y13">
            <v>30801.762999999999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8294.5949999999993</v>
          </cell>
          <cell r="M15">
            <v>9350.1830000000009</v>
          </cell>
          <cell r="N15">
            <v>8865.8119999999999</v>
          </cell>
          <cell r="O15">
            <v>11269.198</v>
          </cell>
          <cell r="P15">
            <v>11609.263999999999</v>
          </cell>
          <cell r="Q15">
            <v>11897.485000000001</v>
          </cell>
          <cell r="R15">
            <v>12278.954000000002</v>
          </cell>
          <cell r="S15">
            <v>12815.727999999999</v>
          </cell>
          <cell r="T15">
            <v>12491.871000000001</v>
          </cell>
          <cell r="U15">
            <v>13851.332999999999</v>
          </cell>
          <cell r="V15">
            <v>13968.545</v>
          </cell>
          <cell r="W15">
            <v>11809.266</v>
          </cell>
          <cell r="X15">
            <v>12562.656999999999</v>
          </cell>
          <cell r="Y15">
            <v>13182.365</v>
          </cell>
        </row>
        <row r="16">
          <cell r="L16">
            <v>689.93200000000002</v>
          </cell>
          <cell r="M16">
            <v>742.94900000000007</v>
          </cell>
          <cell r="N16">
            <v>772.495</v>
          </cell>
          <cell r="O16">
            <v>750.12200000000007</v>
          </cell>
          <cell r="P16">
            <v>729.404</v>
          </cell>
          <cell r="Q16">
            <v>756.66800000000001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1.2270000000000001</v>
          </cell>
          <cell r="M18">
            <v>1.4279999999999999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156.92200886478059</v>
          </cell>
          <cell r="M19">
            <v>185.36566101597512</v>
          </cell>
          <cell r="N19">
            <v>152.12832039049755</v>
          </cell>
          <cell r="O19">
            <v>118.87065300957113</v>
          </cell>
          <cell r="P19">
            <v>85.656561142687366</v>
          </cell>
          <cell r="Q19">
            <v>52.485045068683583</v>
          </cell>
          <cell r="R19">
            <v>19.35124588974562</v>
          </cell>
          <cell r="S19">
            <v>1.8786573639717361</v>
          </cell>
          <cell r="T19">
            <v>19.963198367436686</v>
          </cell>
          <cell r="U19">
            <v>55.654674400652823</v>
          </cell>
          <cell r="V19">
            <v>29.824217197194884</v>
          </cell>
          <cell r="W19">
            <v>12.260877481003345</v>
          </cell>
          <cell r="X19">
            <v>4.0035657344762097</v>
          </cell>
          <cell r="Y19">
            <v>16.704921706580674</v>
          </cell>
        </row>
        <row r="20">
          <cell r="L20">
            <v>113.786</v>
          </cell>
          <cell r="M20">
            <v>80.525000000000006</v>
          </cell>
          <cell r="N20">
            <v>80.56</v>
          </cell>
          <cell r="O20">
            <v>97.67</v>
          </cell>
          <cell r="P20">
            <v>113.569</v>
          </cell>
          <cell r="Q20">
            <v>89.866</v>
          </cell>
          <cell r="R20">
            <v>81.484999999999999</v>
          </cell>
          <cell r="S20">
            <v>62.76</v>
          </cell>
          <cell r="T20">
            <v>105.10799999999999</v>
          </cell>
          <cell r="U20">
            <v>131.679</v>
          </cell>
          <cell r="V20">
            <v>135.50699999999998</v>
          </cell>
          <cell r="W20">
            <v>136.83100000000002</v>
          </cell>
          <cell r="X20">
            <v>137.74199999999999</v>
          </cell>
          <cell r="Y20">
            <v>116.328</v>
          </cell>
        </row>
        <row r="21">
          <cell r="L21">
            <v>36471.63208910526</v>
          </cell>
          <cell r="M21">
            <v>38522.827485937043</v>
          </cell>
          <cell r="N21">
            <v>40685.710825133508</v>
          </cell>
          <cell r="O21">
            <v>44749.758037791391</v>
          </cell>
          <cell r="P21">
            <v>40562.289795274686</v>
          </cell>
          <cell r="Q21">
            <v>42772.678180537099</v>
          </cell>
          <cell r="R21">
            <v>39880.753448466567</v>
          </cell>
          <cell r="S21">
            <v>42142.403030335583</v>
          </cell>
          <cell r="T21">
            <v>45239.673030730752</v>
          </cell>
          <cell r="U21">
            <v>47249.332452391573</v>
          </cell>
          <cell r="V21">
            <v>46946.858933192998</v>
          </cell>
          <cell r="W21">
            <v>41766.657672439491</v>
          </cell>
          <cell r="X21">
            <v>42245.541938684713</v>
          </cell>
          <cell r="Y21">
            <v>44286.82814424191</v>
          </cell>
        </row>
        <row r="22">
          <cell r="L22">
            <v>1.0650185765227079E-3</v>
          </cell>
          <cell r="M22">
            <v>8.7205194109725838E-4</v>
          </cell>
          <cell r="N22">
            <v>8.9637035133007773E-4</v>
          </cell>
          <cell r="O22">
            <v>9.98602765198431E-4</v>
          </cell>
          <cell r="P22">
            <v>9.374475420839887E-4</v>
          </cell>
          <cell r="Q22">
            <v>8.4019822293048343E-4</v>
          </cell>
          <cell r="R22">
            <v>7.3178110345147246E-4</v>
          </cell>
          <cell r="S22">
            <v>7.370974632629802E-4</v>
          </cell>
          <cell r="T22">
            <v>7.1405654295741397E-4</v>
          </cell>
          <cell r="U22">
            <v>6.9960932198832784E-4</v>
          </cell>
          <cell r="V22">
            <v>6.8465018650691893E-4</v>
          </cell>
          <cell r="W22">
            <v>6.9115251110780593E-4</v>
          </cell>
          <cell r="X22">
            <v>7.0358811172756665E-4</v>
          </cell>
          <cell r="Y22">
            <v>6.3179271681312107E-4</v>
          </cell>
        </row>
        <row r="24">
          <cell r="L24">
            <v>3.3154499438621098E-3</v>
          </cell>
          <cell r="M24">
            <v>3.9667720579121026E-3</v>
          </cell>
          <cell r="N24">
            <v>3.7474974075381684E-3</v>
          </cell>
          <cell r="O24">
            <v>3.3598971005737422E-3</v>
          </cell>
          <cell r="P24">
            <v>3.1564614563869367E-3</v>
          </cell>
          <cell r="Q24">
            <v>2.1393931977522042E-3</v>
          </cell>
          <cell r="R24">
            <v>1.8959454919399545E-3</v>
          </cell>
          <cell r="S24">
            <v>1.853921915158661E-3</v>
          </cell>
          <cell r="T24">
            <v>2.4794593348516831E-3</v>
          </cell>
          <cell r="U24">
            <v>3.2362736528042204E-3</v>
          </cell>
          <cell r="V24">
            <v>3.3885240224530585E-3</v>
          </cell>
          <cell r="W24">
            <v>6.190205017015938E-3</v>
          </cell>
          <cell r="X24">
            <v>8.9501581722572672E-3</v>
          </cell>
          <cell r="Y24">
            <v>3.5912134699466382E-3</v>
          </cell>
        </row>
        <row r="25">
          <cell r="L25">
            <v>5.2649403607867644E-5</v>
          </cell>
          <cell r="M25">
            <v>6.6260693325639501E-5</v>
          </cell>
          <cell r="N25">
            <v>7.9534284552286452E-5</v>
          </cell>
          <cell r="O25">
            <v>1.2567224373611298E-4</v>
          </cell>
          <cell r="P25">
            <v>1.0958281282550875E-4</v>
          </cell>
          <cell r="Q25">
            <v>1.0617896546394254E-4</v>
          </cell>
          <cell r="R25">
            <v>1.573557999383363E-4</v>
          </cell>
          <cell r="S25">
            <v>1.5980693913862206E-4</v>
          </cell>
          <cell r="T25">
            <v>2.0915055586740954E-4</v>
          </cell>
          <cell r="U25">
            <v>2.0104005220040777E-4</v>
          </cell>
          <cell r="V25">
            <v>1.7098389337158901E-4</v>
          </cell>
          <cell r="W25">
            <v>4.0311152552841836E-4</v>
          </cell>
          <cell r="X25">
            <v>7.7153917385146644E-4</v>
          </cell>
          <cell r="Y25">
            <v>2.398855191867242E-4</v>
          </cell>
        </row>
        <row r="26">
          <cell r="L26">
            <v>0.74283294846278547</v>
          </cell>
          <cell r="M26">
            <v>0.72702381491140811</v>
          </cell>
          <cell r="N26">
            <v>0.75355719190385784</v>
          </cell>
          <cell r="O26">
            <v>0.72308589853544192</v>
          </cell>
          <cell r="P26">
            <v>0.68763174221119239</v>
          </cell>
          <cell r="Q26">
            <v>0.69857970721123519</v>
          </cell>
          <cell r="R26">
            <v>0.68752652919234858</v>
          </cell>
          <cell r="S26">
            <v>0.69234715872745189</v>
          </cell>
          <cell r="T26">
            <v>0.71842028959675286</v>
          </cell>
          <cell r="U26">
            <v>0.69944384999088438</v>
          </cell>
          <cell r="V26">
            <v>0.695379323384685</v>
          </cell>
          <cell r="W26">
            <v>0.70709318499018547</v>
          </cell>
          <cell r="X26">
            <v>0.68955065228610379</v>
          </cell>
          <cell r="Y26">
            <v>0.69550618752101323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0.22742593420922738</v>
          </cell>
          <cell r="M28">
            <v>0.2427179833415222</v>
          </cell>
          <cell r="N28">
            <v>0.21790972359079847</v>
          </cell>
          <cell r="O28">
            <v>0.25182701525409606</v>
          </cell>
          <cell r="P28">
            <v>0.28620829984189955</v>
          </cell>
          <cell r="Q28">
            <v>0.27815618535230574</v>
          </cell>
          <cell r="R28">
            <v>0.30789172566327561</v>
          </cell>
          <cell r="S28">
            <v>0.30410529724123203</v>
          </cell>
          <cell r="T28">
            <v>0.27612646518277062</v>
          </cell>
          <cell r="U28">
            <v>0.29315404643984339</v>
          </cell>
          <cell r="V28">
            <v>0.297539501415371</v>
          </cell>
          <cell r="W28">
            <v>0.28274385977005206</v>
          </cell>
          <cell r="X28">
            <v>0.29737237169861547</v>
          </cell>
          <cell r="Y28">
            <v>0.2976588198428915</v>
          </cell>
        </row>
        <row r="29">
          <cell r="L29">
            <v>1.8916948885489972E-2</v>
          </cell>
          <cell r="M29">
            <v>1.928594156987094E-2</v>
          </cell>
          <cell r="N29">
            <v>1.8986887148664314E-2</v>
          </cell>
          <cell r="O29">
            <v>1.6762593428248668E-2</v>
          </cell>
          <cell r="P29">
            <v>1.798231815021873E-2</v>
          </cell>
          <cell r="Q29">
            <v>1.7690451760028147E-2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3.3642585475809497E-5</v>
          </cell>
          <cell r="M31">
            <v>3.7068930117377776E-5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4.3025770955738519E-3</v>
          </cell>
          <cell r="M32">
            <v>4.8118394498338369E-3</v>
          </cell>
          <cell r="N32">
            <v>3.7391093163971615E-3</v>
          </cell>
          <cell r="O32">
            <v>2.6563418043329817E-3</v>
          </cell>
          <cell r="P32">
            <v>2.1117289377648976E-3</v>
          </cell>
          <cell r="Q32">
            <v>1.2270694120941417E-3</v>
          </cell>
          <cell r="R32">
            <v>4.8522769046354828E-4</v>
          </cell>
          <cell r="S32">
            <v>4.4578790692581355E-5</v>
          </cell>
          <cell r="T32">
            <v>4.4127636275964973E-4</v>
          </cell>
          <cell r="U32">
            <v>1.1778933481595844E-3</v>
          </cell>
          <cell r="V32">
            <v>6.352760946080711E-4</v>
          </cell>
          <cell r="W32">
            <v>2.9355658710258529E-4</v>
          </cell>
          <cell r="X32">
            <v>9.4768951959167552E-5</v>
          </cell>
          <cell r="Y32">
            <v>3.771984223429335E-4</v>
          </cell>
        </row>
        <row r="33">
          <cell r="L33">
            <v>3.1198494139775541E-3</v>
          </cell>
          <cell r="M33">
            <v>2.0903190460096958E-3</v>
          </cell>
          <cell r="N33">
            <v>1.9800563481917645E-3</v>
          </cell>
          <cell r="O33">
            <v>2.1825816335703358E-3</v>
          </cell>
          <cell r="P33">
            <v>2.7998665897118621E-3</v>
          </cell>
          <cell r="Q33">
            <v>2.1010141011205568E-3</v>
          </cell>
          <cell r="R33">
            <v>2.0432161620339982E-3</v>
          </cell>
          <cell r="S33">
            <v>1.4892363863262174E-3</v>
          </cell>
          <cell r="T33">
            <v>2.32335896699787E-3</v>
          </cell>
          <cell r="U33">
            <v>2.7868965161080266E-3</v>
          </cell>
          <cell r="V33">
            <v>2.8863911895113392E-3</v>
          </cell>
          <cell r="W33">
            <v>3.2760821101155651E-3</v>
          </cell>
          <cell r="X33">
            <v>3.2605097172127436E-3</v>
          </cell>
          <cell r="Y33">
            <v>2.6266952246189424E-3</v>
          </cell>
        </row>
        <row r="37">
          <cell r="L37">
            <v>1415.2360166186763</v>
          </cell>
          <cell r="M37">
            <v>1603.738847480194</v>
          </cell>
          <cell r="N37">
            <v>1572.8306612260992</v>
          </cell>
          <cell r="O37">
            <v>1919.6186006498615</v>
          </cell>
          <cell r="P37">
            <v>1921.5083347878958</v>
          </cell>
          <cell r="Q37">
            <v>1986.1134818713092</v>
          </cell>
          <cell r="R37">
            <v>1907.80958758458</v>
          </cell>
          <cell r="S37">
            <v>2021.3169259614306</v>
          </cell>
          <cell r="T37">
            <v>1961.2994221217164</v>
          </cell>
          <cell r="U37">
            <v>2185.1033539946302</v>
          </cell>
          <cell r="V37">
            <v>2211.1329810106135</v>
          </cell>
          <cell r="W37">
            <v>1983.3621064841539</v>
          </cell>
          <cell r="X37">
            <v>2114.1780929223137</v>
          </cell>
          <cell r="Y37">
            <v>2243.4127164542397</v>
          </cell>
        </row>
        <row r="38">
          <cell r="L38">
            <v>135.21199999999999</v>
          </cell>
          <cell r="M38">
            <v>141.38399999999999</v>
          </cell>
          <cell r="N38">
            <v>134.52799999999999</v>
          </cell>
          <cell r="O38">
            <v>142.73599999999999</v>
          </cell>
          <cell r="P38">
            <v>147.691</v>
          </cell>
          <cell r="Q38">
            <v>151.40899999999999</v>
          </cell>
          <cell r="R38">
            <v>155.095</v>
          </cell>
          <cell r="S38">
            <v>158.636</v>
          </cell>
          <cell r="T38">
            <v>158.489</v>
          </cell>
          <cell r="U38">
            <v>162.82400000000001</v>
          </cell>
          <cell r="V38">
            <v>165.51400000000001</v>
          </cell>
          <cell r="W38">
            <v>166.655</v>
          </cell>
          <cell r="X38">
            <v>167.73699999999999</v>
          </cell>
          <cell r="Y38">
            <v>175.72499999999999</v>
          </cell>
        </row>
        <row r="39">
          <cell r="L39">
            <v>13018.290558030325</v>
          </cell>
          <cell r="M39">
            <v>14137.222263729022</v>
          </cell>
          <cell r="N39">
            <v>14647.935618717382</v>
          </cell>
          <cell r="O39">
            <v>17191.499212063558</v>
          </cell>
          <cell r="P39">
            <v>16952.797076244056</v>
          </cell>
          <cell r="Q39">
            <v>17102.000273741211</v>
          </cell>
          <cell r="R39">
            <v>16243.072833095208</v>
          </cell>
          <cell r="S39">
            <v>16855.426354028441</v>
          </cell>
          <cell r="T39">
            <v>16752.95132228357</v>
          </cell>
          <cell r="U39">
            <v>18289.912749903109</v>
          </cell>
          <cell r="V39">
            <v>18296.802580600361</v>
          </cell>
          <cell r="W39">
            <v>16444.68204227298</v>
          </cell>
          <cell r="X39">
            <v>17302.322928828806</v>
          </cell>
          <cell r="Y39">
            <v>17389.441984925536</v>
          </cell>
        </row>
        <row r="40">
          <cell r="L40">
            <v>1760.229102932396</v>
          </cell>
          <cell r="M40">
            <v>1998.7770325350639</v>
          </cell>
          <cell r="N40">
            <v>1970.5574829148118</v>
          </cell>
          <cell r="O40">
            <v>2453.845831533104</v>
          </cell>
          <cell r="P40">
            <v>2503.7755529875612</v>
          </cell>
          <cell r="Q40">
            <v>2589.3967594468832</v>
          </cell>
          <cell r="R40">
            <v>2519.2193810489011</v>
          </cell>
          <cell r="S40">
            <v>2673.877415097656</v>
          </cell>
          <cell r="T40">
            <v>2655.158502117401</v>
          </cell>
          <cell r="U40">
            <v>2978.0367535902242</v>
          </cell>
          <cell r="V40">
            <v>3028.3769823254879</v>
          </cell>
          <cell r="W40">
            <v>2740.5884857550036</v>
          </cell>
          <cell r="X40">
            <v>2902.2397411129568</v>
          </cell>
          <cell r="Y40">
            <v>3055.7596928010398</v>
          </cell>
        </row>
        <row r="41">
          <cell r="L41">
            <v>0.80400671381981481</v>
          </cell>
          <cell r="M41">
            <v>0.80236005386061493</v>
          </cell>
          <cell r="N41">
            <v>0.79816532877772106</v>
          </cell>
          <cell r="O41">
            <v>0.78228981461746105</v>
          </cell>
          <cell r="P41">
            <v>0.76744432323221179</v>
          </cell>
          <cell r="Q41">
            <v>0.76701782939419438</v>
          </cell>
          <cell r="R41">
            <v>0.75730188563024037</v>
          </cell>
          <cell r="S41">
            <v>0.75594973597082704</v>
          </cell>
          <cell r="T41">
            <v>0.73867508118918135</v>
          </cell>
          <cell r="U41">
            <v>0.73373955219335041</v>
          </cell>
          <cell r="V41">
            <v>0.73013795637578993</v>
          </cell>
          <cell r="W41">
            <v>0.7236993502648239</v>
          </cell>
          <cell r="X41">
            <v>0.72846431773812192</v>
          </cell>
          <cell r="Y41">
            <v>0.7341587500284853</v>
          </cell>
        </row>
        <row r="42">
          <cell r="L42">
            <v>10466.793011113485</v>
          </cell>
          <cell r="M42">
            <v>11343.142416965102</v>
          </cell>
          <cell r="N42">
            <v>11691.474349028449</v>
          </cell>
          <cell r="O42">
            <v>13448.734731601429</v>
          </cell>
          <cell r="P42">
            <v>13010.327879071139</v>
          </cell>
          <cell r="Q42">
            <v>13117.539128263901</v>
          </cell>
          <cell r="R42">
            <v>12300.909684932332</v>
          </cell>
          <cell r="S42">
            <v>12741.855102003519</v>
          </cell>
          <cell r="T42">
            <v>12374.987678146219</v>
          </cell>
          <cell r="U42">
            <v>13420.032390769358</v>
          </cell>
          <cell r="V42">
            <v>13359.190044410827</v>
          </cell>
          <cell r="W42">
            <v>11901.005709304573</v>
          </cell>
          <cell r="X42">
            <v>12604.12486763394</v>
          </cell>
          <cell r="Y42">
            <v>12766.610991345793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2085.1080000000002</v>
          </cell>
          <cell r="M47">
            <v>1975.8720000000001</v>
          </cell>
          <cell r="N47">
            <v>2023.7169999999999</v>
          </cell>
          <cell r="O47">
            <v>2143.2820000000002</v>
          </cell>
          <cell r="P47">
            <v>1717.6389999999999</v>
          </cell>
          <cell r="Q47">
            <v>1728.2089999999998</v>
          </cell>
          <cell r="R47">
            <v>1417.5260000000001</v>
          </cell>
          <cell r="S47">
            <v>1537.655</v>
          </cell>
          <cell r="T47">
            <v>1345.346</v>
          </cell>
          <cell r="U47">
            <v>1394.2719999999999</v>
          </cell>
          <cell r="V47">
            <v>1313.258</v>
          </cell>
          <cell r="W47">
            <v>1260.7829999999999</v>
          </cell>
          <cell r="X47">
            <v>1162.134</v>
          </cell>
          <cell r="Y47">
            <v>1182.345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8294.5949999999993</v>
          </cell>
          <cell r="M49">
            <v>9350.1830000000009</v>
          </cell>
          <cell r="N49">
            <v>8865.8119999999999</v>
          </cell>
          <cell r="O49">
            <v>11269.198</v>
          </cell>
          <cell r="P49">
            <v>11609.263999999999</v>
          </cell>
          <cell r="Q49">
            <v>11897.485000000001</v>
          </cell>
          <cell r="R49">
            <v>12278.954000000002</v>
          </cell>
          <cell r="S49">
            <v>12815.727999999999</v>
          </cell>
          <cell r="T49">
            <v>12491.871000000001</v>
          </cell>
          <cell r="U49">
            <v>13851.332999999999</v>
          </cell>
          <cell r="V49">
            <v>13968.545</v>
          </cell>
          <cell r="W49">
            <v>11809.266</v>
          </cell>
          <cell r="X49">
            <v>12562.656999999999</v>
          </cell>
          <cell r="Y49">
            <v>13182.365</v>
          </cell>
        </row>
        <row r="50">
          <cell r="L50">
            <v>689.93200000000002</v>
          </cell>
          <cell r="M50">
            <v>742.94900000000007</v>
          </cell>
          <cell r="N50">
            <v>772.495</v>
          </cell>
          <cell r="O50">
            <v>750.12200000000007</v>
          </cell>
          <cell r="P50">
            <v>729.404</v>
          </cell>
          <cell r="Q50">
            <v>756.66800000000001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1.2270000000000001</v>
          </cell>
          <cell r="M52">
            <v>1.4279999999999999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113.786</v>
          </cell>
          <cell r="M54">
            <v>80.525000000000006</v>
          </cell>
          <cell r="N54">
            <v>80.56</v>
          </cell>
          <cell r="O54">
            <v>97.67</v>
          </cell>
          <cell r="P54">
            <v>113.569</v>
          </cell>
          <cell r="Q54">
            <v>89.866</v>
          </cell>
          <cell r="R54">
            <v>81.484999999999999</v>
          </cell>
          <cell r="S54">
            <v>62.76</v>
          </cell>
          <cell r="T54">
            <v>105.10799999999999</v>
          </cell>
          <cell r="U54">
            <v>131.679</v>
          </cell>
          <cell r="V54">
            <v>135.50699999999998</v>
          </cell>
          <cell r="W54">
            <v>136.83100000000002</v>
          </cell>
          <cell r="X54">
            <v>137.74199999999999</v>
          </cell>
          <cell r="Y54">
            <v>116.328</v>
          </cell>
        </row>
        <row r="55">
          <cell r="L55">
            <v>11184.648000000001</v>
          </cell>
          <cell r="M55">
            <v>12150.957</v>
          </cell>
          <cell r="N55">
            <v>11742.584000000001</v>
          </cell>
          <cell r="O55">
            <v>14260.271999999999</v>
          </cell>
          <cell r="P55">
            <v>14169.875999999998</v>
          </cell>
          <cell r="Q55">
            <v>14472.227999999999</v>
          </cell>
          <cell r="R55">
            <v>13777.965000000002</v>
          </cell>
          <cell r="S55">
            <v>14416.143</v>
          </cell>
          <cell r="T55">
            <v>13942.325000000001</v>
          </cell>
          <cell r="U55">
            <v>15377.284</v>
          </cell>
          <cell r="V55">
            <v>15417.31</v>
          </cell>
          <cell r="W55">
            <v>13206.88</v>
          </cell>
          <cell r="X55">
            <v>13862.532999999999</v>
          </cell>
          <cell r="Y55">
            <v>14481.037999999999</v>
          </cell>
        </row>
        <row r="56">
          <cell r="L56">
            <v>7.9030266815302598E-3</v>
          </cell>
          <cell r="M56">
            <v>7.5766431792131696E-3</v>
          </cell>
          <cell r="N56">
            <v>7.4658920947319766E-3</v>
          </cell>
          <cell r="O56">
            <v>7.4287006779223605E-3</v>
          </cell>
          <cell r="P56">
            <v>7.3743505263348897E-3</v>
          </cell>
          <cell r="Q56">
            <v>7.2867074978839154E-3</v>
          </cell>
          <cell r="R56">
            <v>7.2218763809882448E-3</v>
          </cell>
          <cell r="S56">
            <v>7.1320547583813582E-3</v>
          </cell>
          <cell r="T56">
            <v>7.1087182521663711E-3</v>
          </cell>
          <cell r="U56">
            <v>7.0373257044745669E-3</v>
          </cell>
          <cell r="V56">
            <v>6.9725837986249987E-3</v>
          </cell>
          <cell r="W56">
            <v>6.6588344895887096E-3</v>
          </cell>
          <cell r="X56">
            <v>6.5569372071387667E-3</v>
          </cell>
          <cell r="Y56">
            <v>6.4549148240933482E-3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0.18642589377868665</v>
          </cell>
          <cell r="M60">
            <v>0.16261040179798184</v>
          </cell>
          <cell r="N60">
            <v>0.17234000625416004</v>
          </cell>
          <cell r="O60">
            <v>0.15029741368187088</v>
          </cell>
          <cell r="P60">
            <v>0.12121764509442426</v>
          </cell>
          <cell r="Q60">
            <v>0.11941554541567476</v>
          </cell>
          <cell r="R60">
            <v>0.10288355355816334</v>
          </cell>
          <cell r="S60">
            <v>0.1066620246483404</v>
          </cell>
          <cell r="T60">
            <v>9.6493662283729575E-2</v>
          </cell>
          <cell r="U60">
            <v>9.0670888305112912E-2</v>
          </cell>
          <cell r="V60">
            <v>8.518074813310493E-2</v>
          </cell>
          <cell r="W60">
            <v>9.5464106586869879E-2</v>
          </cell>
          <cell r="X60">
            <v>8.3832731002335584E-2</v>
          </cell>
          <cell r="Y60">
            <v>8.164780729116243E-2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0.74160536835848556</v>
          </cell>
          <cell r="M62">
            <v>0.76950177669133391</v>
          </cell>
          <cell r="N62">
            <v>0.75501371759401503</v>
          </cell>
          <cell r="O62">
            <v>0.79025126589450756</v>
          </cell>
          <cell r="P62">
            <v>0.81929185548271566</v>
          </cell>
          <cell r="Q62">
            <v>0.82209076584476148</v>
          </cell>
          <cell r="R62">
            <v>0.89120229293658382</v>
          </cell>
          <cell r="S62">
            <v>0.888984522420456</v>
          </cell>
          <cell r="T62">
            <v>0.89596756638509001</v>
          </cell>
          <cell r="U62">
            <v>0.90076589598007029</v>
          </cell>
          <cell r="V62">
            <v>0.9060299753977834</v>
          </cell>
          <cell r="W62">
            <v>0.89417530862701866</v>
          </cell>
          <cell r="X62">
            <v>0.90623098967555205</v>
          </cell>
          <cell r="Y62">
            <v>0.91031906690666797</v>
          </cell>
        </row>
        <row r="63">
          <cell r="L63">
            <v>6.1685624795702103E-2</v>
          </cell>
          <cell r="M63">
            <v>6.1143249869125539E-2</v>
          </cell>
          <cell r="N63">
            <v>6.5785775941649638E-2</v>
          </cell>
          <cell r="O63">
            <v>5.2602222454101864E-2</v>
          </cell>
          <cell r="P63">
            <v>5.1475679815405587E-2</v>
          </cell>
          <cell r="Q63">
            <v>5.2284140354892143E-2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1.0970394419207471E-4</v>
          </cell>
          <cell r="M65">
            <v>1.1752160755733066E-4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1.0173409122933507E-2</v>
          </cell>
          <cell r="M67">
            <v>6.6270500340014377E-3</v>
          </cell>
          <cell r="N67">
            <v>6.8605002101752048E-3</v>
          </cell>
          <cell r="O67">
            <v>6.8490979695197962E-3</v>
          </cell>
          <cell r="P67">
            <v>8.0148196074545756E-3</v>
          </cell>
          <cell r="Q67">
            <v>6.2095483846716622E-3</v>
          </cell>
          <cell r="R67">
            <v>5.9141535052527703E-3</v>
          </cell>
          <cell r="S67">
            <v>4.353452931203582E-3</v>
          </cell>
          <cell r="T67">
            <v>7.5387713311804152E-3</v>
          </cell>
          <cell r="U67">
            <v>8.5632157148167395E-3</v>
          </cell>
          <cell r="V67">
            <v>8.7892764691116666E-3</v>
          </cell>
          <cell r="W67">
            <v>1.0360584786111484E-2</v>
          </cell>
          <cell r="X67">
            <v>9.936279322112343E-3</v>
          </cell>
          <cell r="Y67">
            <v>8.0331258021697077E-3</v>
          </cell>
        </row>
        <row r="71">
          <cell r="L71">
            <v>635.27513383327232</v>
          </cell>
          <cell r="M71">
            <v>723.97304853911919</v>
          </cell>
          <cell r="N71">
            <v>720.2936159042431</v>
          </cell>
          <cell r="O71">
            <v>927.78201627280941</v>
          </cell>
          <cell r="P71">
            <v>976.07856191417693</v>
          </cell>
          <cell r="Q71">
            <v>1010.3315840793171</v>
          </cell>
          <cell r="R71">
            <v>1002.3220509943369</v>
          </cell>
          <cell r="S71">
            <v>1066.7171794452925</v>
          </cell>
          <cell r="T71">
            <v>1095.551840252323</v>
          </cell>
          <cell r="U71">
            <v>1240.408609437588</v>
          </cell>
          <cell r="V71">
            <v>1270.00894293378</v>
          </cell>
          <cell r="W71">
            <v>1163.2850427974154</v>
          </cell>
          <cell r="X71">
            <v>1220.9550608300929</v>
          </cell>
          <cell r="Y71">
            <v>1271.7677573757182</v>
          </cell>
        </row>
        <row r="72">
          <cell r="L72">
            <v>85.55</v>
          </cell>
          <cell r="M72">
            <v>88.617999999999995</v>
          </cell>
          <cell r="N72">
            <v>82.908000000000001</v>
          </cell>
          <cell r="O72">
            <v>88.412999999999997</v>
          </cell>
          <cell r="P72">
            <v>91.215999999999994</v>
          </cell>
          <cell r="Q72">
            <v>94.313000000000002</v>
          </cell>
          <cell r="R72">
            <v>97.406999999999996</v>
          </cell>
          <cell r="S72">
            <v>100.6</v>
          </cell>
          <cell r="T72">
            <v>104.011</v>
          </cell>
          <cell r="U72">
            <v>107.712</v>
          </cell>
          <cell r="V72">
            <v>110.21899999999999</v>
          </cell>
          <cell r="W72">
            <v>112.197</v>
          </cell>
          <cell r="X72">
            <v>113.008</v>
          </cell>
          <cell r="Y72">
            <v>117.02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13339.714516</v>
          </cell>
          <cell r="M73">
            <v>14675.914681</v>
          </cell>
          <cell r="N73">
            <v>15606.947214</v>
          </cell>
          <cell r="O73">
            <v>18851.005378000002</v>
          </cell>
          <cell r="P73">
            <v>19222.882645999998</v>
          </cell>
          <cell r="Q73">
            <v>19244.077491</v>
          </cell>
          <cell r="R73">
            <v>18485.103523000002</v>
          </cell>
          <cell r="S73">
            <v>19048.295908</v>
          </cell>
          <cell r="T73">
            <v>18921.626035000001</v>
          </cell>
          <cell r="U73">
            <v>20687.379491</v>
          </cell>
          <cell r="V73">
            <v>20699.272736999999</v>
          </cell>
          <cell r="W73">
            <v>18625.575325000002</v>
          </cell>
          <cell r="X73">
            <v>19408.648713999999</v>
          </cell>
          <cell r="Y73">
            <v>19523.268669000001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1141.2125768438</v>
          </cell>
          <cell r="M74">
            <v>1300.550207200858</v>
          </cell>
          <cell r="N74">
            <v>1293.9407796183118</v>
          </cell>
          <cell r="O74">
            <v>1666.6739384851141</v>
          </cell>
          <cell r="P74">
            <v>1753.4344634375359</v>
          </cell>
          <cell r="Q74">
            <v>1814.966680408683</v>
          </cell>
          <cell r="R74">
            <v>1800.5784788648612</v>
          </cell>
          <cell r="S74">
            <v>1916.2585683447999</v>
          </cell>
          <cell r="T74">
            <v>1968.057245526385</v>
          </cell>
          <cell r="U74">
            <v>2228.2790197345921</v>
          </cell>
          <cell r="V74">
            <v>2281.4531417994031</v>
          </cell>
          <cell r="W74">
            <v>2089.7336747390254</v>
          </cell>
          <cell r="X74">
            <v>2193.3325738717117</v>
          </cell>
          <cell r="Y74">
            <v>2284.6128996463799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7425.7759653217108</v>
          </cell>
          <cell r="M76">
            <v>8169.5936326606234</v>
          </cell>
          <cell r="N76">
            <v>8687.8662602431996</v>
          </cell>
          <cell r="O76">
            <v>10493.728481929234</v>
          </cell>
          <cell r="P76">
            <v>10700.738487920726</v>
          </cell>
          <cell r="Q76">
            <v>10712.537869427513</v>
          </cell>
          <cell r="R76">
            <v>10290.041280342653</v>
          </cell>
          <cell r="S76">
            <v>10603.550491503902</v>
          </cell>
          <cell r="T76">
            <v>10533.038238766314</v>
          </cell>
          <cell r="U76">
            <v>11515.974166644273</v>
          </cell>
          <cell r="V76">
            <v>11522.595404910042</v>
          </cell>
          <cell r="W76">
            <v>10368.236608798945</v>
          </cell>
          <cell r="X76">
            <v>10804.147147370921</v>
          </cell>
          <cell r="Y76">
            <v>10867.952122506566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42.168999999999997</v>
          </cell>
          <cell r="M81">
            <v>35.905000000000001</v>
          </cell>
          <cell r="N81">
            <v>30.415000000000003</v>
          </cell>
          <cell r="O81">
            <v>30.145000000000003</v>
          </cell>
          <cell r="P81">
            <v>22.189</v>
          </cell>
          <cell r="Q81">
            <v>21.933</v>
          </cell>
          <cell r="R81">
            <v>20.115000000000002</v>
          </cell>
          <cell r="S81">
            <v>24.445</v>
          </cell>
          <cell r="T81">
            <v>23.411999999999999</v>
          </cell>
          <cell r="U81">
            <v>24.830000000000002</v>
          </cell>
          <cell r="V81">
            <v>24.68</v>
          </cell>
          <cell r="W81">
            <v>26.311</v>
          </cell>
          <cell r="X81">
            <v>24.406000000000002</v>
          </cell>
          <cell r="Y81">
            <v>27.992000000000001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5077.2709999999997</v>
          </cell>
          <cell r="M83">
            <v>5806.3820000000005</v>
          </cell>
          <cell r="N83">
            <v>5614.24</v>
          </cell>
          <cell r="O83">
            <v>7318.9189999999999</v>
          </cell>
          <cell r="P83">
            <v>7637.817</v>
          </cell>
          <cell r="Q83">
            <v>7845.9589999999998</v>
          </cell>
          <cell r="R83">
            <v>8193.2160000000003</v>
          </cell>
          <cell r="S83">
            <v>8629.5550000000003</v>
          </cell>
          <cell r="T83">
            <v>8725.59</v>
          </cell>
          <cell r="U83">
            <v>9759.6369999999988</v>
          </cell>
          <cell r="V83">
            <v>9907.134</v>
          </cell>
          <cell r="W83">
            <v>8591.7970000000005</v>
          </cell>
          <cell r="X83">
            <v>8952.0609999999997</v>
          </cell>
          <cell r="Y83">
            <v>9269.598</v>
          </cell>
          <cell r="AB83" t="str">
            <v>NRCan CEUD, 2023</v>
          </cell>
        </row>
        <row r="84">
          <cell r="L84">
            <v>422.32</v>
          </cell>
          <cell r="M84">
            <v>461.36500000000001</v>
          </cell>
          <cell r="N84">
            <v>489.17899999999997</v>
          </cell>
          <cell r="O84">
            <v>487.17599999999999</v>
          </cell>
          <cell r="P84">
            <v>479.88</v>
          </cell>
          <cell r="Q84">
            <v>498.995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1.2270000000000001</v>
          </cell>
          <cell r="M86">
            <v>1.4279999999999999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113.786</v>
          </cell>
          <cell r="M88">
            <v>80.525000000000006</v>
          </cell>
          <cell r="N88">
            <v>80.56</v>
          </cell>
          <cell r="O88">
            <v>97.67</v>
          </cell>
          <cell r="P88">
            <v>113.569</v>
          </cell>
          <cell r="Q88">
            <v>89.866</v>
          </cell>
          <cell r="R88">
            <v>81.484999999999999</v>
          </cell>
          <cell r="S88">
            <v>62.76</v>
          </cell>
          <cell r="T88">
            <v>105.10799999999999</v>
          </cell>
          <cell r="U88">
            <v>131.679</v>
          </cell>
          <cell r="V88">
            <v>135.50699999999998</v>
          </cell>
          <cell r="W88">
            <v>136.83100000000002</v>
          </cell>
          <cell r="X88">
            <v>137.74199999999999</v>
          </cell>
          <cell r="Y88">
            <v>116.328</v>
          </cell>
          <cell r="AB88" t="str">
            <v>NRCan CEUD, 2023</v>
          </cell>
        </row>
        <row r="89">
          <cell r="L89">
            <v>5656.7729999999992</v>
          </cell>
          <cell r="M89">
            <v>6385.6049999999996</v>
          </cell>
          <cell r="N89">
            <v>6214.3940000000002</v>
          </cell>
          <cell r="O89">
            <v>7933.9100000000008</v>
          </cell>
          <cell r="P89">
            <v>8253.4549999999999</v>
          </cell>
          <cell r="Q89">
            <v>8456.7530000000006</v>
          </cell>
          <cell r="R89">
            <v>8294.8160000000007</v>
          </cell>
          <cell r="S89">
            <v>8716.76</v>
          </cell>
          <cell r="T89">
            <v>8854.11</v>
          </cell>
          <cell r="U89">
            <v>9916.1459999999988</v>
          </cell>
          <cell r="V89">
            <v>10067.321</v>
          </cell>
          <cell r="W89">
            <v>8754.9390000000003</v>
          </cell>
          <cell r="X89">
            <v>9114.2090000000007</v>
          </cell>
          <cell r="Y89">
            <v>9413.9179999999997</v>
          </cell>
        </row>
        <row r="90">
          <cell r="L90">
            <v>8.9044458042404923E-3</v>
          </cell>
          <cell r="M90">
            <v>8.8202247485390465E-3</v>
          </cell>
          <cell r="N90">
            <v>8.6275844499865053E-3</v>
          </cell>
          <cell r="O90">
            <v>8.5514806935717488E-3</v>
          </cell>
          <cell r="P90">
            <v>8.4557281780825513E-3</v>
          </cell>
          <cell r="Q90">
            <v>8.3702748021149617E-3</v>
          </cell>
          <cell r="R90">
            <v>8.2755996356373342E-3</v>
          </cell>
          <cell r="S90">
            <v>8.1715755290758842E-3</v>
          </cell>
          <cell r="T90">
            <v>8.0818722352387802E-3</v>
          </cell>
          <cell r="U90">
            <v>7.9942576378086126E-3</v>
          </cell>
          <cell r="V90">
            <v>7.9269685902715135E-3</v>
          </cell>
          <cell r="W90">
            <v>7.5260479400186542E-3</v>
          </cell>
          <cell r="X90">
            <v>7.4648193798414727E-3</v>
          </cell>
          <cell r="Y90">
            <v>7.4022304350800164E-3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7.4546035345593687E-3</v>
          </cell>
          <cell r="M94">
            <v>5.6228031643047139E-3</v>
          </cell>
          <cell r="N94">
            <v>4.8942825318124342E-3</v>
          </cell>
          <cell r="O94">
            <v>3.7995137328253031E-3</v>
          </cell>
          <cell r="P94">
            <v>2.6884498673585789E-3</v>
          </cell>
          <cell r="Q94">
            <v>2.5935486113878455E-3</v>
          </cell>
          <cell r="R94">
            <v>2.4250085836744297E-3</v>
          </cell>
          <cell r="S94">
            <v>2.8043676778986689E-3</v>
          </cell>
          <cell r="T94">
            <v>2.6441957463821885E-3</v>
          </cell>
          <cell r="U94">
            <v>2.5039970165828544E-3</v>
          </cell>
          <cell r="V94">
            <v>2.4514962818807506E-3</v>
          </cell>
          <cell r="W94">
            <v>3.0052750795865053E-3</v>
          </cell>
          <cell r="X94">
            <v>2.6777968334937238E-3</v>
          </cell>
          <cell r="Y94">
            <v>2.9734697072993413E-3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0.89755608011847043</v>
          </cell>
          <cell r="M96">
            <v>0.90929238498153286</v>
          </cell>
          <cell r="N96">
            <v>0.90342517709691395</v>
          </cell>
          <cell r="O96">
            <v>0.92248576048883835</v>
          </cell>
          <cell r="P96">
            <v>0.92540845015814588</v>
          </cell>
          <cell r="Q96">
            <v>0.92777440703305381</v>
          </cell>
          <cell r="R96">
            <v>0.9877513859258602</v>
          </cell>
          <cell r="S96">
            <v>0.98999570941496617</v>
          </cell>
          <cell r="T96">
            <v>0.98548470710212543</v>
          </cell>
          <cell r="U96">
            <v>0.98421675114505169</v>
          </cell>
          <cell r="V96">
            <v>0.98408841835876693</v>
          </cell>
          <cell r="W96">
            <v>0.98136571825343388</v>
          </cell>
          <cell r="X96">
            <v>0.98220931734174621</v>
          </cell>
          <cell r="Y96">
            <v>0.98466950742506998</v>
          </cell>
        </row>
        <row r="97">
          <cell r="L97">
            <v>7.4657406263252929E-2</v>
          </cell>
          <cell r="M97">
            <v>7.2250789079499916E-2</v>
          </cell>
          <cell r="N97">
            <v>7.8717088102234906E-2</v>
          </cell>
          <cell r="O97">
            <v>6.1404276075730624E-2</v>
          </cell>
          <cell r="P97">
            <v>5.8142923175809401E-2</v>
          </cell>
          <cell r="Q97">
            <v>5.9005507196438156E-2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2.1690812058394428E-4</v>
          </cell>
          <cell r="M99">
            <v>2.2362798826422868E-4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2.01150019631334E-2</v>
          </cell>
          <cell r="M101">
            <v>1.2610394786398471E-2</v>
          </cell>
          <cell r="N101">
            <v>1.2963452269038622E-2</v>
          </cell>
          <cell r="O101">
            <v>1.231044970260565E-2</v>
          </cell>
          <cell r="P101">
            <v>1.3760176798686127E-2</v>
          </cell>
          <cell r="Q101">
            <v>1.0626537159120054E-2</v>
          </cell>
          <cell r="R101">
            <v>9.8236054904653689E-3</v>
          </cell>
          <cell r="S101">
            <v>7.1999229071352195E-3</v>
          </cell>
          <cell r="T101">
            <v>1.1871097151492356E-2</v>
          </cell>
          <cell r="U101">
            <v>1.3279251838365431E-2</v>
          </cell>
          <cell r="V101">
            <v>1.3460085359352301E-2</v>
          </cell>
          <cell r="W101">
            <v>1.5629006666979636E-2</v>
          </cell>
          <cell r="X101">
            <v>1.5112885824759996E-2</v>
          </cell>
          <cell r="Y101">
            <v>1.2357022867630673E-2</v>
          </cell>
        </row>
        <row r="105">
          <cell r="L105">
            <v>779.9608827854039</v>
          </cell>
          <cell r="M105">
            <v>879.76579894107476</v>
          </cell>
          <cell r="N105">
            <v>852.53704532185611</v>
          </cell>
          <cell r="O105">
            <v>991.83658437705208</v>
          </cell>
          <cell r="P105">
            <v>945.429772873719</v>
          </cell>
          <cell r="Q105">
            <v>975.78189779199215</v>
          </cell>
          <cell r="R105">
            <v>905.48753659024305</v>
          </cell>
          <cell r="S105">
            <v>954.599746516138</v>
          </cell>
          <cell r="T105">
            <v>865.74758186939346</v>
          </cell>
          <cell r="U105">
            <v>944.6947445570421</v>
          </cell>
          <cell r="V105">
            <v>941.12403807683336</v>
          </cell>
          <cell r="W105">
            <v>820.07706368673848</v>
          </cell>
          <cell r="X105">
            <v>893.22303209222093</v>
          </cell>
          <cell r="Y105">
            <v>971.6449590785212</v>
          </cell>
        </row>
        <row r="106">
          <cell r="L106">
            <v>49.661999999999999</v>
          </cell>
          <cell r="M106">
            <v>52.765999999999998</v>
          </cell>
          <cell r="N106">
            <v>51.62</v>
          </cell>
          <cell r="O106">
            <v>54.323</v>
          </cell>
          <cell r="P106">
            <v>56.475000000000001</v>
          </cell>
          <cell r="Q106">
            <v>57.095999999999997</v>
          </cell>
          <cell r="R106">
            <v>57.688000000000002</v>
          </cell>
          <cell r="S106">
            <v>58.036000000000001</v>
          </cell>
          <cell r="T106">
            <v>54.478000000000002</v>
          </cell>
          <cell r="U106">
            <v>55.112000000000002</v>
          </cell>
          <cell r="V106">
            <v>55.295000000000002</v>
          </cell>
          <cell r="W106">
            <v>54.457999999999998</v>
          </cell>
          <cell r="X106">
            <v>54.728999999999999</v>
          </cell>
          <cell r="Y106">
            <v>58.704999999999998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12464.591157999999</v>
          </cell>
          <cell r="M107">
            <v>13232.513841</v>
          </cell>
          <cell r="N107">
            <v>13107.646325</v>
          </cell>
          <cell r="O107">
            <v>14490.582130000001</v>
          </cell>
          <cell r="P107">
            <v>13286.252139</v>
          </cell>
          <cell r="Q107">
            <v>13563.648574999999</v>
          </cell>
          <cell r="R107">
            <v>12457.372455000001</v>
          </cell>
          <cell r="S107">
            <v>13054.291246000001</v>
          </cell>
          <cell r="T107">
            <v>12612.453772000001</v>
          </cell>
          <cell r="U107">
            <v>13604.255585999999</v>
          </cell>
          <cell r="V107">
            <v>13507.981562999999</v>
          </cell>
          <cell r="W107">
            <v>11951.500441</v>
          </cell>
          <cell r="X107">
            <v>12953.044405000001</v>
          </cell>
          <cell r="Y107">
            <v>13135.964452</v>
          </cell>
          <cell r="AB107" t="str">
            <v>NRCan CEUD, 2023</v>
          </cell>
          <cell r="AD107" t="str">
            <v>Medium Trucks</v>
          </cell>
        </row>
        <row r="108">
          <cell r="L108">
            <v>619.01652608859592</v>
          </cell>
          <cell r="M108">
            <v>698.22682533420596</v>
          </cell>
          <cell r="N108">
            <v>676.61670329649996</v>
          </cell>
          <cell r="O108">
            <v>787.17189304799001</v>
          </cell>
          <cell r="P108">
            <v>750.34108955002512</v>
          </cell>
          <cell r="Q108">
            <v>774.43007903820001</v>
          </cell>
          <cell r="R108">
            <v>718.6409021840401</v>
          </cell>
          <cell r="S108">
            <v>757.61884675285603</v>
          </cell>
          <cell r="T108">
            <v>687.10125659101607</v>
          </cell>
          <cell r="U108">
            <v>749.75773385563207</v>
          </cell>
          <cell r="V108">
            <v>746.92384052608497</v>
          </cell>
          <cell r="W108">
            <v>650.85481101597804</v>
          </cell>
          <cell r="X108">
            <v>708.90716724124502</v>
          </cell>
          <cell r="Y108">
            <v>771.14679315466003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15705.386065510933</v>
          </cell>
          <cell r="M110">
            <v>16672.967421086967</v>
          </cell>
          <cell r="N110">
            <v>16515.634353387373</v>
          </cell>
          <cell r="O110">
            <v>18258.133467905896</v>
          </cell>
          <cell r="P110">
            <v>16740.67769586045</v>
          </cell>
          <cell r="Q110">
            <v>17090.197173041757</v>
          </cell>
          <cell r="R110">
            <v>15696.289290497902</v>
          </cell>
          <cell r="S110">
            <v>16448.406963197638</v>
          </cell>
          <cell r="T110">
            <v>15891.691726373827</v>
          </cell>
          <cell r="U110">
            <v>17141.362036526381</v>
          </cell>
          <cell r="V110">
            <v>17020.05675154776</v>
          </cell>
          <cell r="W110">
            <v>15058.890588834302</v>
          </cell>
          <cell r="X110">
            <v>16320.835975300497</v>
          </cell>
          <cell r="Y110">
            <v>16551.31520447187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2042.9390000000001</v>
          </cell>
          <cell r="M115">
            <v>1939.9670000000001</v>
          </cell>
          <cell r="N115">
            <v>1993.3019999999999</v>
          </cell>
          <cell r="O115">
            <v>2113.1370000000002</v>
          </cell>
          <cell r="P115">
            <v>1695.4499999999998</v>
          </cell>
          <cell r="Q115">
            <v>1706.2759999999998</v>
          </cell>
          <cell r="R115">
            <v>1397.4110000000001</v>
          </cell>
          <cell r="S115">
            <v>1513.21</v>
          </cell>
          <cell r="T115">
            <v>1321.934</v>
          </cell>
          <cell r="U115">
            <v>1369.442</v>
          </cell>
          <cell r="V115">
            <v>1288.578</v>
          </cell>
          <cell r="W115">
            <v>1234.472</v>
          </cell>
          <cell r="X115">
            <v>1137.7280000000001</v>
          </cell>
          <cell r="Y115">
            <v>1154.3530000000001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3217.3240000000001</v>
          </cell>
          <cell r="M117">
            <v>3543.8010000000004</v>
          </cell>
          <cell r="N117">
            <v>3251.5720000000001</v>
          </cell>
          <cell r="O117">
            <v>3950.279</v>
          </cell>
          <cell r="P117">
            <v>3971.4470000000001</v>
          </cell>
          <cell r="Q117">
            <v>4051.5259999999998</v>
          </cell>
          <cell r="R117">
            <v>4085.7380000000003</v>
          </cell>
          <cell r="S117">
            <v>4186.1729999999998</v>
          </cell>
          <cell r="T117">
            <v>3766.2810000000004</v>
          </cell>
          <cell r="U117">
            <v>4091.6959999999999</v>
          </cell>
          <cell r="V117">
            <v>4061.4109999999996</v>
          </cell>
          <cell r="W117">
            <v>3217.4690000000001</v>
          </cell>
          <cell r="X117">
            <v>3610.596</v>
          </cell>
          <cell r="Y117">
            <v>3912.7670000000003</v>
          </cell>
          <cell r="AB117" t="str">
            <v>NRCan CEUD, 2023</v>
          </cell>
        </row>
        <row r="118">
          <cell r="L118">
            <v>267.61200000000002</v>
          </cell>
          <cell r="M118">
            <v>281.584</v>
          </cell>
          <cell r="N118">
            <v>283.31600000000003</v>
          </cell>
          <cell r="O118">
            <v>262.94600000000003</v>
          </cell>
          <cell r="P118">
            <v>249.524</v>
          </cell>
          <cell r="Q118">
            <v>257.673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5527.875</v>
          </cell>
          <cell r="M123">
            <v>5765.3519999999999</v>
          </cell>
          <cell r="N123">
            <v>5528.19</v>
          </cell>
          <cell r="O123">
            <v>6326.3620000000001</v>
          </cell>
          <cell r="P123">
            <v>5916.4210000000003</v>
          </cell>
          <cell r="Q123">
            <v>6015.4749999999995</v>
          </cell>
          <cell r="R123">
            <v>5483.1490000000003</v>
          </cell>
          <cell r="S123">
            <v>5699.3829999999998</v>
          </cell>
          <cell r="T123">
            <v>5088.2150000000001</v>
          </cell>
          <cell r="U123">
            <v>5461.1379999999999</v>
          </cell>
          <cell r="V123">
            <v>5349.9889999999996</v>
          </cell>
          <cell r="W123">
            <v>4451.9409999999998</v>
          </cell>
          <cell r="X123">
            <v>4748.3240000000005</v>
          </cell>
          <cell r="Y123">
            <v>5067.1200000000008</v>
          </cell>
        </row>
        <row r="124">
          <cell r="L124">
            <v>7.0873746645585597E-3</v>
          </cell>
          <cell r="M124">
            <v>6.5532804377476757E-3</v>
          </cell>
          <cell r="N124">
            <v>6.4843985728654839E-3</v>
          </cell>
          <cell r="O124">
            <v>6.3784317897221249E-3</v>
          </cell>
          <cell r="P124">
            <v>6.2579169492584371E-3</v>
          </cell>
          <cell r="Q124">
            <v>6.1647741299688677E-3</v>
          </cell>
          <cell r="R124">
            <v>6.0554660096677499E-3</v>
          </cell>
          <cell r="S124">
            <v>5.9704426078052066E-3</v>
          </cell>
          <cell r="T124">
            <v>5.8772500282508527E-3</v>
          </cell>
          <cell r="U124">
            <v>5.7808493499777779E-3</v>
          </cell>
          <cell r="V124">
            <v>5.6846800034271649E-3</v>
          </cell>
          <cell r="W124">
            <v>5.4286861529645198E-3</v>
          </cell>
          <cell r="X124">
            <v>5.3159444275388537E-3</v>
          </cell>
          <cell r="Y124">
            <v>5.2149912914749279E-3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0.36957040454062368</v>
          </cell>
          <cell r="M128">
            <v>0.33648717372330433</v>
          </cell>
          <cell r="N128">
            <v>0.36057045796182841</v>
          </cell>
          <cell r="O128">
            <v>0.33402087961453997</v>
          </cell>
          <cell r="P128">
            <v>0.28656682815506196</v>
          </cell>
          <cell r="Q128">
            <v>0.28364775848956236</v>
          </cell>
          <cell r="R128">
            <v>0.25485555836618701</v>
          </cell>
          <cell r="S128">
            <v>0.26550417825929579</v>
          </cell>
          <cell r="T128">
            <v>0.25980309401234025</v>
          </cell>
          <cell r="U128">
            <v>0.25076128821502042</v>
          </cell>
          <cell r="V128">
            <v>0.24085619615292669</v>
          </cell>
          <cell r="W128">
            <v>0.27728849057074206</v>
          </cell>
          <cell r="X128">
            <v>0.23960622737622789</v>
          </cell>
          <cell r="Y128">
            <v>0.22781244572854006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0.58201822581009888</v>
          </cell>
          <cell r="M130">
            <v>0.61467209634381392</v>
          </cell>
          <cell r="N130">
            <v>0.5881802181184077</v>
          </cell>
          <cell r="O130">
            <v>0.62441558039201672</v>
          </cell>
          <cell r="P130">
            <v>0.67125835027629033</v>
          </cell>
          <cell r="Q130">
            <v>0.67351722016964577</v>
          </cell>
          <cell r="R130">
            <v>0.74514444163381299</v>
          </cell>
          <cell r="S130">
            <v>0.73449582174070416</v>
          </cell>
          <cell r="T130">
            <v>0.74019690598765975</v>
          </cell>
          <cell r="U130">
            <v>0.74923871178497958</v>
          </cell>
          <cell r="V130">
            <v>0.75914380384707336</v>
          </cell>
          <cell r="W130">
            <v>0.72271150942925799</v>
          </cell>
          <cell r="X130">
            <v>0.76039377262377206</v>
          </cell>
          <cell r="Y130">
            <v>0.77218755427145991</v>
          </cell>
        </row>
        <row r="131">
          <cell r="L131">
            <v>4.841136964927753E-2</v>
          </cell>
          <cell r="M131">
            <v>4.8840729932881813E-2</v>
          </cell>
          <cell r="N131">
            <v>5.124932391976398E-2</v>
          </cell>
          <cell r="O131">
            <v>4.156353999344331E-2</v>
          </cell>
          <cell r="P131">
            <v>4.2174821568647665E-2</v>
          </cell>
          <cell r="Q131">
            <v>4.2835021340791882E-2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32400.600071877212</v>
          </cell>
          <cell r="M139">
            <v>42038.900210612672</v>
          </cell>
          <cell r="N139">
            <v>43398.232162810833</v>
          </cell>
          <cell r="O139">
            <v>42550.733517042441</v>
          </cell>
          <cell r="P139">
            <v>41092.847229521481</v>
          </cell>
          <cell r="Q139">
            <v>48758.270675810789</v>
          </cell>
          <cell r="R139">
            <v>52506.813178425218</v>
          </cell>
          <cell r="S139">
            <v>55107.3840509984</v>
          </cell>
          <cell r="T139">
            <v>61291.218812970088</v>
          </cell>
          <cell r="U139">
            <v>65157.493280409093</v>
          </cell>
          <cell r="V139">
            <v>66213.807281897723</v>
          </cell>
          <cell r="W139">
            <v>58335.228726585745</v>
          </cell>
          <cell r="X139">
            <v>57821.297552831129</v>
          </cell>
          <cell r="Y139">
            <v>67743.986909356914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25007.222000000002</v>
          </cell>
          <cell r="M149">
            <v>26031.141</v>
          </cell>
          <cell r="N149">
            <v>28635.292999999998</v>
          </cell>
          <cell r="O149">
            <v>30214.637000000002</v>
          </cell>
          <cell r="P149">
            <v>26174.279000000002</v>
          </cell>
          <cell r="Q149">
            <v>28151.915999999997</v>
          </cell>
          <cell r="R149">
            <v>26001.550000000003</v>
          </cell>
          <cell r="S149">
            <v>27639.518</v>
          </cell>
          <cell r="T149">
            <v>31155.752999999997</v>
          </cell>
          <cell r="U149">
            <v>31653.983</v>
          </cell>
          <cell r="V149">
            <v>31332.617000000002</v>
          </cell>
          <cell r="W149">
            <v>28272.136000000006</v>
          </cell>
          <cell r="X149">
            <v>27968.306999999997</v>
          </cell>
          <cell r="Y149">
            <v>29619.417999999998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25007.222000000002</v>
          </cell>
          <cell r="M157">
            <v>26031.141</v>
          </cell>
          <cell r="N157">
            <v>28635.292999999998</v>
          </cell>
          <cell r="O157">
            <v>30214.637000000002</v>
          </cell>
          <cell r="P157">
            <v>26174.279000000002</v>
          </cell>
          <cell r="Q157">
            <v>28151.915999999997</v>
          </cell>
          <cell r="R157">
            <v>26001.550000000003</v>
          </cell>
          <cell r="S157">
            <v>27639.518</v>
          </cell>
          <cell r="T157">
            <v>31155.752999999997</v>
          </cell>
          <cell r="U157">
            <v>31653.983</v>
          </cell>
          <cell r="V157">
            <v>31332.617000000002</v>
          </cell>
          <cell r="W157">
            <v>28272.136000000006</v>
          </cell>
          <cell r="X157">
            <v>27968.306999999997</v>
          </cell>
          <cell r="Y157">
            <v>29619.417999999998</v>
          </cell>
        </row>
        <row r="158">
          <cell r="L158">
            <v>7.7181354495053163E-4</v>
          </cell>
          <cell r="M158">
            <v>6.1921555677206964E-4</v>
          </cell>
          <cell r="N158">
            <v>6.5982625496294721E-4</v>
          </cell>
          <cell r="O158">
            <v>7.1008498567711928E-4</v>
          </cell>
          <cell r="P158">
            <v>6.3695462263311262E-4</v>
          </cell>
          <cell r="Q158">
            <v>5.7737724512789781E-4</v>
          </cell>
          <cell r="R158">
            <v>4.9520335411793576E-4</v>
          </cell>
          <cell r="S158">
            <v>5.0155743147635846E-4</v>
          </cell>
          <cell r="T158">
            <v>5.0832327376408766E-4</v>
          </cell>
          <cell r="U158">
            <v>4.8580725571769972E-4</v>
          </cell>
          <cell r="V158">
            <v>4.7320367588296142E-4</v>
          </cell>
          <cell r="W158">
            <v>4.8464944112090605E-4</v>
          </cell>
          <cell r="X158">
            <v>4.8370251418943764E-4</v>
          </cell>
          <cell r="Y158">
            <v>4.3722578713342475E-4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8869.0847325805862</v>
          </cell>
          <cell r="M173">
            <v>9432.6233573257432</v>
          </cell>
          <cell r="N173">
            <v>10371.371398927504</v>
          </cell>
          <cell r="O173">
            <v>12227.971352982478</v>
          </cell>
          <cell r="P173">
            <v>10852.718557592834</v>
          </cell>
          <cell r="Q173">
            <v>12217.975120617977</v>
          </cell>
          <cell r="R173">
            <v>11659.359037370985</v>
          </cell>
          <cell r="S173">
            <v>15034.260976366839</v>
          </cell>
          <cell r="T173">
            <v>15722.191256058772</v>
          </cell>
          <cell r="U173">
            <v>13382.346784276851</v>
          </cell>
          <cell r="V173">
            <v>13757.38757347106</v>
          </cell>
          <cell r="W173">
            <v>12906.005631530667</v>
          </cell>
          <cell r="X173">
            <v>12862.361130038387</v>
          </cell>
          <cell r="Y173">
            <v>13285.239121299614</v>
          </cell>
        </row>
        <row r="174">
          <cell r="L174">
            <v>21.263000000000002</v>
          </cell>
          <cell r="M174">
            <v>23.797000000000001</v>
          </cell>
          <cell r="N174">
            <v>24.881</v>
          </cell>
          <cell r="O174">
            <v>26.206</v>
          </cell>
          <cell r="P174">
            <v>27.234999999999999</v>
          </cell>
          <cell r="Q174">
            <v>28.363</v>
          </cell>
          <cell r="R174">
            <v>29.395</v>
          </cell>
          <cell r="S174">
            <v>30.018000000000001</v>
          </cell>
          <cell r="T174">
            <v>35.292000000000002</v>
          </cell>
          <cell r="U174">
            <v>35.619</v>
          </cell>
          <cell r="V174">
            <v>36.183999999999997</v>
          </cell>
          <cell r="W174">
            <v>36.31</v>
          </cell>
          <cell r="X174">
            <v>39.326999999999998</v>
          </cell>
          <cell r="Y174">
            <v>40.203000000000003</v>
          </cell>
          <cell r="AB174" t="str">
            <v>NRCan CEUD, 2023</v>
          </cell>
          <cell r="AD174" t="str">
            <v>Heavy Trucks</v>
          </cell>
        </row>
        <row r="175">
          <cell r="L175">
            <v>70373.029588000005</v>
          </cell>
          <cell r="M175">
            <v>64178.240532999997</v>
          </cell>
          <cell r="N175">
            <v>68549.829159000001</v>
          </cell>
          <cell r="O175">
            <v>74463.218565999996</v>
          </cell>
          <cell r="P175">
            <v>61757.646941999999</v>
          </cell>
          <cell r="Q175">
            <v>63279.266545999999</v>
          </cell>
          <cell r="R175">
            <v>53683.756995999996</v>
          </cell>
          <cell r="S175">
            <v>60472.002912000004</v>
          </cell>
          <cell r="T175">
            <v>57177.959147000001</v>
          </cell>
          <cell r="U175">
            <v>56498.292366000001</v>
          </cell>
          <cell r="V175">
            <v>55509.929464000001</v>
          </cell>
          <cell r="W175">
            <v>51786.623783000003</v>
          </cell>
          <cell r="X175">
            <v>49039.830650999997</v>
          </cell>
          <cell r="Y175">
            <v>50712.763053000002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1496.3417281296443</v>
          </cell>
          <cell r="M176">
            <v>1527.2495899638009</v>
          </cell>
          <cell r="N176">
            <v>1705.5882993050791</v>
          </cell>
          <cell r="O176">
            <v>1951.3831057405957</v>
          </cell>
          <cell r="P176">
            <v>1681.9695144653699</v>
          </cell>
          <cell r="Q176">
            <v>1794.7898370441978</v>
          </cell>
          <cell r="R176">
            <v>1578.03403689742</v>
          </cell>
          <cell r="S176">
            <v>1815.2485834124161</v>
          </cell>
          <cell r="T176">
            <v>2017.924534215924</v>
          </cell>
          <cell r="U176">
            <v>2012.412675784554</v>
          </cell>
          <cell r="V176">
            <v>2008.5712877253759</v>
          </cell>
          <cell r="W176">
            <v>1880.3723095607302</v>
          </cell>
          <cell r="X176">
            <v>1928.5894200118769</v>
          </cell>
          <cell r="Y176">
            <v>2038.8052130197591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6.0808176294086866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417113.51796926989</v>
          </cell>
          <cell r="M178">
            <v>396378.67619135784</v>
          </cell>
          <cell r="N178">
            <v>416839.00964300084</v>
          </cell>
          <cell r="O178">
            <v>466609.60669245519</v>
          </cell>
          <cell r="P178">
            <v>398484.25032468641</v>
          </cell>
          <cell r="Q178">
            <v>430771.60810273868</v>
          </cell>
          <cell r="R178">
            <v>396644.29451848898</v>
          </cell>
          <cell r="S178">
            <v>500841.52762898395</v>
          </cell>
          <cell r="T178">
            <v>445488.8149172269</v>
          </cell>
          <cell r="U178">
            <v>375708.09916833293</v>
          </cell>
          <cell r="V178">
            <v>380206.37777667091</v>
          </cell>
          <cell r="W178">
            <v>355439.4280234279</v>
          </cell>
          <cell r="X178">
            <v>327061.84377243085</v>
          </cell>
          <cell r="Y178">
            <v>330453.92436633119</v>
          </cell>
        </row>
        <row r="183">
          <cell r="L183">
            <v>18551.210999999999</v>
          </cell>
          <cell r="M183">
            <v>18279.269</v>
          </cell>
          <cell r="N183">
            <v>20054.477999999999</v>
          </cell>
          <cell r="O183">
            <v>22526.025000000001</v>
          </cell>
          <cell r="P183">
            <v>19061.710000000003</v>
          </cell>
          <cell r="Q183">
            <v>19955.352999999999</v>
          </cell>
          <cell r="R183">
            <v>17206.899000000001</v>
          </cell>
          <cell r="S183">
            <v>19411.107</v>
          </cell>
          <cell r="T183">
            <v>21145.589</v>
          </cell>
          <cell r="U183">
            <v>20663.916000000001</v>
          </cell>
          <cell r="V183">
            <v>20193.674000000003</v>
          </cell>
          <cell r="W183">
            <v>18532.855000000003</v>
          </cell>
          <cell r="X183">
            <v>18593.896999999997</v>
          </cell>
          <cell r="Y183">
            <v>19226.472999999998</v>
          </cell>
          <cell r="AB183" t="str">
            <v>NRCan CEUD, 2023</v>
          </cell>
        </row>
        <row r="191">
          <cell r="L191">
            <v>18551.210999999999</v>
          </cell>
          <cell r="M191">
            <v>18279.269</v>
          </cell>
          <cell r="N191">
            <v>20054.477999999999</v>
          </cell>
          <cell r="O191">
            <v>22526.025000000001</v>
          </cell>
          <cell r="P191">
            <v>19061.710000000003</v>
          </cell>
          <cell r="Q191">
            <v>19955.352999999999</v>
          </cell>
          <cell r="R191">
            <v>17206.899000000001</v>
          </cell>
          <cell r="S191">
            <v>19411.107</v>
          </cell>
          <cell r="T191">
            <v>21145.589</v>
          </cell>
          <cell r="U191">
            <v>20663.916000000001</v>
          </cell>
          <cell r="V191">
            <v>20193.674000000003</v>
          </cell>
          <cell r="W191">
            <v>18532.855000000003</v>
          </cell>
          <cell r="X191">
            <v>18593.896999999997</v>
          </cell>
          <cell r="Y191">
            <v>19226.472999999998</v>
          </cell>
        </row>
        <row r="192">
          <cell r="L192">
            <v>2.0916714136073274E-3</v>
          </cell>
          <cell r="M192">
            <v>1.9378775455720497E-3</v>
          </cell>
          <cell r="N192">
            <v>1.9336380145516549E-3</v>
          </cell>
          <cell r="O192">
            <v>1.8421718819700836E-3</v>
          </cell>
          <cell r="P192">
            <v>1.7563995508447009E-3</v>
          </cell>
          <cell r="Q192">
            <v>1.633278248072801E-3</v>
          </cell>
          <cell r="R192">
            <v>1.4758014522794818E-3</v>
          </cell>
          <cell r="S192">
            <v>1.291124786945854E-3</v>
          </cell>
          <cell r="T192">
            <v>1.3449517726640836E-3</v>
          </cell>
          <cell r="U192">
            <v>1.5441175104114317E-3</v>
          </cell>
          <cell r="V192">
            <v>1.4678421969400864E-3</v>
          </cell>
          <cell r="W192">
            <v>1.4359868985894737E-3</v>
          </cell>
          <cell r="X192">
            <v>1.4456052673390072E-3</v>
          </cell>
          <cell r="Y192">
            <v>1.4472056411220389E-3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23531.515339296624</v>
          </cell>
          <cell r="M209">
            <v>32606.27685328693</v>
          </cell>
          <cell r="N209">
            <v>33026.860763883327</v>
          </cell>
          <cell r="O209">
            <v>30322.762164059961</v>
          </cell>
          <cell r="P209">
            <v>30240.128671928647</v>
          </cell>
          <cell r="Q209">
            <v>36540.29555519281</v>
          </cell>
          <cell r="R209">
            <v>40847.454141054237</v>
          </cell>
          <cell r="S209">
            <v>40073.123074631563</v>
          </cell>
          <cell r="T209">
            <v>45569.027556911315</v>
          </cell>
          <cell r="U209">
            <v>51775.146496132242</v>
          </cell>
          <cell r="V209">
            <v>52456.419708426656</v>
          </cell>
          <cell r="W209">
            <v>45429.22309505508</v>
          </cell>
          <cell r="X209">
            <v>44958.936422792744</v>
          </cell>
          <cell r="Y209">
            <v>54458.747788057299</v>
          </cell>
        </row>
        <row r="211">
          <cell r="L211">
            <v>110.92427439582417</v>
          </cell>
          <cell r="M211">
            <v>134.1080189828387</v>
          </cell>
          <cell r="N211">
            <v>131.73467367297121</v>
          </cell>
          <cell r="O211">
            <v>112.26181565873044</v>
          </cell>
          <cell r="P211">
            <v>106.93310849774892</v>
          </cell>
          <cell r="Q211">
            <v>116.73005340049473</v>
          </cell>
          <cell r="R211">
            <v>133.84320077746091</v>
          </cell>
          <cell r="S211">
            <v>142.5368421247548</v>
          </cell>
          <cell r="T211">
            <v>164.4183528109393</v>
          </cell>
          <cell r="U211">
            <v>176.64139060663419</v>
          </cell>
          <cell r="V211">
            <v>201.00969166851499</v>
          </cell>
          <cell r="W211">
            <v>25.447880382016564</v>
          </cell>
          <cell r="X211">
            <v>57.450980395632961</v>
          </cell>
          <cell r="Y211">
            <v>145.45880437233728</v>
          </cell>
        </row>
        <row r="212">
          <cell r="L212">
            <v>11.092427439582417</v>
          </cell>
          <cell r="M212">
            <v>13.41080189828387</v>
          </cell>
          <cell r="N212">
            <v>13.173467367297123</v>
          </cell>
          <cell r="O212">
            <v>11.226181565873045</v>
          </cell>
          <cell r="P212">
            <v>10.693310849774893</v>
          </cell>
          <cell r="Q212">
            <v>11.673005340049473</v>
          </cell>
          <cell r="R212">
            <v>13.384320077746091</v>
          </cell>
          <cell r="S212">
            <v>14.253684212475481</v>
          </cell>
          <cell r="T212">
            <v>16.44183528109393</v>
          </cell>
          <cell r="U212">
            <v>17.66413906066342</v>
          </cell>
          <cell r="V212">
            <v>20.100969166851499</v>
          </cell>
          <cell r="W212">
            <v>2.5447880382016566</v>
          </cell>
          <cell r="X212">
            <v>5.7450980395632962</v>
          </cell>
          <cell r="Y212">
            <v>14.545880437233729</v>
          </cell>
          <cell r="AA212" t="str">
            <v>Convert to tkm to calculate shares below</v>
          </cell>
        </row>
        <row r="214">
          <cell r="L214">
            <v>23542.607766736204</v>
          </cell>
          <cell r="M214">
            <v>32619.687655185218</v>
          </cell>
          <cell r="N214">
            <v>33040.034231250625</v>
          </cell>
          <cell r="O214">
            <v>30333.988345625836</v>
          </cell>
          <cell r="P214">
            <v>30250.821982778423</v>
          </cell>
          <cell r="Q214">
            <v>36551.968560532856</v>
          </cell>
          <cell r="R214">
            <v>40860.838461131985</v>
          </cell>
          <cell r="S214">
            <v>40087.376758844031</v>
          </cell>
          <cell r="T214">
            <v>45585.469392192412</v>
          </cell>
          <cell r="U214">
            <v>51792.810635192902</v>
          </cell>
          <cell r="V214">
            <v>52476.520677593508</v>
          </cell>
          <cell r="W214">
            <v>45431.767883093278</v>
          </cell>
          <cell r="X214">
            <v>44964.68152083231</v>
          </cell>
          <cell r="Y214">
            <v>54473.293668494538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0.99968064632905573</v>
          </cell>
          <cell r="R215">
            <v>0.99967244137463107</v>
          </cell>
          <cell r="S215">
            <v>0.99964443459849683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6456.0110000000004</v>
          </cell>
          <cell r="M221">
            <v>7751.8719999999994</v>
          </cell>
          <cell r="N221">
            <v>8580.8149999999987</v>
          </cell>
          <cell r="O221">
            <v>7688.6120000000001</v>
          </cell>
          <cell r="P221">
            <v>7112.5689999999995</v>
          </cell>
          <cell r="Q221">
            <v>8196.5630000000001</v>
          </cell>
          <cell r="R221">
            <v>8794.6509999999998</v>
          </cell>
          <cell r="S221">
            <v>8228.4110000000001</v>
          </cell>
          <cell r="T221">
            <v>10010.163999999999</v>
          </cell>
          <cell r="U221">
            <v>10990.066999999999</v>
          </cell>
          <cell r="V221">
            <v>11138.942999999999</v>
          </cell>
          <cell r="W221">
            <v>9739.2810000000009</v>
          </cell>
          <cell r="X221">
            <v>9374.41</v>
          </cell>
          <cell r="Y221">
            <v>10392.945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6456.0110000000004</v>
          </cell>
          <cell r="M229">
            <v>7751.8719999999994</v>
          </cell>
          <cell r="N229">
            <v>8580.8149999999987</v>
          </cell>
          <cell r="O229">
            <v>7688.6120000000001</v>
          </cell>
          <cell r="P229">
            <v>7112.5689999999995</v>
          </cell>
          <cell r="Q229">
            <v>8196.5630000000001</v>
          </cell>
          <cell r="R229">
            <v>8794.6509999999998</v>
          </cell>
          <cell r="S229">
            <v>8228.4110000000001</v>
          </cell>
          <cell r="T229">
            <v>10010.163999999999</v>
          </cell>
          <cell r="U229">
            <v>10990.066999999999</v>
          </cell>
          <cell r="V229">
            <v>11138.942999999999</v>
          </cell>
          <cell r="W229">
            <v>9739.2810000000009</v>
          </cell>
          <cell r="X229">
            <v>9374.41</v>
          </cell>
          <cell r="Y229">
            <v>10392.945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378.38534576405698</v>
          </cell>
          <cell r="M247">
            <v>462.98107673205141</v>
          </cell>
          <cell r="N247">
            <v>346.86712440208197</v>
          </cell>
          <cell r="O247">
            <v>276.21287426824807</v>
          </cell>
          <cell r="P247">
            <v>200.60855575752637</v>
          </cell>
          <cell r="Q247">
            <v>122.12224727486557</v>
          </cell>
          <cell r="R247">
            <v>45.71828749762728</v>
          </cell>
          <cell r="S247">
            <v>4.3936562780706705</v>
          </cell>
          <cell r="T247">
            <v>44.009125627899166</v>
          </cell>
          <cell r="U247">
            <v>118.11840202290891</v>
          </cell>
          <cell r="V247">
            <v>63.87063032195146</v>
          </cell>
          <cell r="W247">
            <v>29.805192521206308</v>
          </cell>
          <cell r="X247">
            <v>10.072888138762695</v>
          </cell>
          <cell r="Y247">
            <v>36.989673810753487</v>
          </cell>
        </row>
        <row r="250">
          <cell r="AA250" t="str">
            <v>Convert to tkm to calculate shares below</v>
          </cell>
        </row>
        <row r="252">
          <cell r="L252">
            <v>378.38534576405698</v>
          </cell>
          <cell r="M252">
            <v>462.98107673205141</v>
          </cell>
          <cell r="N252">
            <v>346.86712440208197</v>
          </cell>
          <cell r="O252">
            <v>276.21287426824807</v>
          </cell>
          <cell r="P252">
            <v>200.60855575752637</v>
          </cell>
          <cell r="Q252">
            <v>122.12224727486557</v>
          </cell>
          <cell r="R252">
            <v>45.71828749762728</v>
          </cell>
          <cell r="S252">
            <v>4.3936562780706705</v>
          </cell>
          <cell r="T252">
            <v>44.009125627899166</v>
          </cell>
          <cell r="U252">
            <v>118.11840202290891</v>
          </cell>
          <cell r="V252">
            <v>63.87063032195146</v>
          </cell>
          <cell r="W252">
            <v>29.805192521206308</v>
          </cell>
          <cell r="X252">
            <v>10.072888138762695</v>
          </cell>
          <cell r="Y252">
            <v>36.989673810753487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156.92200886478059</v>
          </cell>
          <cell r="M265">
            <v>185.36566101597512</v>
          </cell>
          <cell r="N265">
            <v>152.12832039049755</v>
          </cell>
          <cell r="O265">
            <v>118.87065300957113</v>
          </cell>
          <cell r="P265">
            <v>85.656561142687366</v>
          </cell>
          <cell r="Q265">
            <v>52.485045068683583</v>
          </cell>
          <cell r="R265">
            <v>19.35124588974562</v>
          </cell>
          <cell r="S265">
            <v>1.8786573639717361</v>
          </cell>
          <cell r="T265">
            <v>19.963198367436686</v>
          </cell>
          <cell r="U265">
            <v>55.654674400652823</v>
          </cell>
          <cell r="V265">
            <v>29.824217197194884</v>
          </cell>
          <cell r="W265">
            <v>12.260877481003345</v>
          </cell>
          <cell r="X265">
            <v>4.0035657344762097</v>
          </cell>
          <cell r="Y265">
            <v>16.704921706580674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156.92200886478059</v>
          </cell>
          <cell r="M267">
            <v>185.36566101597512</v>
          </cell>
          <cell r="N267">
            <v>152.12832039049755</v>
          </cell>
          <cell r="O267">
            <v>118.87065300957113</v>
          </cell>
          <cell r="P267">
            <v>85.656561142687366</v>
          </cell>
          <cell r="Q267">
            <v>52.485045068683583</v>
          </cell>
          <cell r="R267">
            <v>19.35124588974562</v>
          </cell>
          <cell r="S267">
            <v>1.8786573639717361</v>
          </cell>
          <cell r="T267">
            <v>19.963198367436686</v>
          </cell>
          <cell r="U267">
            <v>55.654674400652823</v>
          </cell>
          <cell r="V267">
            <v>29.824217197194884</v>
          </cell>
          <cell r="W267">
            <v>12.260877481003345</v>
          </cell>
          <cell r="X267">
            <v>4.0035657344762097</v>
          </cell>
          <cell r="Y267">
            <v>16.704921706580674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3.9745956465748946E-4</v>
          </cell>
          <cell r="Y268">
            <v>4.5161040867909157E-4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50.845171230975566</v>
          </cell>
          <cell r="M285">
            <v>69.303021089098195</v>
          </cell>
          <cell r="N285">
            <v>71.468267111160017</v>
          </cell>
          <cell r="O285">
            <v>65.806450751436657</v>
          </cell>
          <cell r="P285">
            <v>53.899442264126421</v>
          </cell>
          <cell r="Q285">
            <v>41.335355708174035</v>
          </cell>
          <cell r="R285">
            <v>37.859652096367007</v>
          </cell>
          <cell r="S285">
            <v>40.352747492131456</v>
          </cell>
          <cell r="T285">
            <v>59.341970525728094</v>
          </cell>
          <cell r="U285">
            <v>76.024351359659534</v>
          </cell>
          <cell r="V285">
            <v>81.766984964109028</v>
          </cell>
          <cell r="W285">
            <v>82.054564097526224</v>
          </cell>
          <cell r="X285">
            <v>97.452810966263812</v>
          </cell>
          <cell r="Y285">
            <v>72.696288247527832</v>
          </cell>
        </row>
        <row r="287">
          <cell r="L287">
            <v>3831.3400361631725</v>
          </cell>
          <cell r="M287">
            <v>4529.5207383106708</v>
          </cell>
          <cell r="N287">
            <v>4753.2371538835332</v>
          </cell>
          <cell r="O287">
            <v>4497.634613121355</v>
          </cell>
          <cell r="P287">
            <v>3697.3854163941842</v>
          </cell>
          <cell r="Q287">
            <v>2900.0600360983472</v>
          </cell>
          <cell r="R287">
            <v>2911.9879919584791</v>
          </cell>
          <cell r="S287">
            <v>3239.5830602291162</v>
          </cell>
          <cell r="T287">
            <v>4270.5977972412602</v>
          </cell>
          <cell r="U287">
            <v>5493.1550144927651</v>
          </cell>
          <cell r="V287">
            <v>6280.0246566042233</v>
          </cell>
          <cell r="W287">
            <v>2474.3105162694251</v>
          </cell>
          <cell r="X287">
            <v>1892.0376657363377</v>
          </cell>
          <cell r="Y287">
            <v>4708.976958487242</v>
          </cell>
        </row>
        <row r="288">
          <cell r="L288">
            <v>383.13400361631727</v>
          </cell>
          <cell r="M288">
            <v>452.95207383106708</v>
          </cell>
          <cell r="N288">
            <v>475.32371538835338</v>
          </cell>
          <cell r="O288">
            <v>449.76346131213552</v>
          </cell>
          <cell r="P288">
            <v>369.73854163941843</v>
          </cell>
          <cell r="Q288">
            <v>290.00600360983475</v>
          </cell>
          <cell r="R288">
            <v>291.19879919584793</v>
          </cell>
          <cell r="S288">
            <v>323.95830602291164</v>
          </cell>
          <cell r="T288">
            <v>427.05977972412603</v>
          </cell>
          <cell r="U288">
            <v>549.31550144927655</v>
          </cell>
          <cell r="V288">
            <v>628.00246566042233</v>
          </cell>
          <cell r="W288">
            <v>247.43105162694252</v>
          </cell>
          <cell r="X288">
            <v>189.20376657363377</v>
          </cell>
          <cell r="Y288">
            <v>470.8976958487242</v>
          </cell>
          <cell r="AA288" t="str">
            <v>Convert to tkm to calculate shares below</v>
          </cell>
        </row>
        <row r="290">
          <cell r="L290">
            <v>433.97917484729288</v>
          </cell>
          <cell r="M290">
            <v>522.25509492016522</v>
          </cell>
          <cell r="N290">
            <v>546.79198249951344</v>
          </cell>
          <cell r="O290">
            <v>515.56991206357213</v>
          </cell>
          <cell r="P290">
            <v>423.63798390354486</v>
          </cell>
          <cell r="Q290">
            <v>331.34135931800881</v>
          </cell>
          <cell r="R290">
            <v>329.05845129221495</v>
          </cell>
          <cell r="S290">
            <v>364.31105351504311</v>
          </cell>
          <cell r="T290">
            <v>486.4017502498541</v>
          </cell>
          <cell r="U290">
            <v>625.33985280893614</v>
          </cell>
          <cell r="V290">
            <v>709.76945062453137</v>
          </cell>
          <cell r="W290">
            <v>329.48561572446874</v>
          </cell>
          <cell r="X290">
            <v>286.65657753989757</v>
          </cell>
          <cell r="Y290">
            <v>543.59398409625203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0.12475157279867961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0.88494551059943338</v>
          </cell>
          <cell r="S292">
            <v>0.88923545661656622</v>
          </cell>
          <cell r="T292">
            <v>0.87799803250040653</v>
          </cell>
          <cell r="U292">
            <v>0.87842714482665829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120.91987056238355</v>
          </cell>
          <cell r="M295">
            <v>152.81127566298341</v>
          </cell>
          <cell r="N295">
            <v>152.46959584103541</v>
          </cell>
          <cell r="O295">
            <v>150.3545822825518</v>
          </cell>
          <cell r="P295">
            <v>128.03330432158171</v>
          </cell>
          <cell r="Q295">
            <v>91.507576749085189</v>
          </cell>
          <cell r="R295">
            <v>75.611734715788984</v>
          </cell>
          <cell r="S295">
            <v>78.128724535387903</v>
          </cell>
          <cell r="T295">
            <v>112.16992960168329</v>
          </cell>
          <cell r="U295">
            <v>152.91176972826227</v>
          </cell>
          <cell r="V295">
            <v>159.08055927383944</v>
          </cell>
          <cell r="W295">
            <v>258.54417386792215</v>
          </cell>
          <cell r="X295">
            <v>378.10428242395608</v>
          </cell>
          <cell r="Y295">
            <v>159.04345377281342</v>
          </cell>
          <cell r="AB295" t="str">
            <v>NRCan CEUD, 2023</v>
          </cell>
        </row>
        <row r="296">
          <cell r="L296">
            <v>1.9202096780969597</v>
          </cell>
          <cell r="M296">
            <v>2.5525492580821907</v>
          </cell>
          <cell r="N296">
            <v>3.2359089019782097</v>
          </cell>
          <cell r="O296">
            <v>5.6238024992574012</v>
          </cell>
          <cell r="P296">
            <v>4.4449298104096293</v>
          </cell>
          <cell r="Q296">
            <v>4.5415587193315776</v>
          </cell>
          <cell r="R296">
            <v>6.2754678610270211</v>
          </cell>
          <cell r="S296">
            <v>6.7346484362241199</v>
          </cell>
          <cell r="T296">
            <v>9.4619027616371927</v>
          </cell>
          <cell r="U296">
            <v>9.4990082626632226</v>
          </cell>
          <cell r="V296">
            <v>8.0271567219641025</v>
          </cell>
          <cell r="W296">
            <v>16.836621090560303</v>
          </cell>
          <cell r="X296">
            <v>32.594090526280283</v>
          </cell>
          <cell r="Y296">
            <v>10.6237687625147</v>
          </cell>
          <cell r="AB296" t="str">
            <v>NRCan CEUD, 2023</v>
          </cell>
        </row>
        <row r="305">
          <cell r="L305">
            <v>122.84008024048052</v>
          </cell>
          <cell r="M305">
            <v>155.3638249210656</v>
          </cell>
          <cell r="N305">
            <v>155.70550474301362</v>
          </cell>
          <cell r="O305">
            <v>155.97838478180921</v>
          </cell>
          <cell r="P305">
            <v>132.47823413199134</v>
          </cell>
          <cell r="Q305">
            <v>96.049135468416765</v>
          </cell>
          <cell r="R305">
            <v>81.887202576816009</v>
          </cell>
          <cell r="S305">
            <v>84.863372971612023</v>
          </cell>
          <cell r="T305">
            <v>121.63183236332048</v>
          </cell>
          <cell r="U305">
            <v>162.41077799092548</v>
          </cell>
          <cell r="V305">
            <v>167.10771599580355</v>
          </cell>
          <cell r="W305">
            <v>275.38079495848245</v>
          </cell>
          <cell r="X305">
            <v>410.69837295023638</v>
          </cell>
          <cell r="Y305">
            <v>169.66722253532811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0.98436821537125485</v>
          </cell>
          <cell r="M308">
            <v>0.98357050452781369</v>
          </cell>
          <cell r="N308">
            <v>0.97921776171421193</v>
          </cell>
          <cell r="O308">
            <v>0.96394498822946351</v>
          </cell>
          <cell r="P308">
            <v>0.96644784828592267</v>
          </cell>
          <cell r="Q308">
            <v>0.95271629778672029</v>
          </cell>
          <cell r="R308">
            <v>0.92336448598130838</v>
          </cell>
          <cell r="S308">
            <v>0.92064128256513023</v>
          </cell>
          <cell r="T308">
            <v>0.92220866381940214</v>
          </cell>
          <cell r="U308">
            <v>0.94151245145076545</v>
          </cell>
          <cell r="V308">
            <v>0.9519641766741298</v>
          </cell>
          <cell r="W308">
            <v>0.93886058360352009</v>
          </cell>
          <cell r="X308">
            <v>0.92063740040618647</v>
          </cell>
          <cell r="Y308">
            <v>0.93738467216139754</v>
          </cell>
        </row>
        <row r="309">
          <cell r="L309">
            <v>1.5631784628745114E-2</v>
          </cell>
          <cell r="M309">
            <v>1.6429495472186289E-2</v>
          </cell>
          <cell r="N309">
            <v>2.0782238285788044E-2</v>
          </cell>
          <cell r="O309">
            <v>3.6055011770536494E-2</v>
          </cell>
          <cell r="P309">
            <v>3.3552151714077313E-2</v>
          </cell>
          <cell r="Q309">
            <v>4.7283702213279682E-2</v>
          </cell>
          <cell r="R309">
            <v>7.6635514018691592E-2</v>
          </cell>
          <cell r="S309">
            <v>7.9358717434869733E-2</v>
          </cell>
          <cell r="T309">
            <v>7.7791336180597914E-2</v>
          </cell>
          <cell r="U309">
            <v>5.8487548549234637E-2</v>
          </cell>
          <cell r="V309">
            <v>4.8035823325870142E-2</v>
          </cell>
          <cell r="W309">
            <v>6.1139416396479872E-2</v>
          </cell>
          <cell r="X309">
            <v>7.9362599593813477E-2</v>
          </cell>
          <cell r="Y309">
            <v>6.2615327838602533E-2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586.70761955645185</v>
          </cell>
          <cell r="M323">
            <v>623.43100290532641</v>
          </cell>
          <cell r="N323">
            <v>692.69093803875205</v>
          </cell>
          <cell r="O323">
            <v>846.35763334033265</v>
          </cell>
          <cell r="P323">
            <v>940.32806307066778</v>
          </cell>
          <cell r="Q323">
            <v>968.08587215490377</v>
          </cell>
          <cell r="R323">
            <v>1027.6394654613127</v>
          </cell>
          <cell r="S323">
            <v>1004.3971573713837</v>
          </cell>
          <cell r="T323">
            <v>1010.0522944569872</v>
          </cell>
          <cell r="U323">
            <v>1030.1549249511613</v>
          </cell>
          <cell r="V323">
            <v>965.79672866542865</v>
          </cell>
          <cell r="W323">
            <v>886.51132114950337</v>
          </cell>
          <cell r="X323">
            <v>861.59966979361866</v>
          </cell>
          <cell r="Y323">
            <v>949.14801836417496</v>
          </cell>
        </row>
        <row r="326">
          <cell r="AA326" t="str">
            <v>Convert to tkm to calculate shares below</v>
          </cell>
        </row>
        <row r="328">
          <cell r="L328">
            <v>586.70761955645185</v>
          </cell>
          <cell r="M328">
            <v>623.43100290532641</v>
          </cell>
          <cell r="N328">
            <v>692.69093803875205</v>
          </cell>
          <cell r="O328">
            <v>846.35763334033265</v>
          </cell>
          <cell r="P328">
            <v>940.32806307066789</v>
          </cell>
          <cell r="Q328">
            <v>968.08587215490388</v>
          </cell>
          <cell r="R328">
            <v>1027.6394654613127</v>
          </cell>
          <cell r="S328">
            <v>1004.3971573713837</v>
          </cell>
          <cell r="T328">
            <v>1010.0522944569872</v>
          </cell>
          <cell r="U328">
            <v>1030.1549249511613</v>
          </cell>
          <cell r="V328">
            <v>965.79672866542865</v>
          </cell>
          <cell r="W328">
            <v>886.51132114950349</v>
          </cell>
          <cell r="X328">
            <v>861.59966979361877</v>
          </cell>
          <cell r="Y328">
            <v>949.14801836417507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0.99999999999999989</v>
          </cell>
          <cell r="Q329">
            <v>0.99999999999999989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0.99999999999999989</v>
          </cell>
          <cell r="X329">
            <v>0.99999999999999989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4585.6632946295567</v>
          </cell>
          <cell r="M337">
            <v>4872.6905386337421</v>
          </cell>
          <cell r="N337">
            <v>5414.0210612710316</v>
          </cell>
          <cell r="O337">
            <v>6615.0685690300152</v>
          </cell>
          <cell r="P337">
            <v>7349.5344870297422</v>
          </cell>
          <cell r="Q337">
            <v>7566.4874666981241</v>
          </cell>
          <cell r="R337">
            <v>8031.9539406037347</v>
          </cell>
          <cell r="S337">
            <v>7850.2937822253007</v>
          </cell>
          <cell r="T337">
            <v>7894.4939147873338</v>
          </cell>
          <cell r="U337">
            <v>8051.614585646058</v>
          </cell>
          <cell r="V337">
            <v>7548.5956907505706</v>
          </cell>
          <cell r="W337">
            <v>6928.9068185992483</v>
          </cell>
          <cell r="X337">
            <v>6734.1991969091614</v>
          </cell>
          <cell r="Y337">
            <v>7418.4706042737726</v>
          </cell>
        </row>
        <row r="343">
          <cell r="L343">
            <v>4585.6632946295567</v>
          </cell>
          <cell r="M343">
            <v>4872.6905386337421</v>
          </cell>
          <cell r="N343">
            <v>5414.0210612710316</v>
          </cell>
          <cell r="O343">
            <v>6615.0685690300152</v>
          </cell>
          <cell r="P343">
            <v>7349.5344870297422</v>
          </cell>
          <cell r="Q343">
            <v>7566.4874666981241</v>
          </cell>
          <cell r="R343">
            <v>8031.9539406037347</v>
          </cell>
          <cell r="S343">
            <v>7850.2937822253007</v>
          </cell>
          <cell r="T343">
            <v>7894.4939147873338</v>
          </cell>
          <cell r="U343">
            <v>8051.614585646058</v>
          </cell>
          <cell r="V343">
            <v>7548.5956907505706</v>
          </cell>
          <cell r="W343">
            <v>6928.9068185992483</v>
          </cell>
          <cell r="X343">
            <v>6734.1991969091614</v>
          </cell>
          <cell r="Y343">
            <v>7418.4706042737726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73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66</v>
          </cell>
          <cell r="W360">
            <v>4</v>
          </cell>
          <cell r="X360">
            <v>11</v>
          </cell>
          <cell r="Y360">
            <v>10</v>
          </cell>
        </row>
      </sheetData>
      <sheetData sheetId="14">
        <row r="3">
          <cell r="L3">
            <v>144746.95660284167</v>
          </cell>
          <cell r="M3">
            <v>166339.58410134993</v>
          </cell>
          <cell r="N3">
            <v>168787.38640755278</v>
          </cell>
          <cell r="O3">
            <v>169640.36036130172</v>
          </cell>
          <cell r="P3">
            <v>182736.14075796673</v>
          </cell>
          <cell r="Q3">
            <v>193982.36379649478</v>
          </cell>
          <cell r="R3">
            <v>203254.11972876691</v>
          </cell>
          <cell r="S3">
            <v>212981.91862113882</v>
          </cell>
          <cell r="T3">
            <v>208612.8936910856</v>
          </cell>
          <cell r="U3">
            <v>210542.34455054047</v>
          </cell>
          <cell r="V3">
            <v>215411.23313926125</v>
          </cell>
          <cell r="W3">
            <v>201323.10690873335</v>
          </cell>
          <cell r="X3">
            <v>215123.18237878237</v>
          </cell>
          <cell r="Y3">
            <v>223929.02284074825</v>
          </cell>
        </row>
        <row r="11">
          <cell r="L11">
            <v>493.8859833245412</v>
          </cell>
          <cell r="M11">
            <v>542.20455031361939</v>
          </cell>
          <cell r="N11">
            <v>537.4009992983498</v>
          </cell>
          <cell r="O11">
            <v>624.10207330098149</v>
          </cell>
          <cell r="P11">
            <v>655.04707068394862</v>
          </cell>
          <cell r="Q11">
            <v>641.56362003191418</v>
          </cell>
          <cell r="R11">
            <v>603.15969250101284</v>
          </cell>
          <cell r="S11">
            <v>640.75882059441403</v>
          </cell>
          <cell r="T11">
            <v>841.22961736114883</v>
          </cell>
          <cell r="U11">
            <v>909.06227565417578</v>
          </cell>
          <cell r="V11">
            <v>789.42180109979086</v>
          </cell>
          <cell r="W11">
            <v>928.99636210183905</v>
          </cell>
          <cell r="X11">
            <v>1748.6627861691682</v>
          </cell>
          <cell r="Y11">
            <v>841.37076327010209</v>
          </cell>
        </row>
        <row r="12">
          <cell r="L12">
            <v>1.5044088344525373</v>
          </cell>
          <cell r="M12">
            <v>0.7260025343989106</v>
          </cell>
          <cell r="N12">
            <v>1.0939764216969887</v>
          </cell>
          <cell r="O12">
            <v>0.72676755287562189</v>
          </cell>
          <cell r="P12">
            <v>0.54507566465671653</v>
          </cell>
          <cell r="Q12">
            <v>1.769105227394606</v>
          </cell>
          <cell r="R12">
            <v>2.3225960952951454</v>
          </cell>
          <cell r="S12">
            <v>2.516145769903074</v>
          </cell>
          <cell r="T12">
            <v>2.4143983125004871</v>
          </cell>
          <cell r="U12">
            <v>1.6524399096961508</v>
          </cell>
          <cell r="V12">
            <v>2.8443386964121706</v>
          </cell>
          <cell r="W12">
            <v>4.7335518246504318</v>
          </cell>
          <cell r="X12">
            <v>8.2228010969301266</v>
          </cell>
          <cell r="Y12">
            <v>3.2222578239074942</v>
          </cell>
        </row>
        <row r="13">
          <cell r="L13">
            <v>190681.48800000001</v>
          </cell>
          <cell r="M13">
            <v>202317.04300000001</v>
          </cell>
          <cell r="N13">
            <v>214037.402</v>
          </cell>
          <cell r="O13">
            <v>211172.014</v>
          </cell>
          <cell r="P13">
            <v>209439.00399999999</v>
          </cell>
          <cell r="Q13">
            <v>202478.84</v>
          </cell>
          <cell r="R13">
            <v>193122.38699999996</v>
          </cell>
          <cell r="S13">
            <v>178753.864</v>
          </cell>
          <cell r="T13">
            <v>188713.90400000001</v>
          </cell>
          <cell r="U13">
            <v>203658.49800000002</v>
          </cell>
          <cell r="V13">
            <v>200864.8</v>
          </cell>
          <cell r="W13">
            <v>182082.69199999998</v>
          </cell>
          <cell r="X13">
            <v>204600.91100000002</v>
          </cell>
          <cell r="Y13">
            <v>213978.61699999997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90279.340999999986</v>
          </cell>
          <cell r="M15">
            <v>93082.760000000009</v>
          </cell>
          <cell r="N15">
            <v>91280.113000000012</v>
          </cell>
          <cell r="O15">
            <v>83878.254000000001</v>
          </cell>
          <cell r="P15">
            <v>90215.395999999993</v>
          </cell>
          <cell r="Q15">
            <v>89790.467000000004</v>
          </cell>
          <cell r="R15">
            <v>98102.907000000007</v>
          </cell>
          <cell r="S15">
            <v>102539.09600000001</v>
          </cell>
          <cell r="T15">
            <v>103352.70600000001</v>
          </cell>
          <cell r="U15">
            <v>107638.88400000001</v>
          </cell>
          <cell r="V15">
            <v>111848.511</v>
          </cell>
          <cell r="W15">
            <v>84486.304999999993</v>
          </cell>
          <cell r="X15">
            <v>88443.263000000006</v>
          </cell>
          <cell r="Y15">
            <v>97789.15</v>
          </cell>
        </row>
        <row r="16">
          <cell r="L16">
            <v>4045.1819999999998</v>
          </cell>
          <cell r="M16">
            <v>4452.0519999999997</v>
          </cell>
          <cell r="N16">
            <v>5036.183</v>
          </cell>
          <cell r="O16">
            <v>5023.5349999999999</v>
          </cell>
          <cell r="P16">
            <v>5136.8339999999998</v>
          </cell>
          <cell r="Q16">
            <v>5460.6319999999996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81.082999999999998</v>
          </cell>
          <cell r="M18">
            <v>85.552000000000007</v>
          </cell>
          <cell r="N18">
            <v>54.906000000000006</v>
          </cell>
          <cell r="O18">
            <v>42.472999999999999</v>
          </cell>
          <cell r="P18">
            <v>28.774000000000001</v>
          </cell>
          <cell r="Q18">
            <v>41.423000000000002</v>
          </cell>
          <cell r="R18">
            <v>29.752000000000002</v>
          </cell>
          <cell r="S18">
            <v>19.218</v>
          </cell>
          <cell r="T18">
            <v>12.997</v>
          </cell>
          <cell r="U18">
            <v>12.497</v>
          </cell>
          <cell r="V18">
            <v>6.2769999999999992</v>
          </cell>
          <cell r="W18">
            <v>7.4029999999999996</v>
          </cell>
          <cell r="X18">
            <v>3.4589999999999996</v>
          </cell>
          <cell r="Y18">
            <v>0.69</v>
          </cell>
        </row>
        <row r="19">
          <cell r="L19">
            <v>2682.0524215131263</v>
          </cell>
          <cell r="M19">
            <v>2627.832862440257</v>
          </cell>
          <cell r="N19">
            <v>2843.2532542545218</v>
          </cell>
          <cell r="O19">
            <v>3071.5902817368888</v>
          </cell>
          <cell r="P19">
            <v>3301.4963071661855</v>
          </cell>
          <cell r="Q19">
            <v>3527.9816067074744</v>
          </cell>
          <cell r="R19">
            <v>3761.3695458163993</v>
          </cell>
          <cell r="S19">
            <v>3873.3936086728436</v>
          </cell>
          <cell r="T19">
            <v>4138.7218296016208</v>
          </cell>
          <cell r="U19">
            <v>4011.8120118551137</v>
          </cell>
          <cell r="V19">
            <v>4084.9584871315801</v>
          </cell>
          <cell r="W19">
            <v>4573.6998709607433</v>
          </cell>
          <cell r="X19">
            <v>4006.0537809293428</v>
          </cell>
          <cell r="Y19">
            <v>3870.2337988119098</v>
          </cell>
        </row>
        <row r="20">
          <cell r="L20">
            <v>2447.6950000000002</v>
          </cell>
          <cell r="M20">
            <v>2646.0080000000003</v>
          </cell>
          <cell r="N20">
            <v>3189.027</v>
          </cell>
          <cell r="O20">
            <v>3735.1740000000004</v>
          </cell>
          <cell r="P20">
            <v>2644.55</v>
          </cell>
          <cell r="Q20">
            <v>2371.7840000000001</v>
          </cell>
          <cell r="R20">
            <v>2373.0370000000003</v>
          </cell>
          <cell r="S20">
            <v>3283.884</v>
          </cell>
          <cell r="T20">
            <v>3281.8629999999998</v>
          </cell>
          <cell r="U20">
            <v>2428.308</v>
          </cell>
          <cell r="V20">
            <v>2456.5589999999997</v>
          </cell>
          <cell r="W20">
            <v>2475.0969999999998</v>
          </cell>
          <cell r="X20">
            <v>2811.922</v>
          </cell>
          <cell r="Y20">
            <v>2962.2849999999999</v>
          </cell>
        </row>
        <row r="21">
          <cell r="L21">
            <v>290712.23181367212</v>
          </cell>
          <cell r="M21">
            <v>305754.17841528833</v>
          </cell>
          <cell r="N21">
            <v>316979.37922997464</v>
          </cell>
          <cell r="O21">
            <v>307547.8691225907</v>
          </cell>
          <cell r="P21">
            <v>311421.6464535147</v>
          </cell>
          <cell r="Q21">
            <v>304314.46033196675</v>
          </cell>
          <cell r="R21">
            <v>297994.93483441265</v>
          </cell>
          <cell r="S21">
            <v>289112.73057503719</v>
          </cell>
          <cell r="T21">
            <v>300343.83584527526</v>
          </cell>
          <cell r="U21">
            <v>318660.71372741903</v>
          </cell>
          <cell r="V21">
            <v>320053.37162692781</v>
          </cell>
          <cell r="W21">
            <v>274558.92678488715</v>
          </cell>
          <cell r="X21">
            <v>301622.49436819548</v>
          </cell>
          <cell r="Y21">
            <v>319445.56881990586</v>
          </cell>
        </row>
        <row r="22">
          <cell r="L22">
            <v>2.0084168858301569E-3</v>
          </cell>
          <cell r="M22">
            <v>1.8381323968502514E-3</v>
          </cell>
          <cell r="N22">
            <v>1.8779802565613438E-3</v>
          </cell>
          <cell r="O22">
            <v>1.8129404374499806E-3</v>
          </cell>
          <cell r="P22">
            <v>1.7042148595334046E-3</v>
          </cell>
          <cell r="Q22">
            <v>1.5687738533345249E-3</v>
          </cell>
          <cell r="R22">
            <v>1.4661200237027071E-3</v>
          </cell>
          <cell r="S22">
            <v>1.3574519961449079E-3</v>
          </cell>
          <cell r="T22">
            <v>1.4397184686485631E-3</v>
          </cell>
          <cell r="U22">
            <v>1.5135231556753414E-3</v>
          </cell>
          <cell r="V22">
            <v>1.4857784664368753E-3</v>
          </cell>
          <cell r="W22">
            <v>1.3637725495134253E-3</v>
          </cell>
          <cell r="X22">
            <v>1.40209200623068E-3</v>
          </cell>
          <cell r="Y22">
            <v>1.4265483087785641E-3</v>
          </cell>
        </row>
        <row r="24">
          <cell r="L24">
            <v>1.6988827069412422E-3</v>
          </cell>
          <cell r="M24">
            <v>1.7733348833492443E-3</v>
          </cell>
          <cell r="N24">
            <v>1.6953815753057394E-3</v>
          </cell>
          <cell r="O24">
            <v>2.0292843357409512E-3</v>
          </cell>
          <cell r="P24">
            <v>2.1034089253064371E-3</v>
          </cell>
          <cell r="Q24">
            <v>2.1082258770485415E-3</v>
          </cell>
          <cell r="R24">
            <v>2.0240602171180243E-3</v>
          </cell>
          <cell r="S24">
            <v>2.2162940363088216E-3</v>
          </cell>
          <cell r="T24">
            <v>2.8008885715720684E-3</v>
          </cell>
          <cell r="U24">
            <v>2.8527591776869731E-3</v>
          </cell>
          <cell r="V24">
            <v>2.4665317446490934E-3</v>
          </cell>
          <cell r="W24">
            <v>3.3835955471580568E-3</v>
          </cell>
          <cell r="X24">
            <v>5.7975211359221346E-3</v>
          </cell>
          <cell r="Y24">
            <v>2.6338470318379732E-3</v>
          </cell>
        </row>
        <row r="25">
          <cell r="L25">
            <v>5.1749072444146995E-6</v>
          </cell>
          <cell r="M25">
            <v>2.3744648009775456E-6</v>
          </cell>
          <cell r="N25">
            <v>3.451254224658216E-6</v>
          </cell>
          <cell r="O25">
            <v>2.3631038477002984E-6</v>
          </cell>
          <cell r="P25">
            <v>1.7502818794520725E-6</v>
          </cell>
          <cell r="Q25">
            <v>5.8134116448648109E-6</v>
          </cell>
          <cell r="R25">
            <v>7.7940791060282501E-6</v>
          </cell>
          <cell r="S25">
            <v>8.7029919606048832E-6</v>
          </cell>
          <cell r="T25">
            <v>8.0387809715005614E-6</v>
          </cell>
          <cell r="U25">
            <v>5.1855777587620687E-6</v>
          </cell>
          <cell r="V25">
            <v>8.8870761834300917E-6</v>
          </cell>
          <cell r="W25">
            <v>1.7240567917717347E-5</v>
          </cell>
          <cell r="X25">
            <v>2.7261896080245326E-5</v>
          </cell>
          <cell r="Y25">
            <v>1.0087032466317007E-5</v>
          </cell>
        </row>
        <row r="26">
          <cell r="L26">
            <v>0.65591147235323288</v>
          </cell>
          <cell r="M26">
            <v>0.66169837497757555</v>
          </cell>
          <cell r="N26">
            <v>0.67524077597713938</v>
          </cell>
          <cell r="O26">
            <v>0.68663136767117505</v>
          </cell>
          <cell r="P26">
            <v>0.67252551768671787</v>
          </cell>
          <cell r="Q26">
            <v>0.6653605608459171</v>
          </cell>
          <cell r="R26">
            <v>0.6480727167638356</v>
          </cell>
          <cell r="S26">
            <v>0.61828430607141904</v>
          </cell>
          <cell r="T26">
            <v>0.62832620975520082</v>
          </cell>
          <cell r="U26">
            <v>0.63910764404490916</v>
          </cell>
          <cell r="V26">
            <v>0.62759782525940477</v>
          </cell>
          <cell r="W26">
            <v>0.66318256023290423</v>
          </cell>
          <cell r="X26">
            <v>0.67833439090335346</v>
          </cell>
          <cell r="Y26">
            <v>0.669843747685963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0.31054538172258006</v>
          </cell>
          <cell r="M28">
            <v>0.30443659178247123</v>
          </cell>
          <cell r="N28">
            <v>0.28796861556654929</v>
          </cell>
          <cell r="O28">
            <v>0.27273235298068527</v>
          </cell>
          <cell r="P28">
            <v>0.28968890578859063</v>
          </cell>
          <cell r="Q28">
            <v>0.29505816746943442</v>
          </cell>
          <cell r="R28">
            <v>0.32920998155392478</v>
          </cell>
          <cell r="S28">
            <v>0.35466821469968685</v>
          </cell>
          <cell r="T28">
            <v>0.3441146235251622</v>
          </cell>
          <cell r="U28">
            <v>0.33778523477504613</v>
          </cell>
          <cell r="V28">
            <v>0.34946831033661757</v>
          </cell>
          <cell r="W28">
            <v>0.30771647452640927</v>
          </cell>
          <cell r="X28">
            <v>0.29322502350251067</v>
          </cell>
          <cell r="Y28">
            <v>0.30612147904023884</v>
          </cell>
        </row>
        <row r="29">
          <cell r="L29">
            <v>1.3914729265993533E-2</v>
          </cell>
          <cell r="M29">
            <v>1.4560886863672009E-2</v>
          </cell>
          <cell r="N29">
            <v>1.5888046131689065E-2</v>
          </cell>
          <cell r="O29">
            <v>1.6334156417118873E-2</v>
          </cell>
          <cell r="P29">
            <v>1.6494787881634186E-2</v>
          </cell>
          <cell r="Q29">
            <v>1.794404378301042E-2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2.7891155282371813E-4</v>
          </cell>
          <cell r="M31">
            <v>2.7980647866666155E-4</v>
          </cell>
          <cell r="N31">
            <v>1.7321631499620248E-4</v>
          </cell>
          <cell r="O31">
            <v>1.3810207861680865E-4</v>
          </cell>
          <cell r="P31">
            <v>9.2395632505574851E-5</v>
          </cell>
          <cell r="Q31">
            <v>1.3611906563629279E-4</v>
          </cell>
          <cell r="R31">
            <v>9.984062318553282E-5</v>
          </cell>
          <cell r="S31">
            <v>6.6472340950797743E-5</v>
          </cell>
          <cell r="T31">
            <v>4.3273736460819253E-5</v>
          </cell>
          <cell r="U31">
            <v>3.921725980532975E-5</v>
          </cell>
          <cell r="V31">
            <v>1.9612353927384407E-5</v>
          </cell>
          <cell r="W31">
            <v>2.6963246421050228E-5</v>
          </cell>
          <cell r="X31">
            <v>1.1467977569927335E-5</v>
          </cell>
          <cell r="Y31">
            <v>2.159992397293205E-6</v>
          </cell>
        </row>
        <row r="32">
          <cell r="L32">
            <v>9.2257983256519797E-3</v>
          </cell>
          <cell r="M32">
            <v>8.5945934608652273E-3</v>
          </cell>
          <cell r="N32">
            <v>8.9698366536066897E-3</v>
          </cell>
          <cell r="O32">
            <v>9.9873567340911466E-3</v>
          </cell>
          <cell r="P32">
            <v>1.0601370665025346E-2</v>
          </cell>
          <cell r="Q32">
            <v>1.1593210532483123E-2</v>
          </cell>
          <cell r="R32">
            <v>1.2622259998836845E-2</v>
          </cell>
          <cell r="S32">
            <v>1.3397520064124369E-2</v>
          </cell>
          <cell r="T32">
            <v>1.3779945967440196E-2</v>
          </cell>
          <cell r="U32">
            <v>1.2589603421546341E-2</v>
          </cell>
          <cell r="V32">
            <v>1.2763366517173384E-2</v>
          </cell>
          <cell r="W32">
            <v>1.6658354272138343E-2</v>
          </cell>
          <cell r="X32">
            <v>1.328168109384802E-2</v>
          </cell>
          <cell r="Y32">
            <v>1.2115471856783949E-2</v>
          </cell>
        </row>
        <row r="33">
          <cell r="L33">
            <v>8.419649165532242E-3</v>
          </cell>
          <cell r="M33">
            <v>8.6540370885989319E-3</v>
          </cell>
          <cell r="N33">
            <v>1.0060676526488808E-2</v>
          </cell>
          <cell r="O33">
            <v>1.2145016678724359E-2</v>
          </cell>
          <cell r="P33">
            <v>8.4918631383407925E-3</v>
          </cell>
          <cell r="Q33">
            <v>7.7938590148253157E-3</v>
          </cell>
          <cell r="R33">
            <v>7.9633467639932537E-3</v>
          </cell>
          <cell r="S33">
            <v>1.1358489795549459E-2</v>
          </cell>
          <cell r="T33">
            <v>1.0927019663192556E-2</v>
          </cell>
          <cell r="U33">
            <v>7.6203557432472334E-3</v>
          </cell>
          <cell r="V33">
            <v>7.6754667120442115E-3</v>
          </cell>
          <cell r="W33">
            <v>9.0148116070514865E-3</v>
          </cell>
          <cell r="X33">
            <v>9.3226534907155864E-3</v>
          </cell>
          <cell r="Y33">
            <v>9.2732073603126117E-3</v>
          </cell>
        </row>
        <row r="37">
          <cell r="L37">
            <v>18493.212704215519</v>
          </cell>
          <cell r="M37">
            <v>20370.748924911648</v>
          </cell>
          <cell r="N37">
            <v>20549.771983131814</v>
          </cell>
          <cell r="O37">
            <v>19327.819167866903</v>
          </cell>
          <cell r="P37">
            <v>20094.672878563902</v>
          </cell>
          <cell r="Q37">
            <v>20039.705133651034</v>
          </cell>
          <cell r="R37">
            <v>20386.372285982085</v>
          </cell>
          <cell r="S37">
            <v>21085.340632343265</v>
          </cell>
          <cell r="T37">
            <v>21775.300694255231</v>
          </cell>
          <cell r="U37">
            <v>23262.359248638561</v>
          </cell>
          <cell r="V37">
            <v>24012.86972705818</v>
          </cell>
          <cell r="W37">
            <v>20095.778589920395</v>
          </cell>
          <cell r="X37">
            <v>21450.469744809569</v>
          </cell>
          <cell r="Y37">
            <v>23579.355410027045</v>
          </cell>
        </row>
        <row r="38">
          <cell r="L38">
            <v>950.52</v>
          </cell>
          <cell r="M38">
            <v>996.13200000000006</v>
          </cell>
          <cell r="N38">
            <v>1025.029</v>
          </cell>
          <cell r="O38">
            <v>1042.6890000000001</v>
          </cell>
          <cell r="P38">
            <v>1094.194</v>
          </cell>
          <cell r="Q38">
            <v>1155.4490000000001</v>
          </cell>
          <cell r="R38">
            <v>1225.1969999999999</v>
          </cell>
          <cell r="S38">
            <v>1317.702</v>
          </cell>
          <cell r="T38">
            <v>1405.691</v>
          </cell>
          <cell r="U38">
            <v>1510.1279999999999</v>
          </cell>
          <cell r="V38">
            <v>1540.9380000000001</v>
          </cell>
          <cell r="W38">
            <v>1582.7439999999999</v>
          </cell>
          <cell r="X38">
            <v>1571.8129999999999</v>
          </cell>
          <cell r="Y38">
            <v>1633.2359999999999</v>
          </cell>
        </row>
        <row r="39">
          <cell r="L39">
            <v>24880.315783313599</v>
          </cell>
          <cell r="M39">
            <v>25741.699112291633</v>
          </cell>
          <cell r="N39">
            <v>25437.654274700875</v>
          </cell>
          <cell r="O39">
            <v>23761.284243322763</v>
          </cell>
          <cell r="P39">
            <v>23864.562194914532</v>
          </cell>
          <cell r="Q39">
            <v>22537.05140311076</v>
          </cell>
          <cell r="R39">
            <v>21887.720222214655</v>
          </cell>
          <cell r="S39">
            <v>21385.2098165924</v>
          </cell>
          <cell r="T39">
            <v>20696.863475620296</v>
          </cell>
          <cell r="U39">
            <v>20497.190081320932</v>
          </cell>
          <cell r="V39">
            <v>20923.230465134042</v>
          </cell>
          <cell r="W39">
            <v>16920.716876286002</v>
          </cell>
          <cell r="X39">
            <v>17973.571581393746</v>
          </cell>
          <cell r="Y39">
            <v>18994.752199105817</v>
          </cell>
        </row>
        <row r="40">
          <cell r="L40">
            <v>23649.237758355241</v>
          </cell>
          <cell r="M40">
            <v>25642.130220125291</v>
          </cell>
          <cell r="N40">
            <v>26074.333323542363</v>
          </cell>
          <cell r="O40">
            <v>24775.629706385971</v>
          </cell>
          <cell r="P40">
            <v>26112.460766302309</v>
          </cell>
          <cell r="Q40">
            <v>26040.413506672925</v>
          </cell>
          <cell r="R40">
            <v>26816.769153096724</v>
          </cell>
          <cell r="S40">
            <v>28179.333745743439</v>
          </cell>
          <cell r="T40">
            <v>29093.394715908165</v>
          </cell>
          <cell r="U40">
            <v>30953.380663125015</v>
          </cell>
          <cell r="V40">
            <v>32241.400906482726</v>
          </cell>
          <cell r="W40">
            <v>26781.16311164041</v>
          </cell>
          <cell r="X40">
            <v>28251.093468065246</v>
          </cell>
          <cell r="Y40">
            <v>31022.913102658789</v>
          </cell>
        </row>
        <row r="41">
          <cell r="L41">
            <v>0.78197922880968518</v>
          </cell>
          <cell r="M41">
            <v>0.79442498536738626</v>
          </cell>
          <cell r="N41">
            <v>0.78812262342974437</v>
          </cell>
          <cell r="O41">
            <v>0.78011414429902937</v>
          </cell>
          <cell r="P41">
            <v>0.76954343975485218</v>
          </cell>
          <cell r="Q41">
            <v>0.76956170947576563</v>
          </cell>
          <cell r="R41">
            <v>0.76020985859990986</v>
          </cell>
          <cell r="S41">
            <v>0.74825547057258801</v>
          </cell>
          <cell r="T41">
            <v>0.74846201025652648</v>
          </cell>
          <cell r="U41">
            <v>0.75152887181564554</v>
          </cell>
          <cell r="V41">
            <v>0.74478369586694826</v>
          </cell>
          <cell r="W41">
            <v>0.7503698964137141</v>
          </cell>
          <cell r="X41">
            <v>0.75927927423612696</v>
          </cell>
          <cell r="Y41">
            <v>0.76006258122826631</v>
          </cell>
        </row>
        <row r="42">
          <cell r="L42">
            <v>19455.890148777005</v>
          </cell>
          <cell r="M42">
            <v>20449.848940613942</v>
          </cell>
          <cell r="N42">
            <v>20047.990820876104</v>
          </cell>
          <cell r="O42">
            <v>18536.513924925748</v>
          </cell>
          <cell r="P42">
            <v>18364.817279718132</v>
          </cell>
          <cell r="Q42">
            <v>17343.651804321118</v>
          </cell>
          <cell r="R42">
            <v>16639.26069520419</v>
          </cell>
          <cell r="S42">
            <v>16001.600234607875</v>
          </cell>
          <cell r="T42">
            <v>15490.816042967646</v>
          </cell>
          <cell r="U42">
            <v>15404.230137205959</v>
          </cell>
          <cell r="V42">
            <v>15583.280915298459</v>
          </cell>
          <cell r="W42">
            <v>12696.796569704511</v>
          </cell>
          <cell r="X42">
            <v>13646.96038575172</v>
          </cell>
          <cell r="Y42">
            <v>14437.200386243654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31238.093999999997</v>
          </cell>
          <cell r="M47">
            <v>35234.732000000004</v>
          </cell>
          <cell r="N47">
            <v>35775.095000000001</v>
          </cell>
          <cell r="O47">
            <v>33306.673999999999</v>
          </cell>
          <cell r="P47">
            <v>31475.144</v>
          </cell>
          <cell r="Q47">
            <v>29970.850000000002</v>
          </cell>
          <cell r="R47">
            <v>27715.095999999998</v>
          </cell>
          <cell r="S47">
            <v>25125.64</v>
          </cell>
          <cell r="T47">
            <v>27015.449000000004</v>
          </cell>
          <cell r="U47">
            <v>30790.928</v>
          </cell>
          <cell r="V47">
            <v>29116.935000000001</v>
          </cell>
          <cell r="W47">
            <v>27685.379000000001</v>
          </cell>
          <cell r="X47">
            <v>29665.64</v>
          </cell>
          <cell r="Y47">
            <v>29918.482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90279.340999999986</v>
          </cell>
          <cell r="M49">
            <v>93082.760000000009</v>
          </cell>
          <cell r="N49">
            <v>91280.113000000012</v>
          </cell>
          <cell r="O49">
            <v>83878.254000000001</v>
          </cell>
          <cell r="P49">
            <v>90215.395999999993</v>
          </cell>
          <cell r="Q49">
            <v>89790.467000000004</v>
          </cell>
          <cell r="R49">
            <v>98102.907000000007</v>
          </cell>
          <cell r="S49">
            <v>102539.09600000001</v>
          </cell>
          <cell r="T49">
            <v>103352.70600000001</v>
          </cell>
          <cell r="U49">
            <v>107638.88400000001</v>
          </cell>
          <cell r="V49">
            <v>111848.511</v>
          </cell>
          <cell r="W49">
            <v>84486.304999999993</v>
          </cell>
          <cell r="X49">
            <v>88443.263000000006</v>
          </cell>
          <cell r="Y49">
            <v>97789.15</v>
          </cell>
        </row>
        <row r="50">
          <cell r="L50">
            <v>4045.1819999999998</v>
          </cell>
          <cell r="M50">
            <v>4452.0519999999997</v>
          </cell>
          <cell r="N50">
            <v>5036.183</v>
          </cell>
          <cell r="O50">
            <v>5023.5349999999999</v>
          </cell>
          <cell r="P50">
            <v>5136.8339999999998</v>
          </cell>
          <cell r="Q50">
            <v>5460.6319999999996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81.082999999999998</v>
          </cell>
          <cell r="M52">
            <v>85.552000000000007</v>
          </cell>
          <cell r="N52">
            <v>54.906000000000006</v>
          </cell>
          <cell r="O52">
            <v>42.472999999999999</v>
          </cell>
          <cell r="P52">
            <v>28.774000000000001</v>
          </cell>
          <cell r="Q52">
            <v>41.423000000000002</v>
          </cell>
          <cell r="R52">
            <v>29.752000000000002</v>
          </cell>
          <cell r="S52">
            <v>19.218</v>
          </cell>
          <cell r="T52">
            <v>12.997</v>
          </cell>
          <cell r="U52">
            <v>12.497</v>
          </cell>
          <cell r="V52">
            <v>6.2769999999999992</v>
          </cell>
          <cell r="W52">
            <v>7.4029999999999996</v>
          </cell>
          <cell r="X52">
            <v>3.4589999999999996</v>
          </cell>
          <cell r="Y52">
            <v>0.69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2447.6950000000002</v>
          </cell>
          <cell r="M54">
            <v>2646.0080000000003</v>
          </cell>
          <cell r="N54">
            <v>3189.027</v>
          </cell>
          <cell r="O54">
            <v>3735.1740000000004</v>
          </cell>
          <cell r="P54">
            <v>2644.55</v>
          </cell>
          <cell r="Q54">
            <v>2371.7840000000001</v>
          </cell>
          <cell r="R54">
            <v>2373.0370000000003</v>
          </cell>
          <cell r="S54">
            <v>3283.884</v>
          </cell>
          <cell r="T54">
            <v>3281.8629999999998</v>
          </cell>
          <cell r="U54">
            <v>2428.308</v>
          </cell>
          <cell r="V54">
            <v>2456.5589999999997</v>
          </cell>
          <cell r="W54">
            <v>2475.0969999999998</v>
          </cell>
          <cell r="X54">
            <v>2811.922</v>
          </cell>
          <cell r="Y54">
            <v>2962.2849999999999</v>
          </cell>
        </row>
        <row r="55">
          <cell r="L55">
            <v>128091.39499999999</v>
          </cell>
          <cell r="M55">
            <v>135501.10400000002</v>
          </cell>
          <cell r="N55">
            <v>135335.32399999999</v>
          </cell>
          <cell r="O55">
            <v>125986.11</v>
          </cell>
          <cell r="P55">
            <v>129500.698</v>
          </cell>
          <cell r="Q55">
            <v>127635.156</v>
          </cell>
          <cell r="R55">
            <v>128220.79199999999</v>
          </cell>
          <cell r="S55">
            <v>130967.838</v>
          </cell>
          <cell r="T55">
            <v>133663.01500000001</v>
          </cell>
          <cell r="U55">
            <v>140870.617</v>
          </cell>
          <cell r="V55">
            <v>143428.28200000001</v>
          </cell>
          <cell r="W55">
            <v>114654.18399999999</v>
          </cell>
          <cell r="X55">
            <v>120924.28400000001</v>
          </cell>
          <cell r="Y55">
            <v>130670.607</v>
          </cell>
        </row>
        <row r="56">
          <cell r="L56">
            <v>6.9264003528603565E-3</v>
          </cell>
          <cell r="M56">
            <v>6.6517487648327942E-3</v>
          </cell>
          <cell r="N56">
            <v>6.585733608678937E-3</v>
          </cell>
          <cell r="O56">
            <v>6.5183820743447253E-3</v>
          </cell>
          <cell r="P56">
            <v>6.4445287953975878E-3</v>
          </cell>
          <cell r="Q56">
            <v>6.3691134749120012E-3</v>
          </cell>
          <cell r="R56">
            <v>6.2895345087054131E-3</v>
          </cell>
          <cell r="S56">
            <v>6.2113218981677525E-3</v>
          </cell>
          <cell r="T56">
            <v>6.1382856143641249E-3</v>
          </cell>
          <cell r="U56">
            <v>6.0557321591637146E-3</v>
          </cell>
          <cell r="V56">
            <v>5.9729754764955133E-3</v>
          </cell>
          <cell r="W56">
            <v>5.7053865062739115E-3</v>
          </cell>
          <cell r="X56">
            <v>5.6373723018005428E-3</v>
          </cell>
          <cell r="Y56">
            <v>5.54173787738204E-3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0.24387347799592626</v>
          </cell>
          <cell r="M60">
            <v>0.26003280386556848</v>
          </cell>
          <cell r="N60">
            <v>0.26434410427834792</v>
          </cell>
          <cell r="O60">
            <v>0.26436782594525698</v>
          </cell>
          <cell r="P60">
            <v>0.2430499949892162</v>
          </cell>
          <cell r="Q60">
            <v>0.23481657357789418</v>
          </cell>
          <cell r="R60">
            <v>0.21615133994804836</v>
          </cell>
          <cell r="S60">
            <v>0.19184587898595379</v>
          </cell>
          <cell r="T60">
            <v>0.20211611267335247</v>
          </cell>
          <cell r="U60">
            <v>0.21857594334239339</v>
          </cell>
          <cell r="V60">
            <v>0.2030069285777264</v>
          </cell>
          <cell r="W60">
            <v>0.24146854509906068</v>
          </cell>
          <cell r="X60">
            <v>0.24532409056893814</v>
          </cell>
          <cell r="Y60">
            <v>0.22896107002854896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0.70480410491274603</v>
          </cell>
          <cell r="M62">
            <v>0.6869520413649175</v>
          </cell>
          <cell r="N62">
            <v>0.67447367252026547</v>
          </cell>
          <cell r="O62">
            <v>0.66577382220944836</v>
          </cell>
          <cell r="P62">
            <v>0.69664022969204376</v>
          </cell>
          <cell r="Q62">
            <v>0.70349322094298217</v>
          </cell>
          <cell r="R62">
            <v>0.76510919539476885</v>
          </cell>
          <cell r="S62">
            <v>0.78293340995672545</v>
          </cell>
          <cell r="T62">
            <v>0.77323338845828071</v>
          </cell>
          <cell r="U62">
            <v>0.76409748386350862</v>
          </cell>
          <cell r="V62">
            <v>0.77982186944134202</v>
          </cell>
          <cell r="W62">
            <v>0.73687938854459945</v>
          </cell>
          <cell r="X62">
            <v>0.73139372898829813</v>
          </cell>
          <cell r="Y62">
            <v>0.74836378467270759</v>
          </cell>
        </row>
        <row r="63">
          <cell r="L63">
            <v>3.1580435204097826E-2</v>
          </cell>
          <cell r="M63">
            <v>3.2856204625461939E-2</v>
          </cell>
          <cell r="N63">
            <v>3.7212627502927469E-2</v>
          </cell>
          <cell r="O63">
            <v>3.987372099987848E-2</v>
          </cell>
          <cell r="P63">
            <v>3.966645801399464E-2</v>
          </cell>
          <cell r="Q63">
            <v>4.2783134138998501E-2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6.3300895427050355E-4</v>
          </cell>
          <cell r="M65">
            <v>6.3137492960942956E-4</v>
          </cell>
          <cell r="N65">
            <v>4.057033919688256E-4</v>
          </cell>
          <cell r="O65">
            <v>3.3712446554624154E-4</v>
          </cell>
          <cell r="P65">
            <v>2.2219185258754359E-4</v>
          </cell>
          <cell r="Q65">
            <v>3.2454224445810213E-4</v>
          </cell>
          <cell r="R65">
            <v>2.3203725024565443E-4</v>
          </cell>
          <cell r="S65">
            <v>1.4673831601312682E-4</v>
          </cell>
          <cell r="T65">
            <v>9.7237070404255048E-5</v>
          </cell>
          <cell r="U65">
            <v>8.8712609244836343E-5</v>
          </cell>
          <cell r="V65">
            <v>4.3764032535786765E-5</v>
          </cell>
          <cell r="W65">
            <v>6.4568075422350042E-5</v>
          </cell>
          <cell r="X65">
            <v>2.8604676294796165E-5</v>
          </cell>
          <cell r="Y65">
            <v>5.2804530096045238E-6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1.9108972932959316E-2</v>
          </cell>
          <cell r="M67">
            <v>1.9527575214442532E-2</v>
          </cell>
          <cell r="N67">
            <v>2.356389230649051E-2</v>
          </cell>
          <cell r="O67">
            <v>2.9647506379869976E-2</v>
          </cell>
          <cell r="P67">
            <v>2.0421125452157796E-2</v>
          </cell>
          <cell r="Q67">
            <v>1.8582529095667027E-2</v>
          </cell>
          <cell r="R67">
            <v>1.8507427406937251E-2</v>
          </cell>
          <cell r="S67">
            <v>2.5073972741307678E-2</v>
          </cell>
          <cell r="T67">
            <v>2.4553261797962581E-2</v>
          </cell>
          <cell r="U67">
            <v>1.7237860184853168E-2</v>
          </cell>
          <cell r="V67">
            <v>1.7127437948395698E-2</v>
          </cell>
          <cell r="W67">
            <v>2.1587498280917512E-2</v>
          </cell>
          <cell r="X67">
            <v>2.3253575766468873E-2</v>
          </cell>
          <cell r="Y67">
            <v>2.2669864845733821E-2</v>
          </cell>
        </row>
        <row r="71">
          <cell r="L71">
            <v>8947.4261448798679</v>
          </cell>
          <cell r="M71">
            <v>9448.826829842279</v>
          </cell>
          <cell r="N71">
            <v>9738.1462648602756</v>
          </cell>
          <cell r="O71">
            <v>9410.1560699763468</v>
          </cell>
          <cell r="P71">
            <v>10136.368702640943</v>
          </cell>
          <cell r="Q71">
            <v>10108.026297809798</v>
          </cell>
          <cell r="R71">
            <v>10607.869751330631</v>
          </cell>
          <cell r="S71">
            <v>11413.474670304493</v>
          </cell>
          <cell r="T71">
            <v>11778.942132810715</v>
          </cell>
          <cell r="U71">
            <v>12456.854000217723</v>
          </cell>
          <cell r="V71">
            <v>13147.329096568386</v>
          </cell>
          <cell r="W71">
            <v>10802.356369644798</v>
          </cell>
          <cell r="X71">
            <v>11196.049257658198</v>
          </cell>
          <cell r="Y71">
            <v>12275.301859248701</v>
          </cell>
        </row>
        <row r="72">
          <cell r="L72">
            <v>656.97199999999998</v>
          </cell>
          <cell r="M72">
            <v>681.90200000000004</v>
          </cell>
          <cell r="N72">
            <v>707.30499999999995</v>
          </cell>
          <cell r="O72">
            <v>724.71500000000003</v>
          </cell>
          <cell r="P72">
            <v>766.34500000000003</v>
          </cell>
          <cell r="Q72">
            <v>813.68600000000004</v>
          </cell>
          <cell r="R72">
            <v>870.22799999999995</v>
          </cell>
          <cell r="S72">
            <v>945.03099999999995</v>
          </cell>
          <cell r="T72">
            <v>1019.605</v>
          </cell>
          <cell r="U72">
            <v>1106.9349999999999</v>
          </cell>
          <cell r="V72">
            <v>1133.683</v>
          </cell>
          <cell r="W72">
            <v>1161.2929999999999</v>
          </cell>
          <cell r="X72">
            <v>1149.1949999999999</v>
          </cell>
          <cell r="Y72">
            <v>1183.884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24465.604716000002</v>
          </cell>
          <cell r="M73">
            <v>24892.049109</v>
          </cell>
          <cell r="N73">
            <v>24732.863451000001</v>
          </cell>
          <cell r="O73">
            <v>23325.677694999998</v>
          </cell>
          <cell r="P73">
            <v>23760.897185999998</v>
          </cell>
          <cell r="Q73">
            <v>22315.891758999998</v>
          </cell>
          <cell r="R73">
            <v>21897.770302000001</v>
          </cell>
          <cell r="S73">
            <v>21695.848755999999</v>
          </cell>
          <cell r="T73">
            <v>20752.915881000001</v>
          </cell>
          <cell r="U73">
            <v>20215.805667000001</v>
          </cell>
          <cell r="V73">
            <v>20832.945323</v>
          </cell>
          <cell r="W73">
            <v>16710.193901999999</v>
          </cell>
          <cell r="X73">
            <v>17501.524565</v>
          </cell>
          <cell r="Y73">
            <v>18626.353619000001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16073.217261479953</v>
          </cell>
          <cell r="M74">
            <v>16973.938071525321</v>
          </cell>
          <cell r="N74">
            <v>17493.677983209553</v>
          </cell>
          <cell r="O74">
            <v>16904.468510731924</v>
          </cell>
          <cell r="P74">
            <v>18209.044754005168</v>
          </cell>
          <cell r="Q74">
            <v>18158.128701813672</v>
          </cell>
          <cell r="R74">
            <v>19056.052854368856</v>
          </cell>
          <cell r="S74">
            <v>20503.249645731434</v>
          </cell>
          <cell r="T74">
            <v>21159.776796847003</v>
          </cell>
          <cell r="U74">
            <v>22377.582846000645</v>
          </cell>
          <cell r="V74">
            <v>23617.955952614608</v>
          </cell>
          <cell r="W74">
            <v>19405.431207035286</v>
          </cell>
          <cell r="X74">
            <v>20112.66452247517</v>
          </cell>
          <cell r="Y74">
            <v>22051.442027876197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13619.189470601284</v>
          </cell>
          <cell r="M76">
            <v>13856.575915369478</v>
          </cell>
          <cell r="N76">
            <v>13767.959034448049</v>
          </cell>
          <cell r="O76">
            <v>12984.629916555261</v>
          </cell>
          <cell r="P76">
            <v>13226.900028891612</v>
          </cell>
          <cell r="Q76">
            <v>12422.514701997821</v>
          </cell>
          <cell r="R76">
            <v>12189.759179583547</v>
          </cell>
          <cell r="S76">
            <v>12077.354785509147</v>
          </cell>
          <cell r="T76">
            <v>11552.456228451916</v>
          </cell>
          <cell r="U76">
            <v>11253.464747449239</v>
          </cell>
          <cell r="V76">
            <v>11597.006479384791</v>
          </cell>
          <cell r="W76">
            <v>9302.0076497876053</v>
          </cell>
          <cell r="X76">
            <v>9742.5147669962025</v>
          </cell>
          <cell r="Y76">
            <v>10368.669446709897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223.69</v>
          </cell>
          <cell r="M81">
            <v>268.38600000000002</v>
          </cell>
          <cell r="N81">
            <v>316.35799999999995</v>
          </cell>
          <cell r="O81">
            <v>345.875</v>
          </cell>
          <cell r="P81">
            <v>413.005</v>
          </cell>
          <cell r="Q81">
            <v>509.64799999999997</v>
          </cell>
          <cell r="R81">
            <v>654.79500000000007</v>
          </cell>
          <cell r="S81">
            <v>734.16499999999996</v>
          </cell>
          <cell r="T81">
            <v>824.84400000000005</v>
          </cell>
          <cell r="U81">
            <v>1005.015</v>
          </cell>
          <cell r="V81">
            <v>994.87800000000004</v>
          </cell>
          <cell r="W81">
            <v>1033.9010000000001</v>
          </cell>
          <cell r="X81">
            <v>1025.9349999999999</v>
          </cell>
          <cell r="Y81">
            <v>871.66500000000008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54998.252999999997</v>
          </cell>
          <cell r="M83">
            <v>57296.593999999997</v>
          </cell>
          <cell r="N83">
            <v>57753.760999999999</v>
          </cell>
          <cell r="O83">
            <v>54519.332000000002</v>
          </cell>
          <cell r="P83">
            <v>59612.806999999993</v>
          </cell>
          <cell r="Q83">
            <v>58960.28</v>
          </cell>
          <cell r="R83">
            <v>64944.002999999997</v>
          </cell>
          <cell r="S83">
            <v>68512.614000000001</v>
          </cell>
          <cell r="T83">
            <v>69985.073000000004</v>
          </cell>
          <cell r="U83">
            <v>73898.899000000005</v>
          </cell>
          <cell r="V83">
            <v>77283.016000000003</v>
          </cell>
          <cell r="W83">
            <v>59313.529000000002</v>
          </cell>
          <cell r="X83">
            <v>60897.696000000004</v>
          </cell>
          <cell r="Y83">
            <v>66210.331999999995</v>
          </cell>
          <cell r="AB83" t="str">
            <v>NRCan CEUD, 2023</v>
          </cell>
        </row>
        <row r="84">
          <cell r="L84">
            <v>2464.328</v>
          </cell>
          <cell r="M84">
            <v>2740.4369999999999</v>
          </cell>
          <cell r="N84">
            <v>3186.4389999999999</v>
          </cell>
          <cell r="O84">
            <v>3265.2060000000001</v>
          </cell>
          <cell r="P84">
            <v>3394.3330000000001</v>
          </cell>
          <cell r="Q84">
            <v>3585.6860000000001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81.082999999999998</v>
          </cell>
          <cell r="M86">
            <v>85.552000000000007</v>
          </cell>
          <cell r="N86">
            <v>54.906000000000006</v>
          </cell>
          <cell r="O86">
            <v>42.472999999999999</v>
          </cell>
          <cell r="P86">
            <v>28.774000000000001</v>
          </cell>
          <cell r="Q86">
            <v>41.423000000000002</v>
          </cell>
          <cell r="R86">
            <v>29.752000000000002</v>
          </cell>
          <cell r="S86">
            <v>19.218</v>
          </cell>
          <cell r="T86">
            <v>12.997</v>
          </cell>
          <cell r="U86">
            <v>12.497</v>
          </cell>
          <cell r="V86">
            <v>6.2769999999999992</v>
          </cell>
          <cell r="W86">
            <v>7.4029999999999996</v>
          </cell>
          <cell r="X86">
            <v>3.4589999999999996</v>
          </cell>
          <cell r="Y86">
            <v>0.69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2447.6950000000002</v>
          </cell>
          <cell r="M88">
            <v>2646.0080000000003</v>
          </cell>
          <cell r="N88">
            <v>3189.027</v>
          </cell>
          <cell r="O88">
            <v>3735.1740000000004</v>
          </cell>
          <cell r="P88">
            <v>2644.55</v>
          </cell>
          <cell r="Q88">
            <v>2371.7840000000001</v>
          </cell>
          <cell r="R88">
            <v>2373.0370000000003</v>
          </cell>
          <cell r="S88">
            <v>3283.884</v>
          </cell>
          <cell r="T88">
            <v>3281.8629999999998</v>
          </cell>
          <cell r="U88">
            <v>2428.308</v>
          </cell>
          <cell r="V88">
            <v>2456.5589999999997</v>
          </cell>
          <cell r="W88">
            <v>2475.0969999999998</v>
          </cell>
          <cell r="X88">
            <v>2811.922</v>
          </cell>
          <cell r="Y88">
            <v>2962.2849999999999</v>
          </cell>
          <cell r="AB88" t="str">
            <v>NRCan CEUD, 2023</v>
          </cell>
        </row>
        <row r="89">
          <cell r="L89">
            <v>60215.048999999999</v>
          </cell>
          <cell r="M89">
            <v>63036.976999999999</v>
          </cell>
          <cell r="N89">
            <v>64500.491000000002</v>
          </cell>
          <cell r="O89">
            <v>61908.06</v>
          </cell>
          <cell r="P89">
            <v>66093.468999999983</v>
          </cell>
          <cell r="Q89">
            <v>65468.821000000004</v>
          </cell>
          <cell r="R89">
            <v>68001.586999999985</v>
          </cell>
          <cell r="S89">
            <v>72549.880999999994</v>
          </cell>
          <cell r="T89">
            <v>74104.777000000002</v>
          </cell>
          <cell r="U89">
            <v>77344.719000000012</v>
          </cell>
          <cell r="V89">
            <v>80740.73</v>
          </cell>
          <cell r="W89">
            <v>62829.93</v>
          </cell>
          <cell r="X89">
            <v>64739.012000000002</v>
          </cell>
          <cell r="Y89">
            <v>70044.971999999994</v>
          </cell>
        </row>
        <row r="90">
          <cell r="L90">
            <v>6.7298738234858567E-3</v>
          </cell>
          <cell r="M90">
            <v>6.6714077985755849E-3</v>
          </cell>
          <cell r="N90">
            <v>6.6234875966843434E-3</v>
          </cell>
          <cell r="O90">
            <v>6.5788558170168168E-3</v>
          </cell>
          <cell r="P90">
            <v>6.5204286602932966E-3</v>
          </cell>
          <cell r="Q90">
            <v>6.4769143917033289E-3</v>
          </cell>
          <cell r="R90">
            <v>6.4104847244631754E-3</v>
          </cell>
          <cell r="S90">
            <v>6.3565113250533441E-3</v>
          </cell>
          <cell r="T90">
            <v>6.2912930689741804E-3</v>
          </cell>
          <cell r="U90">
            <v>6.2090090321880766E-3</v>
          </cell>
          <cell r="V90">
            <v>6.1412268154962604E-3</v>
          </cell>
          <cell r="W90">
            <v>5.8163170932367565E-3</v>
          </cell>
          <cell r="X90">
            <v>5.7823086081653253E-3</v>
          </cell>
          <cell r="Y90">
            <v>5.7061710419141608E-3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3.71485207958562E-3</v>
          </cell>
          <cell r="M94">
            <v>4.2575962993910707E-3</v>
          </cell>
          <cell r="N94">
            <v>4.9047378569567783E-3</v>
          </cell>
          <cell r="O94">
            <v>5.5869138848802565E-3</v>
          </cell>
          <cell r="P94">
            <v>6.2488019807221814E-3</v>
          </cell>
          <cell r="Q94">
            <v>7.7845910803861877E-3</v>
          </cell>
          <cell r="R94">
            <v>9.6291135087773795E-3</v>
          </cell>
          <cell r="S94">
            <v>1.0119451470912819E-2</v>
          </cell>
          <cell r="T94">
            <v>1.1130780408393916E-2</v>
          </cell>
          <cell r="U94">
            <v>1.2993970538570317E-2</v>
          </cell>
          <cell r="V94">
            <v>1.232188512538839E-2</v>
          </cell>
          <cell r="W94">
            <v>1.6455549130804381E-2</v>
          </cell>
          <cell r="X94">
            <v>1.5847245243717958E-2</v>
          </cell>
          <cell r="Y94">
            <v>1.2444362173490485E-2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0.91336391671789552</v>
          </cell>
          <cell r="M96">
            <v>0.90893625815844559</v>
          </cell>
          <cell r="N96">
            <v>0.89540033113856443</v>
          </cell>
          <cell r="O96">
            <v>0.88064998321704802</v>
          </cell>
          <cell r="P96">
            <v>0.90194701385699716</v>
          </cell>
          <cell r="Q96">
            <v>0.90058563907848588</v>
          </cell>
          <cell r="R96">
            <v>0.95503657877866899</v>
          </cell>
          <cell r="S96">
            <v>0.94435184531867122</v>
          </cell>
          <cell r="T96">
            <v>0.94440703869873333</v>
          </cell>
          <cell r="U96">
            <v>0.95544854200065032</v>
          </cell>
          <cell r="V96">
            <v>0.95717509613797158</v>
          </cell>
          <cell r="W96">
            <v>0.94403302693477464</v>
          </cell>
          <cell r="X96">
            <v>0.94066458721983592</v>
          </cell>
          <cell r="Y96">
            <v>0.94525460014460427</v>
          </cell>
        </row>
        <row r="97">
          <cell r="L97">
            <v>4.0925450380352592E-2</v>
          </cell>
          <cell r="M97">
            <v>4.3473483825215792E-2</v>
          </cell>
          <cell r="N97">
            <v>4.9401778972504251E-2</v>
          </cell>
          <cell r="O97">
            <v>5.2742825409163203E-2</v>
          </cell>
          <cell r="P97">
            <v>5.1356556878562401E-2</v>
          </cell>
          <cell r="Q97">
            <v>5.476936876562967E-2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1.3465570708079968E-3</v>
          </cell>
          <cell r="M99">
            <v>1.3571716803615125E-3</v>
          </cell>
          <cell r="N99">
            <v>8.5124933390041957E-4</v>
          </cell>
          <cell r="O99">
            <v>6.8606575621978788E-4</v>
          </cell>
          <cell r="P99">
            <v>4.3535315115628153E-4</v>
          </cell>
          <cell r="Q99">
            <v>6.3271339497621322E-4</v>
          </cell>
          <cell r="R99">
            <v>4.3751920083865114E-4</v>
          </cell>
          <cell r="S99">
            <v>2.6489361161047254E-4</v>
          </cell>
          <cell r="T99">
            <v>1.7538680401129876E-4</v>
          </cell>
          <cell r="U99">
            <v>1.6157534944305632E-4</v>
          </cell>
          <cell r="V99">
            <v>7.774267089237364E-5</v>
          </cell>
          <cell r="W99">
            <v>1.1782601062901073E-4</v>
          </cell>
          <cell r="X99">
            <v>5.3429916415777234E-5</v>
          </cell>
          <cell r="Y99">
            <v>9.8508141312412827E-6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4.0649223751358238E-2</v>
          </cell>
          <cell r="M101">
            <v>4.1975490036585988E-2</v>
          </cell>
          <cell r="N101">
            <v>4.9441902698074032E-2</v>
          </cell>
          <cell r="O101">
            <v>6.0334211732688776E-2</v>
          </cell>
          <cell r="P101">
            <v>4.0012274132562191E-2</v>
          </cell>
          <cell r="Q101">
            <v>3.6227687680522001E-2</v>
          </cell>
          <cell r="R101">
            <v>3.4896788511715189E-2</v>
          </cell>
          <cell r="S101">
            <v>4.5263809598805549E-2</v>
          </cell>
          <cell r="T101">
            <v>4.4286794088861499E-2</v>
          </cell>
          <cell r="U101">
            <v>3.1395912111336258E-2</v>
          </cell>
          <cell r="V101">
            <v>3.0425276065747731E-2</v>
          </cell>
          <cell r="W101">
            <v>3.9393597923792045E-2</v>
          </cell>
          <cell r="X101">
            <v>4.3434737620030403E-2</v>
          </cell>
          <cell r="Y101">
            <v>4.2291186867774035E-2</v>
          </cell>
        </row>
        <row r="105">
          <cell r="L105">
            <v>9545.7865593356491</v>
          </cell>
          <cell r="M105">
            <v>10921.922095069371</v>
          </cell>
          <cell r="N105">
            <v>10811.625718271538</v>
          </cell>
          <cell r="O105">
            <v>9917.6630978905578</v>
          </cell>
          <cell r="P105">
            <v>9958.30417592296</v>
          </cell>
          <cell r="Q105">
            <v>9931.6788358412341</v>
          </cell>
          <cell r="R105">
            <v>9778.5025346514558</v>
          </cell>
          <cell r="S105">
            <v>9671.8659620387716</v>
          </cell>
          <cell r="T105">
            <v>9996.3585614445165</v>
          </cell>
          <cell r="U105">
            <v>10805.505248420837</v>
          </cell>
          <cell r="V105">
            <v>10865.540630489793</v>
          </cell>
          <cell r="W105">
            <v>9293.4222202755991</v>
          </cell>
          <cell r="X105">
            <v>10254.420487151368</v>
          </cell>
          <cell r="Y105">
            <v>11304.053550778344</v>
          </cell>
        </row>
        <row r="106">
          <cell r="L106">
            <v>293.548</v>
          </cell>
          <cell r="M106">
            <v>314.23</v>
          </cell>
          <cell r="N106">
            <v>317.72399999999999</v>
          </cell>
          <cell r="O106">
            <v>317.97399999999999</v>
          </cell>
          <cell r="P106">
            <v>327.84899999999999</v>
          </cell>
          <cell r="Q106">
            <v>341.76299999999998</v>
          </cell>
          <cell r="R106">
            <v>354.96899999999999</v>
          </cell>
          <cell r="S106">
            <v>372.67099999999999</v>
          </cell>
          <cell r="T106">
            <v>386.08600000000001</v>
          </cell>
          <cell r="U106">
            <v>403.19299999999998</v>
          </cell>
          <cell r="V106">
            <v>407.255</v>
          </cell>
          <cell r="W106">
            <v>421.45100000000002</v>
          </cell>
          <cell r="X106">
            <v>422.61799999999999</v>
          </cell>
          <cell r="Y106">
            <v>449.35199999999998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25808.455505999998</v>
          </cell>
          <cell r="M107">
            <v>27585.501539000001</v>
          </cell>
          <cell r="N107">
            <v>27006.632613000002</v>
          </cell>
          <cell r="O107">
            <v>24754.103152</v>
          </cell>
          <cell r="P107">
            <v>24106.878508999998</v>
          </cell>
          <cell r="Q107">
            <v>23063.599058</v>
          </cell>
          <cell r="R107">
            <v>21863.081843</v>
          </cell>
          <cell r="S107">
            <v>20597.481693000002</v>
          </cell>
          <cell r="T107">
            <v>20548.836060000001</v>
          </cell>
          <cell r="U107">
            <v>21269.70909</v>
          </cell>
          <cell r="V107">
            <v>21174.558824</v>
          </cell>
          <cell r="W107">
            <v>17500.805324000001</v>
          </cell>
          <cell r="X107">
            <v>19257.175382000001</v>
          </cell>
          <cell r="Y107">
            <v>19965.352496</v>
          </cell>
          <cell r="AB107" t="str">
            <v>NRCan CEUD, 2023</v>
          </cell>
          <cell r="AD107" t="str">
            <v>Medium Trucks</v>
          </cell>
        </row>
        <row r="108">
          <cell r="L108">
            <v>7576.0204968752878</v>
          </cell>
          <cell r="M108">
            <v>8668.1921485999719</v>
          </cell>
          <cell r="N108">
            <v>8580.6553403328126</v>
          </cell>
          <cell r="O108">
            <v>7871.1611956540473</v>
          </cell>
          <cell r="P108">
            <v>7903.4160122971407</v>
          </cell>
          <cell r="Q108">
            <v>7882.2848048592532</v>
          </cell>
          <cell r="R108">
            <v>7760.7162987278671</v>
          </cell>
          <cell r="S108">
            <v>7676.0841000120035</v>
          </cell>
          <cell r="T108">
            <v>7933.617919061161</v>
          </cell>
          <cell r="U108">
            <v>8575.7978171243703</v>
          </cell>
          <cell r="V108">
            <v>8623.4449538681183</v>
          </cell>
          <cell r="W108">
            <v>7375.7319046051252</v>
          </cell>
          <cell r="X108">
            <v>8138.4289455900762</v>
          </cell>
          <cell r="Y108">
            <v>8971.471074782592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32518.656435525529</v>
          </cell>
          <cell r="M110">
            <v>34757.731900421248</v>
          </cell>
          <cell r="N110">
            <v>34028.357059181988</v>
          </cell>
          <cell r="O110">
            <v>31190.169944368277</v>
          </cell>
          <cell r="P110">
            <v>30374.666922647197</v>
          </cell>
          <cell r="Q110">
            <v>29060.134759588469</v>
          </cell>
          <cell r="R110">
            <v>27547.483117262229</v>
          </cell>
          <cell r="S110">
            <v>25952.826922510125</v>
          </cell>
          <cell r="T110">
            <v>25891.533392675508</v>
          </cell>
          <cell r="U110">
            <v>26799.833450533213</v>
          </cell>
          <cell r="V110">
            <v>26679.94409028691</v>
          </cell>
          <cell r="W110">
            <v>22051.014756817749</v>
          </cell>
          <cell r="X110">
            <v>24264.041018488017</v>
          </cell>
          <cell r="Y110">
            <v>25156.344137287346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31014.403999999999</v>
          </cell>
          <cell r="M115">
            <v>34966.346000000005</v>
          </cell>
          <cell r="N115">
            <v>35458.737000000001</v>
          </cell>
          <cell r="O115">
            <v>32960.798999999999</v>
          </cell>
          <cell r="P115">
            <v>31062.138999999999</v>
          </cell>
          <cell r="Q115">
            <v>29461.202000000001</v>
          </cell>
          <cell r="R115">
            <v>27060.300999999999</v>
          </cell>
          <cell r="S115">
            <v>24391.474999999999</v>
          </cell>
          <cell r="T115">
            <v>26190.605000000003</v>
          </cell>
          <cell r="U115">
            <v>29785.913</v>
          </cell>
          <cell r="V115">
            <v>28122.057000000001</v>
          </cell>
          <cell r="W115">
            <v>26651.477999999999</v>
          </cell>
          <cell r="X115">
            <v>28639.704999999998</v>
          </cell>
          <cell r="Y115">
            <v>29046.816999999999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35281.087999999996</v>
          </cell>
          <cell r="M117">
            <v>35786.166000000005</v>
          </cell>
          <cell r="N117">
            <v>33526.352000000006</v>
          </cell>
          <cell r="O117">
            <v>29358.921999999999</v>
          </cell>
          <cell r="P117">
            <v>30602.589</v>
          </cell>
          <cell r="Q117">
            <v>30830.186999999998</v>
          </cell>
          <cell r="R117">
            <v>33158.904000000002</v>
          </cell>
          <cell r="S117">
            <v>34026.482000000004</v>
          </cell>
          <cell r="T117">
            <v>33367.632999999994</v>
          </cell>
          <cell r="U117">
            <v>33739.985000000001</v>
          </cell>
          <cell r="V117">
            <v>34565.494999999995</v>
          </cell>
          <cell r="W117">
            <v>25172.775999999998</v>
          </cell>
          <cell r="X117">
            <v>27545.566999999999</v>
          </cell>
          <cell r="Y117">
            <v>31578.817999999999</v>
          </cell>
          <cell r="AB117" t="str">
            <v>NRCan CEUD, 2023</v>
          </cell>
        </row>
        <row r="118">
          <cell r="L118">
            <v>1580.854</v>
          </cell>
          <cell r="M118">
            <v>1711.615</v>
          </cell>
          <cell r="N118">
            <v>1849.7440000000001</v>
          </cell>
          <cell r="O118">
            <v>1758.329</v>
          </cell>
          <cell r="P118">
            <v>1742.501</v>
          </cell>
          <cell r="Q118">
            <v>1874.9459999999999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67876.346000000005</v>
          </cell>
          <cell r="M123">
            <v>72464.127000000022</v>
          </cell>
          <cell r="N123">
            <v>70834.833000000013</v>
          </cell>
          <cell r="O123">
            <v>64078.049999999996</v>
          </cell>
          <cell r="P123">
            <v>63407.228999999999</v>
          </cell>
          <cell r="Q123">
            <v>62166.334999999992</v>
          </cell>
          <cell r="R123">
            <v>60219.205000000002</v>
          </cell>
          <cell r="S123">
            <v>58417.957000000002</v>
          </cell>
          <cell r="T123">
            <v>59558.237999999998</v>
          </cell>
          <cell r="U123">
            <v>63525.898000000001</v>
          </cell>
          <cell r="V123">
            <v>62687.551999999996</v>
          </cell>
          <cell r="W123">
            <v>51824.254000000001</v>
          </cell>
          <cell r="X123">
            <v>56185.271999999997</v>
          </cell>
          <cell r="Y123">
            <v>60625.634999999995</v>
          </cell>
        </row>
        <row r="124">
          <cell r="L124">
            <v>7.1106079711805272E-3</v>
          </cell>
          <cell r="M124">
            <v>6.6347412451067999E-3</v>
          </cell>
          <cell r="N124">
            <v>6.5517281901730897E-3</v>
          </cell>
          <cell r="O124">
            <v>6.4610028963001482E-3</v>
          </cell>
          <cell r="P124">
            <v>6.3672717643336362E-3</v>
          </cell>
          <cell r="Q124">
            <v>6.2593984388274243E-3</v>
          </cell>
          <cell r="R124">
            <v>6.1583258568073222E-3</v>
          </cell>
          <cell r="S124">
            <v>6.0399882741639906E-3</v>
          </cell>
          <cell r="T124">
            <v>5.9579933666758728E-3</v>
          </cell>
          <cell r="U124">
            <v>5.8790307847274379E-3</v>
          </cell>
          <cell r="V124">
            <v>5.7693909702102135E-3</v>
          </cell>
          <cell r="W124">
            <v>5.5764445832380506E-3</v>
          </cell>
          <cell r="X124">
            <v>5.479126984347802E-3</v>
          </cell>
          <cell r="Y124">
            <v>5.3631765567693718E-3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0.45692506782848913</v>
          </cell>
          <cell r="M128">
            <v>0.48253318500614784</v>
          </cell>
          <cell r="N128">
            <v>0.50058333588504389</v>
          </cell>
          <cell r="O128">
            <v>0.51438517557884489</v>
          </cell>
          <cell r="P128">
            <v>0.48988324343900913</v>
          </cell>
          <cell r="Q128">
            <v>0.47390926294754232</v>
          </cell>
          <cell r="R128">
            <v>0.4493633052777764</v>
          </cell>
          <cell r="S128">
            <v>0.41753385863870585</v>
          </cell>
          <cell r="T128">
            <v>0.43974781456765066</v>
          </cell>
          <cell r="U128">
            <v>0.46887826756892126</v>
          </cell>
          <cell r="V128">
            <v>0.44860671860339996</v>
          </cell>
          <cell r="W128">
            <v>0.51426650540883811</v>
          </cell>
          <cell r="X128">
            <v>0.50973687552851932</v>
          </cell>
          <cell r="Y128">
            <v>0.47911773625133991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0.51978472736290182</v>
          </cell>
          <cell r="M130">
            <v>0.493846644975106</v>
          </cell>
          <cell r="N130">
            <v>0.47330318404223526</v>
          </cell>
          <cell r="O130">
            <v>0.45817439825338008</v>
          </cell>
          <cell r="P130">
            <v>0.48263564711209822</v>
          </cell>
          <cell r="Q130">
            <v>0.49593058686827851</v>
          </cell>
          <cell r="R130">
            <v>0.55063669472222365</v>
          </cell>
          <cell r="S130">
            <v>0.58246614136129415</v>
          </cell>
          <cell r="T130">
            <v>0.56025218543234934</v>
          </cell>
          <cell r="U130">
            <v>0.53112173243107874</v>
          </cell>
          <cell r="V130">
            <v>0.55139328139660004</v>
          </cell>
          <cell r="W130">
            <v>0.48573349459116183</v>
          </cell>
          <cell r="X130">
            <v>0.49026312447148074</v>
          </cell>
          <cell r="Y130">
            <v>0.5208822637486602</v>
          </cell>
        </row>
        <row r="131">
          <cell r="L131">
            <v>2.3290204808608876E-2</v>
          </cell>
          <cell r="M131">
            <v>2.3620170018745959E-2</v>
          </cell>
          <cell r="N131">
            <v>2.6113480072720716E-2</v>
          </cell>
          <cell r="O131">
            <v>2.7440426167775082E-2</v>
          </cell>
          <cell r="P131">
            <v>2.7481109448892649E-2</v>
          </cell>
          <cell r="Q131">
            <v>3.0160150184179269E-2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119581.47397391798</v>
          </cell>
          <cell r="M139">
            <v>139163.20790017783</v>
          </cell>
          <cell r="N139">
            <v>141507.55773586509</v>
          </cell>
          <cell r="O139">
            <v>142911.65220768822</v>
          </cell>
          <cell r="P139">
            <v>154642.59824753305</v>
          </cell>
          <cell r="Q139">
            <v>165456.88574942914</v>
          </cell>
          <cell r="R139">
            <v>173701.38541580492</v>
          </cell>
          <cell r="S139">
            <v>182531.91039821334</v>
          </cell>
          <cell r="T139">
            <v>177302.12924079632</v>
          </cell>
          <cell r="U139">
            <v>178339.23262122384</v>
          </cell>
          <cell r="V139">
            <v>182262.4799845636</v>
          </cell>
          <cell r="W139">
            <v>169830.81590760284</v>
          </cell>
          <cell r="X139">
            <v>183176.6809665655</v>
          </cell>
          <cell r="Y139">
            <v>191417.93902086787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159443.394</v>
          </cell>
          <cell r="M149">
            <v>167082.31099999999</v>
          </cell>
          <cell r="N149">
            <v>178262.307</v>
          </cell>
          <cell r="O149">
            <v>177865.34</v>
          </cell>
          <cell r="P149">
            <v>177963.86</v>
          </cell>
          <cell r="Q149">
            <v>172507.99</v>
          </cell>
          <cell r="R149">
            <v>165407.29099999997</v>
          </cell>
          <cell r="S149">
            <v>153628.22400000002</v>
          </cell>
          <cell r="T149">
            <v>161698.45500000002</v>
          </cell>
          <cell r="U149">
            <v>172867.57</v>
          </cell>
          <cell r="V149">
            <v>171747.86499999999</v>
          </cell>
          <cell r="W149">
            <v>154397.31299999999</v>
          </cell>
          <cell r="X149">
            <v>174935.27100000001</v>
          </cell>
          <cell r="Y149">
            <v>184060.13499999998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159443.394</v>
          </cell>
          <cell r="M157">
            <v>167082.31099999999</v>
          </cell>
          <cell r="N157">
            <v>178262.307</v>
          </cell>
          <cell r="O157">
            <v>177865.34</v>
          </cell>
          <cell r="P157">
            <v>177963.86</v>
          </cell>
          <cell r="Q157">
            <v>172507.99</v>
          </cell>
          <cell r="R157">
            <v>165407.29099999997</v>
          </cell>
          <cell r="S157">
            <v>153628.22400000002</v>
          </cell>
          <cell r="T157">
            <v>161698.45500000002</v>
          </cell>
          <cell r="U157">
            <v>172867.57</v>
          </cell>
          <cell r="V157">
            <v>171747.86499999999</v>
          </cell>
          <cell r="W157">
            <v>154397.31299999999</v>
          </cell>
          <cell r="X157">
            <v>174935.27100000001</v>
          </cell>
          <cell r="Y157">
            <v>184060.13499999998</v>
          </cell>
        </row>
        <row r="158">
          <cell r="L158">
            <v>1.3333452808482386E-3</v>
          </cell>
          <cell r="M158">
            <v>1.2006212958230211E-3</v>
          </cell>
          <cell r="N158">
            <v>1.2597370052328974E-3</v>
          </cell>
          <cell r="O158">
            <v>1.2445824903172687E-3</v>
          </cell>
          <cell r="P158">
            <v>1.1508074878251663E-3</v>
          </cell>
          <cell r="Q158">
            <v>1.0426159613643952E-3</v>
          </cell>
          <cell r="R158">
            <v>9.5225084477046276E-4</v>
          </cell>
          <cell r="S158">
            <v>8.4165132367728605E-4</v>
          </cell>
          <cell r="T158">
            <v>9.1199386996867506E-4</v>
          </cell>
          <cell r="U158">
            <v>9.6931879463199697E-4</v>
          </cell>
          <cell r="V158">
            <v>9.4231058973051314E-4</v>
          </cell>
          <cell r="W158">
            <v>9.0912424918220078E-4</v>
          </cell>
          <cell r="X158">
            <v>9.5500841087916774E-4</v>
          </cell>
          <cell r="Y158">
            <v>9.6156157537530609E-4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67802.292436291624</v>
          </cell>
          <cell r="M173">
            <v>73632.270851637542</v>
          </cell>
          <cell r="N173">
            <v>78289.511789071563</v>
          </cell>
          <cell r="O173">
            <v>81846.844943461285</v>
          </cell>
          <cell r="P173">
            <v>84745.802870465792</v>
          </cell>
          <cell r="Q173">
            <v>86679.828273507839</v>
          </cell>
          <cell r="R173">
            <v>90666.548512593115</v>
          </cell>
          <cell r="S173">
            <v>94459.427917655616</v>
          </cell>
          <cell r="T173">
            <v>95303.646429966728</v>
          </cell>
          <cell r="U173">
            <v>88045.736669774778</v>
          </cell>
          <cell r="V173">
            <v>90977.727088395608</v>
          </cell>
          <cell r="W173">
            <v>81995.758444792606</v>
          </cell>
          <cell r="X173">
            <v>92877.119895892305</v>
          </cell>
          <cell r="Y173">
            <v>97814.724698084508</v>
          </cell>
        </row>
        <row r="174">
          <cell r="L174">
            <v>112.79600000000001</v>
          </cell>
          <cell r="M174">
            <v>110.595</v>
          </cell>
          <cell r="N174">
            <v>114.242</v>
          </cell>
          <cell r="O174">
            <v>116.125</v>
          </cell>
          <cell r="P174">
            <v>117.84</v>
          </cell>
          <cell r="Q174">
            <v>118.941</v>
          </cell>
          <cell r="R174">
            <v>122.462</v>
          </cell>
          <cell r="S174">
            <v>125.59399999999999</v>
          </cell>
          <cell r="T174">
            <v>125.18</v>
          </cell>
          <cell r="U174">
            <v>128.773</v>
          </cell>
          <cell r="V174">
            <v>131.83699999999999</v>
          </cell>
          <cell r="W174">
            <v>135.458</v>
          </cell>
          <cell r="X174">
            <v>148.09800000000001</v>
          </cell>
          <cell r="Y174">
            <v>150.202</v>
          </cell>
          <cell r="AB174" t="str">
            <v>NRCan CEUD, 2023</v>
          </cell>
          <cell r="AD174" t="str">
            <v>Heavy Trucks</v>
          </cell>
        </row>
        <row r="175">
          <cell r="L175">
            <v>101415.10908900001</v>
          </cell>
          <cell r="M175">
            <v>107797.881329</v>
          </cell>
          <cell r="N175">
            <v>112697.896137</v>
          </cell>
          <cell r="O175">
            <v>112477.160468</v>
          </cell>
          <cell r="P175">
            <v>111456.408368</v>
          </cell>
          <cell r="Q175">
            <v>107053.487996</v>
          </cell>
          <cell r="R175">
            <v>100204.546227</v>
          </cell>
          <cell r="S175">
            <v>90809.323504999993</v>
          </cell>
          <cell r="T175">
            <v>97716.165387000001</v>
          </cell>
          <cell r="U175">
            <v>102817.794178</v>
          </cell>
          <cell r="V175">
            <v>100750.926471</v>
          </cell>
          <cell r="W175">
            <v>88193.936000999995</v>
          </cell>
          <cell r="X175">
            <v>94032.639513000002</v>
          </cell>
          <cell r="Y175">
            <v>99938.972745000006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11439.218644802846</v>
          </cell>
          <cell r="M176">
            <v>11921.906685580754</v>
          </cell>
          <cell r="N176">
            <v>12874.833050483154</v>
          </cell>
          <cell r="O176">
            <v>13061.4102593465</v>
          </cell>
          <cell r="P176">
            <v>13134.023162085121</v>
          </cell>
          <cell r="Q176">
            <v>12733.048915732237</v>
          </cell>
          <cell r="R176">
            <v>12271.249140050875</v>
          </cell>
          <cell r="S176">
            <v>11405.106176286969</v>
          </cell>
          <cell r="T176">
            <v>12232.109583144662</v>
          </cell>
          <cell r="U176">
            <v>13240.155809683592</v>
          </cell>
          <cell r="V176">
            <v>13282.699893157225</v>
          </cell>
          <cell r="W176">
            <v>11946.574182823457</v>
          </cell>
          <cell r="X176">
            <v>13926.045846596277</v>
          </cell>
          <cell r="Y176">
            <v>15011.033584244491</v>
          </cell>
        </row>
        <row r="177">
          <cell r="L177">
            <v>5.9271786423189035</v>
          </cell>
          <cell r="M177">
            <v>6.1762160024867434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601105.46860076254</v>
          </cell>
          <cell r="M178">
            <v>665782.9996983367</v>
          </cell>
          <cell r="N178">
            <v>685295.35362713854</v>
          </cell>
          <cell r="O178">
            <v>704816.74870580225</v>
          </cell>
          <cell r="P178">
            <v>719159.90215941775</v>
          </cell>
          <cell r="Q178">
            <v>728763.23785328714</v>
          </cell>
          <cell r="R178">
            <v>740364.75406732794</v>
          </cell>
          <cell r="S178">
            <v>752101.43731114245</v>
          </cell>
          <cell r="T178">
            <v>761332.85213266267</v>
          </cell>
          <cell r="U178">
            <v>683728.24015729059</v>
          </cell>
          <cell r="V178">
            <v>690077.34618047753</v>
          </cell>
          <cell r="W178">
            <v>605322.3762700808</v>
          </cell>
          <cell r="X178">
            <v>627132.84376488731</v>
          </cell>
          <cell r="Y178">
            <v>651221.18678902078</v>
          </cell>
        </row>
        <row r="183">
          <cell r="L183">
            <v>145237.46799999999</v>
          </cell>
          <cell r="M183">
            <v>151502.87399999998</v>
          </cell>
          <cell r="N183">
            <v>161837.42300000001</v>
          </cell>
          <cell r="O183">
            <v>162381.80299999999</v>
          </cell>
          <cell r="P183">
            <v>161523.924</v>
          </cell>
          <cell r="Q183">
            <v>154837.057</v>
          </cell>
          <cell r="R183">
            <v>147529.49599999998</v>
          </cell>
          <cell r="S183">
            <v>135543.86900000001</v>
          </cell>
          <cell r="T183">
            <v>143685.82</v>
          </cell>
          <cell r="U183">
            <v>153701.394</v>
          </cell>
          <cell r="V183">
            <v>152363.85699999999</v>
          </cell>
          <cell r="W183">
            <v>135566.916</v>
          </cell>
          <cell r="X183">
            <v>156106.86499999999</v>
          </cell>
          <cell r="Y183">
            <v>166196.83299999998</v>
          </cell>
          <cell r="AB183" t="str">
            <v>NRCan CEUD, 2023</v>
          </cell>
        </row>
        <row r="191">
          <cell r="L191">
            <v>145237.46799999999</v>
          </cell>
          <cell r="M191">
            <v>151502.87399999998</v>
          </cell>
          <cell r="N191">
            <v>161837.42300000001</v>
          </cell>
          <cell r="O191">
            <v>162381.80299999999</v>
          </cell>
          <cell r="P191">
            <v>161523.924</v>
          </cell>
          <cell r="Q191">
            <v>154837.057</v>
          </cell>
          <cell r="R191">
            <v>147529.49599999998</v>
          </cell>
          <cell r="S191">
            <v>135543.86900000001</v>
          </cell>
          <cell r="T191">
            <v>143685.82</v>
          </cell>
          <cell r="U191">
            <v>153701.394</v>
          </cell>
          <cell r="V191">
            <v>152363.85699999999</v>
          </cell>
          <cell r="W191">
            <v>135566.916</v>
          </cell>
          <cell r="X191">
            <v>156106.86499999999</v>
          </cell>
          <cell r="Y191">
            <v>166196.83299999998</v>
          </cell>
        </row>
        <row r="192">
          <cell r="L192">
            <v>2.142073118493272E-3</v>
          </cell>
          <cell r="M192">
            <v>2.0575607983796228E-3</v>
          </cell>
          <cell r="N192">
            <v>2.0671660775714645E-3</v>
          </cell>
          <cell r="O192">
            <v>1.9839714421755802E-3</v>
          </cell>
          <cell r="P192">
            <v>1.9059814000097419E-3</v>
          </cell>
          <cell r="Q192">
            <v>1.7863101494782637E-3</v>
          </cell>
          <cell r="R192">
            <v>1.6271656792969118E-3</v>
          </cell>
          <cell r="S192">
            <v>1.4349427260787508E-3</v>
          </cell>
          <cell r="T192">
            <v>1.5076634041026604E-3</v>
          </cell>
          <cell r="U192">
            <v>1.7456994490996649E-3</v>
          </cell>
          <cell r="V192">
            <v>1.674738003203361E-3</v>
          </cell>
          <cell r="W192">
            <v>1.6533405943342375E-3</v>
          </cell>
          <cell r="X192">
            <v>1.6807892533164581E-3</v>
          </cell>
          <cell r="Y192">
            <v>1.6990983056281565E-3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51779.181537626362</v>
          </cell>
          <cell r="M209">
            <v>65530.937048540283</v>
          </cell>
          <cell r="N209">
            <v>63218.045946793522</v>
          </cell>
          <cell r="O209">
            <v>61064.807264226947</v>
          </cell>
          <cell r="P209">
            <v>69896.795377067261</v>
          </cell>
          <cell r="Q209">
            <v>78777.057475921305</v>
          </cell>
          <cell r="R209">
            <v>83034.836903211821</v>
          </cell>
          <cell r="S209">
            <v>88072.482480557723</v>
          </cell>
          <cell r="T209">
            <v>81998.482810829591</v>
          </cell>
          <cell r="U209">
            <v>90293.495951449047</v>
          </cell>
          <cell r="V209">
            <v>91284.752896167993</v>
          </cell>
          <cell r="W209">
            <v>87835.057462810233</v>
          </cell>
          <cell r="X209">
            <v>90299.561070673182</v>
          </cell>
          <cell r="Y209">
            <v>93603.214322783344</v>
          </cell>
        </row>
        <row r="211">
          <cell r="L211">
            <v>244.07982478201674</v>
          </cell>
          <cell r="M211">
            <v>269.52553305033155</v>
          </cell>
          <cell r="N211">
            <v>252.15865088064552</v>
          </cell>
          <cell r="O211">
            <v>226.0759128486562</v>
          </cell>
          <cell r="P211">
            <v>247.16434525753607</v>
          </cell>
          <cell r="Q211">
            <v>251.65779275125007</v>
          </cell>
          <cell r="R211">
            <v>272.07689146997262</v>
          </cell>
          <cell r="S211">
            <v>313.26666273269768</v>
          </cell>
          <cell r="T211">
            <v>295.86006547791555</v>
          </cell>
          <cell r="U211">
            <v>308.05453517721941</v>
          </cell>
          <cell r="V211">
            <v>349.79741537235878</v>
          </cell>
          <cell r="W211">
            <v>49.202162911398034</v>
          </cell>
          <cell r="X211">
            <v>115.38970281724588</v>
          </cell>
          <cell r="Y211">
            <v>250.01330720618472</v>
          </cell>
        </row>
        <row r="212">
          <cell r="L212">
            <v>24.407982478201674</v>
          </cell>
          <cell r="M212">
            <v>26.952553305033156</v>
          </cell>
          <cell r="N212">
            <v>25.215865088064554</v>
          </cell>
          <cell r="O212">
            <v>22.60759128486562</v>
          </cell>
          <cell r="P212">
            <v>24.716434525753609</v>
          </cell>
          <cell r="Q212">
            <v>25.165779275125008</v>
          </cell>
          <cell r="R212">
            <v>27.207689146997264</v>
          </cell>
          <cell r="S212">
            <v>31.326666273269769</v>
          </cell>
          <cell r="T212">
            <v>29.586006547791559</v>
          </cell>
          <cell r="U212">
            <v>30.80545351772194</v>
          </cell>
          <cell r="V212">
            <v>34.979741537235881</v>
          </cell>
          <cell r="W212">
            <v>4.9202162911398037</v>
          </cell>
          <cell r="X212">
            <v>11.538970281724588</v>
          </cell>
          <cell r="Y212">
            <v>25.001330720618473</v>
          </cell>
          <cell r="AA212" t="str">
            <v>Convert to tkm to calculate shares below</v>
          </cell>
        </row>
        <row r="214">
          <cell r="L214">
            <v>51803.589520104557</v>
          </cell>
          <cell r="M214">
            <v>65557.889601845323</v>
          </cell>
          <cell r="N214">
            <v>63243.261811881588</v>
          </cell>
          <cell r="O214">
            <v>61087.414855511815</v>
          </cell>
          <cell r="P214">
            <v>69921.511811593009</v>
          </cell>
          <cell r="Q214">
            <v>78802.223255196426</v>
          </cell>
          <cell r="R214">
            <v>83062.044592358812</v>
          </cell>
          <cell r="S214">
            <v>88103.809146830987</v>
          </cell>
          <cell r="T214">
            <v>82028.068817377381</v>
          </cell>
          <cell r="U214">
            <v>90324.301404966769</v>
          </cell>
          <cell r="V214">
            <v>91319.732637705223</v>
          </cell>
          <cell r="W214">
            <v>87839.977679101357</v>
          </cell>
          <cell r="X214">
            <v>90311.100040954916</v>
          </cell>
          <cell r="Y214">
            <v>93628.215653503968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0.99967244137463129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0.99994398659447414</v>
          </cell>
          <cell r="X215">
            <v>0.99987223087442734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14205.925999999999</v>
          </cell>
          <cell r="M221">
            <v>15579.437</v>
          </cell>
          <cell r="N221">
            <v>16424.883999999998</v>
          </cell>
          <cell r="O221">
            <v>15483.537</v>
          </cell>
          <cell r="P221">
            <v>16439.935999999998</v>
          </cell>
          <cell r="Q221">
            <v>17670.933000000001</v>
          </cell>
          <cell r="R221">
            <v>17877.794999999998</v>
          </cell>
          <cell r="S221">
            <v>18084.355</v>
          </cell>
          <cell r="T221">
            <v>18012.634999999998</v>
          </cell>
          <cell r="U221">
            <v>19166.175999999999</v>
          </cell>
          <cell r="V221">
            <v>19384.008000000002</v>
          </cell>
          <cell r="W221">
            <v>18830.397000000001</v>
          </cell>
          <cell r="X221">
            <v>18828.406000000003</v>
          </cell>
          <cell r="Y221">
            <v>17863.302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14205.925999999999</v>
          </cell>
          <cell r="M229">
            <v>15579.437</v>
          </cell>
          <cell r="N229">
            <v>16424.883999999998</v>
          </cell>
          <cell r="O229">
            <v>15483.537</v>
          </cell>
          <cell r="P229">
            <v>16439.935999999998</v>
          </cell>
          <cell r="Q229">
            <v>17670.933000000001</v>
          </cell>
          <cell r="R229">
            <v>17877.794999999998</v>
          </cell>
          <cell r="S229">
            <v>18084.355</v>
          </cell>
          <cell r="T229">
            <v>18012.634999999998</v>
          </cell>
          <cell r="U229">
            <v>19166.175999999999</v>
          </cell>
          <cell r="V229">
            <v>19384.008000000002</v>
          </cell>
          <cell r="W229">
            <v>18830.397000000001</v>
          </cell>
          <cell r="X229">
            <v>18828.406000000003</v>
          </cell>
          <cell r="Y229">
            <v>17863.302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2.1530475239975425E-4</v>
          </cell>
          <cell r="S230">
            <v>2.0533490700676204E-4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6467.2211387891703</v>
          </cell>
          <cell r="M247">
            <v>6563.4426649259867</v>
          </cell>
          <cell r="N247">
            <v>6482.8894299140029</v>
          </cell>
          <cell r="O247">
            <v>7137.2770218117012</v>
          </cell>
          <cell r="P247">
            <v>7732.1386381147922</v>
          </cell>
          <cell r="Q247">
            <v>8208.9105876100584</v>
          </cell>
          <cell r="R247">
            <v>8886.4239160734687</v>
          </cell>
          <cell r="S247">
            <v>9058.7887246267892</v>
          </cell>
          <cell r="T247">
            <v>9123.8651034480372</v>
          </cell>
          <cell r="U247">
            <v>8514.4478727033729</v>
          </cell>
          <cell r="V247">
            <v>8748.2220132382572</v>
          </cell>
          <cell r="W247">
            <v>11118.291117370003</v>
          </cell>
          <cell r="X247">
            <v>10079.148011902942</v>
          </cell>
          <cell r="Y247">
            <v>8569.8507484180809</v>
          </cell>
        </row>
        <row r="250">
          <cell r="AA250" t="str">
            <v>Convert to tkm to calculate shares below</v>
          </cell>
        </row>
        <row r="252">
          <cell r="L252">
            <v>6467.2211387891703</v>
          </cell>
          <cell r="M252">
            <v>6563.4426649259867</v>
          </cell>
          <cell r="N252">
            <v>6482.8894299140029</v>
          </cell>
          <cell r="O252">
            <v>7137.2770218117012</v>
          </cell>
          <cell r="P252">
            <v>7732.1386381147922</v>
          </cell>
          <cell r="Q252">
            <v>8208.9105876100584</v>
          </cell>
          <cell r="R252">
            <v>8886.4239160734687</v>
          </cell>
          <cell r="S252">
            <v>9058.7887246267892</v>
          </cell>
          <cell r="T252">
            <v>9123.8651034480372</v>
          </cell>
          <cell r="U252">
            <v>8514.4478727033729</v>
          </cell>
          <cell r="V252">
            <v>8748.2220132382572</v>
          </cell>
          <cell r="W252">
            <v>11118.291117370003</v>
          </cell>
          <cell r="X252">
            <v>10079.148011902942</v>
          </cell>
          <cell r="Y252">
            <v>8569.8507484180809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2682.0524215131263</v>
          </cell>
          <cell r="M265">
            <v>2627.832862440257</v>
          </cell>
          <cell r="N265">
            <v>2843.2532542545218</v>
          </cell>
          <cell r="O265">
            <v>3071.5902817368888</v>
          </cell>
          <cell r="P265">
            <v>3301.4963071661855</v>
          </cell>
          <cell r="Q265">
            <v>3527.9816067074744</v>
          </cell>
          <cell r="R265">
            <v>3761.3695458163993</v>
          </cell>
          <cell r="S265">
            <v>3873.3936086728436</v>
          </cell>
          <cell r="T265">
            <v>4138.7218296016208</v>
          </cell>
          <cell r="U265">
            <v>4011.8120118551137</v>
          </cell>
          <cell r="V265">
            <v>4084.9584871315801</v>
          </cell>
          <cell r="W265">
            <v>4573.6998709607433</v>
          </cell>
          <cell r="X265">
            <v>4006.0537809293428</v>
          </cell>
          <cell r="Y265">
            <v>3870.2337988119098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2682.0524215131263</v>
          </cell>
          <cell r="M267">
            <v>2627.832862440257</v>
          </cell>
          <cell r="N267">
            <v>2843.2532542545218</v>
          </cell>
          <cell r="O267">
            <v>3071.5902817368888</v>
          </cell>
          <cell r="P267">
            <v>3301.4963071661855</v>
          </cell>
          <cell r="Q267">
            <v>3527.9816067074744</v>
          </cell>
          <cell r="R267">
            <v>3761.3695458163993</v>
          </cell>
          <cell r="S267">
            <v>3873.3936086728436</v>
          </cell>
          <cell r="T267">
            <v>4138.7218296016208</v>
          </cell>
          <cell r="U267">
            <v>4011.8120118551137</v>
          </cell>
          <cell r="V267">
            <v>4084.9584871315801</v>
          </cell>
          <cell r="W267">
            <v>4573.6998709607433</v>
          </cell>
          <cell r="X267">
            <v>4006.0537809293428</v>
          </cell>
          <cell r="Y267">
            <v>3870.2337988119098</v>
          </cell>
        </row>
        <row r="268">
          <cell r="L268">
            <v>4.1471481552203044E-4</v>
          </cell>
          <cell r="M268">
            <v>4.0037416285861472E-4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4.5161040867909173E-4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205.04878591900896</v>
          </cell>
          <cell r="M285">
            <v>242.18461133445095</v>
          </cell>
          <cell r="N285">
            <v>247.16725864186077</v>
          </cell>
          <cell r="O285">
            <v>263.61196393490223</v>
          </cell>
          <cell r="P285">
            <v>266.7309937549831</v>
          </cell>
          <cell r="Q285">
            <v>276.86232580455379</v>
          </cell>
          <cell r="R285">
            <v>279.93811090645789</v>
          </cell>
          <cell r="S285">
            <v>305.87886595542142</v>
          </cell>
          <cell r="T285">
            <v>411.59865258602997</v>
          </cell>
          <cell r="U285">
            <v>426.30480797468198</v>
          </cell>
          <cell r="V285">
            <v>387.66141440120953</v>
          </cell>
          <cell r="W285">
            <v>278.22129384008002</v>
          </cell>
          <cell r="X285">
            <v>416.88365550438186</v>
          </cell>
          <cell r="Y285">
            <v>361.87766143526062</v>
          </cell>
        </row>
        <row r="287">
          <cell r="L287">
            <v>15451.056685193053</v>
          </cell>
          <cell r="M287">
            <v>15828.750353159814</v>
          </cell>
          <cell r="N287">
            <v>16438.688728421366</v>
          </cell>
          <cell r="O287">
            <v>18016.931165378654</v>
          </cell>
          <cell r="P287">
            <v>18297.170526871807</v>
          </cell>
          <cell r="Q287">
            <v>19424.469750196211</v>
          </cell>
          <cell r="R287">
            <v>21531.534821720405</v>
          </cell>
          <cell r="S287">
            <v>24556.44421298696</v>
          </cell>
          <cell r="T287">
            <v>29621.063869445941</v>
          </cell>
          <cell r="U287">
            <v>30802.740855360942</v>
          </cell>
          <cell r="V287">
            <v>29773.914764281424</v>
          </cell>
          <cell r="W287">
            <v>8389.6109956831751</v>
          </cell>
          <cell r="X287">
            <v>8093.7591294025851</v>
          </cell>
          <cell r="Y287">
            <v>23440.998303621636</v>
          </cell>
        </row>
        <row r="288">
          <cell r="L288">
            <v>1545.1056685193053</v>
          </cell>
          <cell r="M288">
            <v>1582.8750353159814</v>
          </cell>
          <cell r="N288">
            <v>1643.8688728421366</v>
          </cell>
          <cell r="O288">
            <v>1801.6931165378655</v>
          </cell>
          <cell r="P288">
            <v>1829.717052687181</v>
          </cell>
          <cell r="Q288">
            <v>1942.446975019621</v>
          </cell>
          <cell r="R288">
            <v>2153.1534821720406</v>
          </cell>
          <cell r="S288">
            <v>2455.6444212986962</v>
          </cell>
          <cell r="T288">
            <v>2962.1063869445943</v>
          </cell>
          <cell r="U288">
            <v>3080.2740855360944</v>
          </cell>
          <cell r="V288">
            <v>2977.3914764281426</v>
          </cell>
          <cell r="W288">
            <v>838.96109956831754</v>
          </cell>
          <cell r="X288">
            <v>809.37591294025856</v>
          </cell>
          <cell r="Y288">
            <v>2344.0998303621636</v>
          </cell>
          <cell r="AA288" t="str">
            <v>Convert to tkm to calculate shares below</v>
          </cell>
        </row>
        <row r="290">
          <cell r="L290">
            <v>1750.1544544383144</v>
          </cell>
          <cell r="M290">
            <v>1825.0596466504323</v>
          </cell>
          <cell r="N290">
            <v>1891.0361314839975</v>
          </cell>
          <cell r="O290">
            <v>2065.3050804727677</v>
          </cell>
          <cell r="P290">
            <v>2096.448046442164</v>
          </cell>
          <cell r="Q290">
            <v>2219.3093008241749</v>
          </cell>
          <cell r="R290">
            <v>2433.091593078499</v>
          </cell>
          <cell r="S290">
            <v>2761.5232872541178</v>
          </cell>
          <cell r="T290">
            <v>3373.7050395306242</v>
          </cell>
          <cell r="U290">
            <v>3506.5788935107762</v>
          </cell>
          <cell r="V290">
            <v>3365.0528908293522</v>
          </cell>
          <cell r="W290">
            <v>1117.1823934083975</v>
          </cell>
          <cell r="X290">
            <v>1226.2595684446403</v>
          </cell>
          <cell r="Y290">
            <v>2705.9774917974241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0.12200196749959348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0.88494551059943316</v>
          </cell>
          <cell r="S292">
            <v>0.88923545661656611</v>
          </cell>
          <cell r="T292">
            <v>0.87799803250040653</v>
          </cell>
          <cell r="U292">
            <v>0.87842714482665851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493.8859833245412</v>
          </cell>
          <cell r="M295">
            <v>542.20455031361939</v>
          </cell>
          <cell r="N295">
            <v>537.4009992983498</v>
          </cell>
          <cell r="O295">
            <v>624.10207330098149</v>
          </cell>
          <cell r="P295">
            <v>655.04707068394862</v>
          </cell>
          <cell r="Q295">
            <v>641.56362003191418</v>
          </cell>
          <cell r="R295">
            <v>603.15969250101284</v>
          </cell>
          <cell r="S295">
            <v>640.75882059441403</v>
          </cell>
          <cell r="T295">
            <v>841.22961736114883</v>
          </cell>
          <cell r="U295">
            <v>909.06227565417578</v>
          </cell>
          <cell r="V295">
            <v>789.42180109979086</v>
          </cell>
          <cell r="W295">
            <v>928.99636210183905</v>
          </cell>
          <cell r="X295">
            <v>1748.6627861691682</v>
          </cell>
          <cell r="Y295">
            <v>841.37076327010209</v>
          </cell>
          <cell r="AB295" t="str">
            <v>NRCan CEUD, 2023</v>
          </cell>
        </row>
        <row r="296">
          <cell r="L296">
            <v>1.5044088344525373</v>
          </cell>
          <cell r="M296">
            <v>0.7260025343989106</v>
          </cell>
          <cell r="N296">
            <v>1.0939764216969887</v>
          </cell>
          <cell r="O296">
            <v>0.72676755287562189</v>
          </cell>
          <cell r="P296">
            <v>0.54507566465671653</v>
          </cell>
          <cell r="Q296">
            <v>1.769105227394606</v>
          </cell>
          <cell r="R296">
            <v>2.3225960952951454</v>
          </cell>
          <cell r="S296">
            <v>2.516145769903074</v>
          </cell>
          <cell r="T296">
            <v>2.4143983125004871</v>
          </cell>
          <cell r="U296">
            <v>1.6524399096961508</v>
          </cell>
          <cell r="V296">
            <v>2.8443386964121706</v>
          </cell>
          <cell r="W296">
            <v>4.7335518246504318</v>
          </cell>
          <cell r="X296">
            <v>8.2228010969301266</v>
          </cell>
          <cell r="Y296">
            <v>3.2222578239074942</v>
          </cell>
          <cell r="AB296" t="str">
            <v>NRCan CEUD, 2023</v>
          </cell>
        </row>
        <row r="305">
          <cell r="L305">
            <v>495.39039215899373</v>
          </cell>
          <cell r="M305">
            <v>542.93055284801835</v>
          </cell>
          <cell r="N305">
            <v>538.4949757200468</v>
          </cell>
          <cell r="O305">
            <v>624.82884085385706</v>
          </cell>
          <cell r="P305">
            <v>655.5921463486053</v>
          </cell>
          <cell r="Q305">
            <v>643.33272525930875</v>
          </cell>
          <cell r="R305">
            <v>605.48228859630797</v>
          </cell>
          <cell r="S305">
            <v>643.27496636431715</v>
          </cell>
          <cell r="T305">
            <v>843.64401567364928</v>
          </cell>
          <cell r="U305">
            <v>910.71471556387189</v>
          </cell>
          <cell r="V305">
            <v>792.26613979620299</v>
          </cell>
          <cell r="W305">
            <v>933.72991392648953</v>
          </cell>
          <cell r="X305">
            <v>1756.8855872660984</v>
          </cell>
          <cell r="Y305">
            <v>844.5930210940096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2.3339186446166035E-3</v>
          </cell>
        </row>
        <row r="308">
          <cell r="L308">
            <v>0.99696318528121619</v>
          </cell>
          <cell r="M308">
            <v>0.99866280773739735</v>
          </cell>
          <cell r="N308">
            <v>0.9979684556569276</v>
          </cell>
          <cell r="O308">
            <v>0.99883685338230799</v>
          </cell>
          <cell r="P308">
            <v>0.99916857505433443</v>
          </cell>
          <cell r="Q308">
            <v>0.99725009290226685</v>
          </cell>
          <cell r="R308">
            <v>0.99616405609373049</v>
          </cell>
          <cell r="S308">
            <v>0.99608853771486872</v>
          </cell>
          <cell r="T308">
            <v>0.99713813140655949</v>
          </cell>
          <cell r="U308">
            <v>0.99818555703399059</v>
          </cell>
          <cell r="V308">
            <v>0.99640986967189615</v>
          </cell>
          <cell r="W308">
            <v>0.99493049140436651</v>
          </cell>
          <cell r="X308">
            <v>0.99531967183490544</v>
          </cell>
          <cell r="Y308">
            <v>0.99618483962875548</v>
          </cell>
        </row>
        <row r="309">
          <cell r="L309">
            <v>3.0368147187838533E-3</v>
          </cell>
          <cell r="M309">
            <v>1.3371922626025786E-3</v>
          </cell>
          <cell r="N309">
            <v>2.0315443430724339E-3</v>
          </cell>
          <cell r="O309">
            <v>1.1631466176920723E-3</v>
          </cell>
          <cell r="P309">
            <v>8.3142494566565081E-4</v>
          </cell>
          <cell r="Q309">
            <v>2.7499070977331846E-3</v>
          </cell>
          <cell r="R309">
            <v>3.8359439062695447E-3</v>
          </cell>
          <cell r="S309">
            <v>3.9114622851312095E-3</v>
          </cell>
          <cell r="T309">
            <v>2.8618685934405537E-3</v>
          </cell>
          <cell r="U309">
            <v>1.8144429660094351E-3</v>
          </cell>
          <cell r="V309">
            <v>3.5901303281039229E-3</v>
          </cell>
          <cell r="W309">
            <v>5.0695085956334622E-3</v>
          </cell>
          <cell r="X309">
            <v>4.6803281650945085E-3</v>
          </cell>
          <cell r="Y309">
            <v>3.8151603712444511E-3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3805.513815023904</v>
          </cell>
          <cell r="M323">
            <v>3945.8005980923585</v>
          </cell>
          <cell r="N323">
            <v>3781.09435492288</v>
          </cell>
          <cell r="O323">
            <v>3417.8146306370104</v>
          </cell>
          <cell r="P323">
            <v>3668.1072296280349</v>
          </cell>
          <cell r="Q323">
            <v>3502.1055878254306</v>
          </cell>
          <cell r="R323">
            <v>3724.5799246068445</v>
          </cell>
          <cell r="S323">
            <v>3908.8932943118334</v>
          </cell>
          <cell r="T323">
            <v>3814.297413352881</v>
          </cell>
          <cell r="U323">
            <v>3897.3486878219574</v>
          </cell>
          <cell r="V323">
            <v>3893.1580985401506</v>
          </cell>
          <cell r="W323">
            <v>3555.0542775238669</v>
          </cell>
          <cell r="X323">
            <v>3817.078491107301</v>
          </cell>
          <cell r="Y323">
            <v>3697.8009021167099</v>
          </cell>
        </row>
        <row r="326">
          <cell r="AA326" t="str">
            <v>Convert to tkm to calculate shares below</v>
          </cell>
        </row>
        <row r="328">
          <cell r="L328">
            <v>3805.513815023904</v>
          </cell>
          <cell r="M328">
            <v>3945.8005980923585</v>
          </cell>
          <cell r="N328">
            <v>3781.0943549228805</v>
          </cell>
          <cell r="O328">
            <v>3417.8146306370104</v>
          </cell>
          <cell r="P328">
            <v>3668.1072296280349</v>
          </cell>
          <cell r="Q328">
            <v>3502.1055878254306</v>
          </cell>
          <cell r="R328">
            <v>3724.579924606845</v>
          </cell>
          <cell r="S328">
            <v>3908.8932943118334</v>
          </cell>
          <cell r="T328">
            <v>3814.2974133528814</v>
          </cell>
          <cell r="U328">
            <v>3897.3486878219574</v>
          </cell>
          <cell r="V328">
            <v>3893.1580985401506</v>
          </cell>
          <cell r="W328">
            <v>3555.0542775238669</v>
          </cell>
          <cell r="X328">
            <v>3817.0784911073015</v>
          </cell>
          <cell r="Y328">
            <v>3697.8009021167099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29743.614088314611</v>
          </cell>
          <cell r="M337">
            <v>30840.08519316409</v>
          </cell>
          <cell r="N337">
            <v>29552.753397013905</v>
          </cell>
          <cell r="O337">
            <v>26713.385981604752</v>
          </cell>
          <cell r="P337">
            <v>28669.654395126083</v>
          </cell>
          <cell r="Q337">
            <v>27372.197859214837</v>
          </cell>
          <cell r="R337">
            <v>29111.040795917866</v>
          </cell>
          <cell r="S337">
            <v>30551.620440689861</v>
          </cell>
          <cell r="T337">
            <v>29812.266042216983</v>
          </cell>
          <cell r="U337">
            <v>30461.388651521025</v>
          </cell>
          <cell r="V337">
            <v>30428.635316108444</v>
          </cell>
          <cell r="W337">
            <v>27786.040895772654</v>
          </cell>
          <cell r="X337">
            <v>29834.00273993977</v>
          </cell>
          <cell r="Y337">
            <v>28901.73793976627</v>
          </cell>
        </row>
        <row r="343">
          <cell r="L343">
            <v>29743.614088314611</v>
          </cell>
          <cell r="M343">
            <v>30840.08519316409</v>
          </cell>
          <cell r="N343">
            <v>29552.753397013905</v>
          </cell>
          <cell r="O343">
            <v>26713.385981604752</v>
          </cell>
          <cell r="P343">
            <v>28669.654395126083</v>
          </cell>
          <cell r="Q343">
            <v>27372.197859214837</v>
          </cell>
          <cell r="R343">
            <v>29111.040795917866</v>
          </cell>
          <cell r="S343">
            <v>30551.620440689861</v>
          </cell>
          <cell r="T343">
            <v>29812.266042216983</v>
          </cell>
          <cell r="U343">
            <v>30461.388651521025</v>
          </cell>
          <cell r="V343">
            <v>30428.635316108444</v>
          </cell>
          <cell r="W343">
            <v>27786.040895772654</v>
          </cell>
          <cell r="X343">
            <v>29834.00273993977</v>
          </cell>
          <cell r="Y343">
            <v>28901.73793976627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9469</v>
          </cell>
          <cell r="M360">
            <v>15788</v>
          </cell>
          <cell r="N360">
            <v>11253</v>
          </cell>
          <cell r="O360">
            <v>14403</v>
          </cell>
          <cell r="P360">
            <v>17890</v>
          </cell>
          <cell r="Q360">
            <v>17485</v>
          </cell>
          <cell r="R360">
            <v>16648</v>
          </cell>
          <cell r="S360">
            <v>14955</v>
          </cell>
          <cell r="T360">
            <v>15537</v>
          </cell>
          <cell r="U360">
            <v>15367</v>
          </cell>
          <cell r="V360">
            <v>18692</v>
          </cell>
          <cell r="W360">
            <v>12777</v>
          </cell>
          <cell r="X360">
            <v>11639</v>
          </cell>
          <cell r="Y360">
            <v>10191</v>
          </cell>
        </row>
      </sheetData>
      <sheetData sheetId="15">
        <row r="3">
          <cell r="L3">
            <v>119650.70373990912</v>
          </cell>
          <cell r="M3">
            <v>124625.60094186045</v>
          </cell>
          <cell r="N3">
            <v>124444.4645973556</v>
          </cell>
          <cell r="O3">
            <v>129895.55110981832</v>
          </cell>
          <cell r="P3">
            <v>128618.51939683106</v>
          </cell>
          <cell r="Q3">
            <v>126181.65645915315</v>
          </cell>
          <cell r="R3">
            <v>130298.31403948239</v>
          </cell>
          <cell r="S3">
            <v>140660.92644590847</v>
          </cell>
          <cell r="T3">
            <v>136172.90876546389</v>
          </cell>
          <cell r="U3">
            <v>132024.43966021994</v>
          </cell>
          <cell r="V3">
            <v>131043.21101046624</v>
          </cell>
          <cell r="W3">
            <v>114898.10191149455</v>
          </cell>
          <cell r="X3">
            <v>120560.30656325116</v>
          </cell>
          <cell r="Y3">
            <v>129964.65815935293</v>
          </cell>
        </row>
        <row r="11">
          <cell r="L11">
            <v>115.14260000000002</v>
          </cell>
          <cell r="M11">
            <v>148.5016</v>
          </cell>
          <cell r="N11">
            <v>178.90600000000001</v>
          </cell>
          <cell r="O11">
            <v>357.42</v>
          </cell>
          <cell r="P11">
            <v>359.84</v>
          </cell>
          <cell r="Q11">
            <v>329.32500000000005</v>
          </cell>
          <cell r="R11">
            <v>328.31479999999999</v>
          </cell>
          <cell r="S11">
            <v>347.27000000000004</v>
          </cell>
          <cell r="T11">
            <v>352.41120000000001</v>
          </cell>
          <cell r="U11">
            <v>371.31360000000001</v>
          </cell>
          <cell r="V11">
            <v>367.93239999999997</v>
          </cell>
          <cell r="W11">
            <v>310.20000000000005</v>
          </cell>
          <cell r="X11">
            <v>473.89679999999998</v>
          </cell>
          <cell r="Y11">
            <v>335.286</v>
          </cell>
        </row>
        <row r="12">
          <cell r="L12">
            <v>1.6789999999999998</v>
          </cell>
          <cell r="M12">
            <v>1.8252000000000002</v>
          </cell>
          <cell r="N12">
            <v>1.274</v>
          </cell>
          <cell r="O12">
            <v>1.7749999999999999</v>
          </cell>
          <cell r="P12">
            <v>0.96500000000000019</v>
          </cell>
          <cell r="Q12">
            <v>2.16</v>
          </cell>
          <cell r="R12">
            <v>2.0504000000000002</v>
          </cell>
          <cell r="S12">
            <v>2.09</v>
          </cell>
          <cell r="T12">
            <v>2.1552000000000002</v>
          </cell>
          <cell r="U12">
            <v>1.1952000000000003</v>
          </cell>
          <cell r="V12">
            <v>2.1031999999999997</v>
          </cell>
          <cell r="W12">
            <v>4.609</v>
          </cell>
          <cell r="X12">
            <v>6.8059999999999992</v>
          </cell>
          <cell r="Y12">
            <v>1.35</v>
          </cell>
        </row>
        <row r="13">
          <cell r="L13">
            <v>117909.35900000001</v>
          </cell>
          <cell r="M13">
            <v>117345.798</v>
          </cell>
          <cell r="N13">
            <v>125597.72900000001</v>
          </cell>
          <cell r="O13">
            <v>124972.32399999999</v>
          </cell>
          <cell r="P13">
            <v>116991.98200000002</v>
          </cell>
          <cell r="Q13">
            <v>109547.783</v>
          </cell>
          <cell r="R13">
            <v>112441.849</v>
          </cell>
          <cell r="S13">
            <v>113353.769</v>
          </cell>
          <cell r="T13">
            <v>120489.375</v>
          </cell>
          <cell r="U13">
            <v>117856.285</v>
          </cell>
          <cell r="V13">
            <v>115756.101</v>
          </cell>
          <cell r="W13">
            <v>100811.39300000001</v>
          </cell>
          <cell r="X13">
            <v>109851.629</v>
          </cell>
          <cell r="Y13">
            <v>121018.68100000001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48258.793999999994</v>
          </cell>
          <cell r="M15">
            <v>50048.865999999995</v>
          </cell>
          <cell r="N15">
            <v>51183.805999999997</v>
          </cell>
          <cell r="O15">
            <v>50298.593000000001</v>
          </cell>
          <cell r="P15">
            <v>50158.627999999997</v>
          </cell>
          <cell r="Q15">
            <v>48576.009000000005</v>
          </cell>
          <cell r="R15">
            <v>52649.210000000006</v>
          </cell>
          <cell r="S15">
            <v>54968.741000000009</v>
          </cell>
          <cell r="T15">
            <v>58814.403999999995</v>
          </cell>
          <cell r="U15">
            <v>60148.216999999997</v>
          </cell>
          <cell r="V15">
            <v>62516.898999999998</v>
          </cell>
          <cell r="W15">
            <v>50326.425999999999</v>
          </cell>
          <cell r="X15">
            <v>57783.703000000001</v>
          </cell>
          <cell r="Y15">
            <v>63614.595000000001</v>
          </cell>
        </row>
        <row r="16">
          <cell r="L16">
            <v>0</v>
          </cell>
          <cell r="M16">
            <v>0</v>
          </cell>
          <cell r="N16">
            <v>1875.518</v>
          </cell>
          <cell r="O16">
            <v>1769.9169999999999</v>
          </cell>
          <cell r="P16">
            <v>1751.4360000000001</v>
          </cell>
          <cell r="Q16">
            <v>1846.0410000000002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1.2010000000000001</v>
          </cell>
          <cell r="M18">
            <v>1.306</v>
          </cell>
          <cell r="N18">
            <v>0.61399999999999999</v>
          </cell>
          <cell r="O18">
            <v>2.5339999999999998</v>
          </cell>
          <cell r="P18">
            <v>3.927</v>
          </cell>
          <cell r="Q18">
            <v>21.869</v>
          </cell>
          <cell r="R18">
            <v>13.044</v>
          </cell>
          <cell r="S18">
            <v>8.0789999999999988</v>
          </cell>
          <cell r="T18">
            <v>5.6899999999999995</v>
          </cell>
          <cell r="U18">
            <v>3.67</v>
          </cell>
          <cell r="V18">
            <v>2.9050000000000002</v>
          </cell>
          <cell r="W18">
            <v>2.4390000000000001</v>
          </cell>
          <cell r="X18">
            <v>1.845</v>
          </cell>
          <cell r="Y18">
            <v>0.25</v>
          </cell>
        </row>
        <row r="19">
          <cell r="L19">
            <v>11105.256518407557</v>
          </cell>
          <cell r="M19">
            <v>10911.996270234762</v>
          </cell>
          <cell r="N19">
            <v>10720.536323344773</v>
          </cell>
          <cell r="O19">
            <v>10593.548913370605</v>
          </cell>
          <cell r="P19">
            <v>10466.007015716425</v>
          </cell>
          <cell r="Q19">
            <v>10337.194178250717</v>
          </cell>
          <cell r="R19">
            <v>10209.083185227932</v>
          </cell>
          <cell r="S19">
            <v>10327.971355726046</v>
          </cell>
          <cell r="T19">
            <v>10690.485998695427</v>
          </cell>
          <cell r="U19">
            <v>11258.69590538567</v>
          </cell>
          <cell r="V19">
            <v>11077.974712354982</v>
          </cell>
          <cell r="W19">
            <v>8846.102906429207</v>
          </cell>
          <cell r="X19">
            <v>8919.9249658429453</v>
          </cell>
          <cell r="Y19">
            <v>10163.17724105042</v>
          </cell>
        </row>
        <row r="20">
          <cell r="L20">
            <v>216.80199999999999</v>
          </cell>
          <cell r="M20">
            <v>271.774</v>
          </cell>
          <cell r="N20">
            <v>282.87900000000002</v>
          </cell>
          <cell r="O20">
            <v>316.48700000000002</v>
          </cell>
          <cell r="P20">
            <v>336.572</v>
          </cell>
          <cell r="Q20">
            <v>333.089</v>
          </cell>
          <cell r="R20">
            <v>339.91199999999998</v>
          </cell>
          <cell r="S20">
            <v>360.625</v>
          </cell>
          <cell r="T20">
            <v>330.09300000000002</v>
          </cell>
          <cell r="U20">
            <v>351.07600000000002</v>
          </cell>
          <cell r="V20">
            <v>369.44599999999997</v>
          </cell>
          <cell r="W20">
            <v>285.69899999999996</v>
          </cell>
          <cell r="X20">
            <v>275.18299999999999</v>
          </cell>
          <cell r="Y20">
            <v>274.64499999999998</v>
          </cell>
        </row>
        <row r="21">
          <cell r="L21">
            <v>177608.23411840756</v>
          </cell>
          <cell r="M21">
            <v>178730.06707023474</v>
          </cell>
          <cell r="N21">
            <v>189841.26232334477</v>
          </cell>
          <cell r="O21">
            <v>188312.5989133706</v>
          </cell>
          <cell r="P21">
            <v>180069.35701571641</v>
          </cell>
          <cell r="Q21">
            <v>170993.47017825072</v>
          </cell>
          <cell r="R21">
            <v>175983.46338522795</v>
          </cell>
          <cell r="S21">
            <v>179368.54535572603</v>
          </cell>
          <cell r="T21">
            <v>190684.61439869541</v>
          </cell>
          <cell r="U21">
            <v>189990.45270538569</v>
          </cell>
          <cell r="V21">
            <v>190093.36131235497</v>
          </cell>
          <cell r="W21">
            <v>160586.86890642921</v>
          </cell>
          <cell r="X21">
            <v>177312.98776584293</v>
          </cell>
          <cell r="Y21">
            <v>195407.98424105041</v>
          </cell>
        </row>
        <row r="22">
          <cell r="L22">
            <v>1.4843893814823162E-3</v>
          </cell>
          <cell r="M22">
            <v>1.4341360500529482E-3</v>
          </cell>
          <cell r="N22">
            <v>1.5255098966240306E-3</v>
          </cell>
          <cell r="O22">
            <v>1.4497232376662725E-3</v>
          </cell>
          <cell r="P22">
            <v>1.4000266669229983E-3</v>
          </cell>
          <cell r="Q22">
            <v>1.3551373074073077E-3</v>
          </cell>
          <cell r="R22">
            <v>1.3506196506265021E-3</v>
          </cell>
          <cell r="S22">
            <v>1.2751838757773483E-3</v>
          </cell>
          <cell r="T22">
            <v>1.4003124125601168E-3</v>
          </cell>
          <cell r="U22">
            <v>1.4390551718632394E-3</v>
          </cell>
          <cell r="V22">
            <v>1.4506158682052782E-3</v>
          </cell>
          <cell r="W22">
            <v>1.3976459683392201E-3</v>
          </cell>
          <cell r="X22">
            <v>1.4707410160143949E-3</v>
          </cell>
          <cell r="Y22">
            <v>1.5035470950991599E-3</v>
          </cell>
        </row>
        <row r="24">
          <cell r="L24">
            <v>6.4829539335004558E-4</v>
          </cell>
          <cell r="M24">
            <v>8.308708346293184E-4</v>
          </cell>
          <cell r="N24">
            <v>9.4239786340695833E-4</v>
          </cell>
          <cell r="O24">
            <v>1.8980142702211011E-3</v>
          </cell>
          <cell r="P24">
            <v>1.9983411167986413E-3</v>
          </cell>
          <cell r="Q24">
            <v>1.9259507375147013E-3</v>
          </cell>
          <cell r="R24">
            <v>1.8656002881436572E-3</v>
          </cell>
          <cell r="S24">
            <v>1.9360696676849871E-3</v>
          </cell>
          <cell r="T24">
            <v>1.848136521718299E-3</v>
          </cell>
          <cell r="U24">
            <v>1.9543803107611329E-3</v>
          </cell>
          <cell r="V24">
            <v>1.9355352415249573E-3</v>
          </cell>
          <cell r="W24">
            <v>1.9316647874911082E-3</v>
          </cell>
          <cell r="X24">
            <v>2.6726570115992942E-3</v>
          </cell>
          <cell r="Y24">
            <v>1.7158254884119758E-3</v>
          </cell>
        </row>
        <row r="25">
          <cell r="L25">
            <v>9.4533905386427466E-6</v>
          </cell>
          <cell r="M25">
            <v>1.0212047865918158E-5</v>
          </cell>
          <cell r="N25">
            <v>6.7108698309752877E-6</v>
          </cell>
          <cell r="O25">
            <v>9.425816489403095E-6</v>
          </cell>
          <cell r="P25">
            <v>5.3590461808322845E-6</v>
          </cell>
          <cell r="Q25">
            <v>1.2632061316425277E-5</v>
          </cell>
          <cell r="R25">
            <v>1.1651094714005445E-5</v>
          </cell>
          <cell r="S25">
            <v>1.1651987230286585E-5</v>
          </cell>
          <cell r="T25">
            <v>1.1302432588996259E-5</v>
          </cell>
          <cell r="U25">
            <v>6.290842423821014E-6</v>
          </cell>
          <cell r="V25">
            <v>1.1064037089354702E-5</v>
          </cell>
          <cell r="W25">
            <v>2.8700976807048733E-5</v>
          </cell>
          <cell r="X25">
            <v>3.8384103080976267E-5</v>
          </cell>
          <cell r="Y25">
            <v>6.9086225173617971E-6</v>
          </cell>
        </row>
        <row r="26">
          <cell r="L26">
            <v>0.6638732690816147</v>
          </cell>
          <cell r="M26">
            <v>0.65655320295877895</v>
          </cell>
          <cell r="N26">
            <v>0.66159341474498434</v>
          </cell>
          <cell r="O26">
            <v>0.66364292522716961</v>
          </cell>
          <cell r="P26">
            <v>0.64970511329025837</v>
          </cell>
          <cell r="Q26">
            <v>0.64065477404372706</v>
          </cell>
          <cell r="R26">
            <v>0.63893417504725825</v>
          </cell>
          <cell r="S26">
            <v>0.63196012865686868</v>
          </cell>
          <cell r="T26">
            <v>0.63187780188743081</v>
          </cell>
          <cell r="U26">
            <v>0.62032740762377858</v>
          </cell>
          <cell r="V26">
            <v>0.60894341707069655</v>
          </cell>
          <cell r="W26">
            <v>0.62776859457133327</v>
          </cell>
          <cell r="X26">
            <v>0.6195351529751929</v>
          </cell>
          <cell r="Y26">
            <v>0.61931287746520325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0.27171484610238794</v>
          </cell>
          <cell r="M28">
            <v>0.28002488232901807</v>
          </cell>
          <cell r="N28">
            <v>0.26961370448971106</v>
          </cell>
          <cell r="O28">
            <v>0.2671015815736198</v>
          </cell>
          <cell r="P28">
            <v>0.27855171380226657</v>
          </cell>
          <cell r="Q28">
            <v>0.28408107601630839</v>
          </cell>
          <cell r="R28">
            <v>0.29917134818940821</v>
          </cell>
          <cell r="S28">
            <v>0.30645697042915349</v>
          </cell>
          <cell r="T28">
            <v>0.30843812011506672</v>
          </cell>
          <cell r="U28">
            <v>0.3165854712356026</v>
          </cell>
          <cell r="V28">
            <v>0.32887470960795073</v>
          </cell>
          <cell r="W28">
            <v>0.31339066726136999</v>
          </cell>
          <cell r="X28">
            <v>0.32588533828276783</v>
          </cell>
          <cell r="Y28">
            <v>0.32554757292581571</v>
          </cell>
        </row>
        <row r="29">
          <cell r="L29">
            <v>0</v>
          </cell>
          <cell r="M29">
            <v>0</v>
          </cell>
          <cell r="N29">
            <v>9.8794012273556598E-3</v>
          </cell>
          <cell r="O29">
            <v>9.3988241371689343E-3</v>
          </cell>
          <cell r="P29">
            <v>9.7264522349970704E-3</v>
          </cell>
          <cell r="Q29">
            <v>1.0795973659553258E-2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6.762073875467504E-6</v>
          </cell>
          <cell r="M31">
            <v>7.3071085431125987E-6</v>
          </cell>
          <cell r="N31">
            <v>3.2342810645359707E-6</v>
          </cell>
          <cell r="O31">
            <v>1.3456348723463347E-5</v>
          </cell>
          <cell r="P31">
            <v>2.1808263577335107E-5</v>
          </cell>
          <cell r="Q31">
            <v>1.2789377265227055E-4</v>
          </cell>
          <cell r="R31">
            <v>7.4120600589878572E-5</v>
          </cell>
          <cell r="S31">
            <v>4.5041342025591061E-5</v>
          </cell>
          <cell r="T31">
            <v>2.9839848474103887E-5</v>
          </cell>
          <cell r="U31">
            <v>1.9316760119999261E-5</v>
          </cell>
          <cell r="V31">
            <v>1.5281964503887132E-5</v>
          </cell>
          <cell r="W31">
            <v>1.5188041317507454E-5</v>
          </cell>
          <cell r="X31">
            <v>1.0405329148457423E-5</v>
          </cell>
          <cell r="Y31">
            <v>1.2793745402521845E-6</v>
          </cell>
        </row>
        <row r="32">
          <cell r="L32">
            <v>6.2526698570765163E-2</v>
          </cell>
          <cell r="M32">
            <v>6.1052941170478742E-2</v>
          </cell>
          <cell r="N32">
            <v>5.6471054775674392E-2</v>
          </cell>
          <cell r="O32">
            <v>5.6255125650110926E-2</v>
          </cell>
          <cell r="P32">
            <v>5.812208800636165E-2</v>
          </cell>
          <cell r="Q32">
            <v>6.0453736434934006E-2</v>
          </cell>
          <cell r="R32">
            <v>5.8011605118148173E-2</v>
          </cell>
          <cell r="S32">
            <v>5.7579612608461971E-2</v>
          </cell>
          <cell r="T32">
            <v>5.6063705152126671E-2</v>
          </cell>
          <cell r="U32">
            <v>5.9259271953229671E-2</v>
          </cell>
          <cell r="V32">
            <v>5.8276494433448567E-2</v>
          </cell>
          <cell r="W32">
            <v>5.5086091202037543E-2</v>
          </cell>
          <cell r="X32">
            <v>5.0306100406037231E-2</v>
          </cell>
          <cell r="Y32">
            <v>5.2010040841081386E-2</v>
          </cell>
        </row>
        <row r="33">
          <cell r="L33">
            <v>1.2206753874680315E-3</v>
          </cell>
          <cell r="M33">
            <v>1.5205835506859749E-3</v>
          </cell>
          <cell r="N33">
            <v>1.4900817479721025E-3</v>
          </cell>
          <cell r="O33">
            <v>1.6806469764967422E-3</v>
          </cell>
          <cell r="P33">
            <v>1.869124239559672E-3</v>
          </cell>
          <cell r="Q33">
            <v>1.9479632739938791E-3</v>
          </cell>
          <cell r="R33">
            <v>1.9314996617377186E-3</v>
          </cell>
          <cell r="S33">
            <v>2.0105253085751676E-3</v>
          </cell>
          <cell r="T33">
            <v>1.7310940425944422E-3</v>
          </cell>
          <cell r="U33">
            <v>1.8478612740841583E-3</v>
          </cell>
          <cell r="V33">
            <v>1.9434976447859156E-3</v>
          </cell>
          <cell r="W33">
            <v>1.7790931596435267E-3</v>
          </cell>
          <cell r="X33">
            <v>1.5519618921734195E-3</v>
          </cell>
          <cell r="Y33">
            <v>1.4054952824302449E-3</v>
          </cell>
        </row>
        <row r="37">
          <cell r="L37">
            <v>9063.8292867897762</v>
          </cell>
          <cell r="M37">
            <v>10185.365459197135</v>
          </cell>
          <cell r="N37">
            <v>10806.044231452339</v>
          </cell>
          <cell r="O37">
            <v>10580.529498999649</v>
          </cell>
          <cell r="P37">
            <v>10667.555981162648</v>
          </cell>
          <cell r="Q37">
            <v>10116.749887970051</v>
          </cell>
          <cell r="R37">
            <v>10624.507981918216</v>
          </cell>
          <cell r="S37">
            <v>11099.72727699915</v>
          </cell>
          <cell r="T37">
            <v>12290.796677120303</v>
          </cell>
          <cell r="U37">
            <v>12608.538344468616</v>
          </cell>
          <cell r="V37">
            <v>13034.336750450741</v>
          </cell>
          <cell r="W37">
            <v>11337.26792372124</v>
          </cell>
          <cell r="X37">
            <v>13088.732878267669</v>
          </cell>
          <cell r="Y37">
            <v>14492.431787322634</v>
          </cell>
        </row>
        <row r="38">
          <cell r="L38">
            <v>498.88499999999999</v>
          </cell>
          <cell r="M38">
            <v>526.26599999999996</v>
          </cell>
          <cell r="N38">
            <v>547.07600000000002</v>
          </cell>
          <cell r="O38">
            <v>557.90499999999997</v>
          </cell>
          <cell r="P38">
            <v>576.74800000000005</v>
          </cell>
          <cell r="Q38">
            <v>615.7940000000001</v>
          </cell>
          <cell r="R38">
            <v>647.95399999999995</v>
          </cell>
          <cell r="S38">
            <v>689.97</v>
          </cell>
          <cell r="T38">
            <v>725.22499999999991</v>
          </cell>
          <cell r="U38">
            <v>769.55899999999997</v>
          </cell>
          <cell r="V38">
            <v>790.98099999999999</v>
          </cell>
          <cell r="W38">
            <v>812.57799999999997</v>
          </cell>
          <cell r="X38">
            <v>817.17200000000003</v>
          </cell>
          <cell r="Y38">
            <v>865.10599999999999</v>
          </cell>
        </row>
        <row r="39">
          <cell r="L39">
            <v>22868.736339067007</v>
          </cell>
          <cell r="M39">
            <v>23669.918227236594</v>
          </cell>
          <cell r="N39">
            <v>24329.199085139731</v>
          </cell>
          <cell r="O39">
            <v>23576.101280353512</v>
          </cell>
          <cell r="P39">
            <v>23171.56988776155</v>
          </cell>
          <cell r="Q39">
            <v>20845.090038980808</v>
          </cell>
          <cell r="R39">
            <v>20879.638776021249</v>
          </cell>
          <cell r="S39">
            <v>20718.506685429573</v>
          </cell>
          <cell r="T39">
            <v>21737.477992807824</v>
          </cell>
          <cell r="U39">
            <v>21143.141622167313</v>
          </cell>
          <cell r="V39">
            <v>21453.905835055819</v>
          </cell>
          <cell r="W39">
            <v>18253.287721328255</v>
          </cell>
          <cell r="X39">
            <v>20699.367701781186</v>
          </cell>
          <cell r="Y39">
            <v>21689.916458845608</v>
          </cell>
        </row>
        <row r="40">
          <cell r="L40">
            <v>11408.869528515443</v>
          </cell>
          <cell r="M40">
            <v>12456.673185774893</v>
          </cell>
          <cell r="N40">
            <v>13309.920918701904</v>
          </cell>
          <cell r="O40">
            <v>13153.224784815626</v>
          </cell>
          <cell r="P40">
            <v>13364.156589626698</v>
          </cell>
          <cell r="Q40">
            <v>12836.281375464148</v>
          </cell>
          <cell r="R40">
            <v>13529.045463478071</v>
          </cell>
          <cell r="S40">
            <v>14295.148057745844</v>
          </cell>
          <cell r="T40">
            <v>15764.562477334053</v>
          </cell>
          <cell r="U40">
            <v>16270.894923613454</v>
          </cell>
          <cell r="V40">
            <v>16969.631891318288</v>
          </cell>
          <cell r="W40">
            <v>14832.220030021472</v>
          </cell>
          <cell r="X40">
            <v>16914.943703599936</v>
          </cell>
          <cell r="Y40">
            <v>18764.07686804609</v>
          </cell>
        </row>
        <row r="41">
          <cell r="L41">
            <v>0.79445463585463494</v>
          </cell>
          <cell r="M41">
            <v>0.81766337667335487</v>
          </cell>
          <cell r="N41">
            <v>0.81187892080325263</v>
          </cell>
          <cell r="O41">
            <v>0.80440573867589082</v>
          </cell>
          <cell r="P41">
            <v>0.79822141484355547</v>
          </cell>
          <cell r="Q41">
            <v>0.78813712414466597</v>
          </cell>
          <cell r="R41">
            <v>0.78531098225660401</v>
          </cell>
          <cell r="S41">
            <v>0.77646815773864963</v>
          </cell>
          <cell r="T41">
            <v>0.77964717985619614</v>
          </cell>
          <cell r="U41">
            <v>0.77491363589166984</v>
          </cell>
          <cell r="V41">
            <v>0.76809778985949273</v>
          </cell>
          <cell r="W41">
            <v>0.76436756606723744</v>
          </cell>
          <cell r="X41">
            <v>0.77379701095204056</v>
          </cell>
          <cell r="Y41">
            <v>0.77234984109462013</v>
          </cell>
        </row>
        <row r="42">
          <cell r="L42">
            <v>18168.173600709135</v>
          </cell>
          <cell r="M42">
            <v>19354.025263264462</v>
          </cell>
          <cell r="N42">
            <v>19752.363897250725</v>
          </cell>
          <cell r="O42">
            <v>18964.751165520382</v>
          </cell>
          <cell r="P42">
            <v>18496.043299955352</v>
          </cell>
          <cell r="Q42">
            <v>16428.789315858958</v>
          </cell>
          <cell r="R42">
            <v>16397.009636360322</v>
          </cell>
          <cell r="S42">
            <v>16087.260717131396</v>
          </cell>
          <cell r="T42">
            <v>16947.563414278746</v>
          </cell>
          <cell r="U42">
            <v>16384.10874860617</v>
          </cell>
          <cell r="V42">
            <v>16478.69765576005</v>
          </cell>
          <cell r="W42">
            <v>13952.22110827667</v>
          </cell>
          <cell r="X42">
            <v>16017.108856235491</v>
          </cell>
          <cell r="Y42">
            <v>16752.203530344992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16816.319</v>
          </cell>
          <cell r="M47">
            <v>19763.352999999999</v>
          </cell>
          <cell r="N47">
            <v>20145.942999999999</v>
          </cell>
          <cell r="O47">
            <v>18748.575000000001</v>
          </cell>
          <cell r="P47">
            <v>18625.423000000003</v>
          </cell>
          <cell r="Q47">
            <v>15654.454</v>
          </cell>
          <cell r="R47">
            <v>16107.31</v>
          </cell>
          <cell r="S47">
            <v>16044.26</v>
          </cell>
          <cell r="T47">
            <v>18948.321</v>
          </cell>
          <cell r="U47">
            <v>18471.896000000001</v>
          </cell>
          <cell r="V47">
            <v>17680.135999999999</v>
          </cell>
          <cell r="W47">
            <v>16293.251</v>
          </cell>
          <cell r="X47">
            <v>17911.981</v>
          </cell>
          <cell r="Y47">
            <v>18861.062000000002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48258.793999999994</v>
          </cell>
          <cell r="M49">
            <v>50048.865999999995</v>
          </cell>
          <cell r="N49">
            <v>51183.805999999997</v>
          </cell>
          <cell r="O49">
            <v>50298.593000000001</v>
          </cell>
          <cell r="P49">
            <v>50158.627999999997</v>
          </cell>
          <cell r="Q49">
            <v>48576.009000000005</v>
          </cell>
          <cell r="R49">
            <v>52649.210000000006</v>
          </cell>
          <cell r="S49">
            <v>54968.741000000009</v>
          </cell>
          <cell r="T49">
            <v>58814.403999999995</v>
          </cell>
          <cell r="U49">
            <v>60148.216999999997</v>
          </cell>
          <cell r="V49">
            <v>62516.898999999998</v>
          </cell>
          <cell r="W49">
            <v>50326.425999999999</v>
          </cell>
          <cell r="X49">
            <v>57783.703000000001</v>
          </cell>
          <cell r="Y49">
            <v>63614.595000000001</v>
          </cell>
        </row>
        <row r="50">
          <cell r="L50">
            <v>0</v>
          </cell>
          <cell r="M50">
            <v>0</v>
          </cell>
          <cell r="N50">
            <v>1875.518</v>
          </cell>
          <cell r="O50">
            <v>1769.9169999999999</v>
          </cell>
          <cell r="P50">
            <v>1751.4360000000001</v>
          </cell>
          <cell r="Q50">
            <v>1846.0410000000002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1.2010000000000001</v>
          </cell>
          <cell r="M52">
            <v>1.306</v>
          </cell>
          <cell r="N52">
            <v>0.61399999999999999</v>
          </cell>
          <cell r="O52">
            <v>2.5339999999999998</v>
          </cell>
          <cell r="P52">
            <v>3.927</v>
          </cell>
          <cell r="Q52">
            <v>21.869</v>
          </cell>
          <cell r="R52">
            <v>13.044</v>
          </cell>
          <cell r="S52">
            <v>8.0789999999999988</v>
          </cell>
          <cell r="T52">
            <v>5.6899999999999995</v>
          </cell>
          <cell r="U52">
            <v>3.67</v>
          </cell>
          <cell r="V52">
            <v>2.9050000000000002</v>
          </cell>
          <cell r="W52">
            <v>2.4390000000000001</v>
          </cell>
          <cell r="X52">
            <v>1.845</v>
          </cell>
          <cell r="Y52">
            <v>0.25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216.80199999999999</v>
          </cell>
          <cell r="M54">
            <v>271.774</v>
          </cell>
          <cell r="N54">
            <v>282.87900000000002</v>
          </cell>
          <cell r="O54">
            <v>316.48700000000002</v>
          </cell>
          <cell r="P54">
            <v>336.572</v>
          </cell>
          <cell r="Q54">
            <v>333.089</v>
          </cell>
          <cell r="R54">
            <v>339.91199999999998</v>
          </cell>
          <cell r="S54">
            <v>360.625</v>
          </cell>
          <cell r="T54">
            <v>330.09300000000002</v>
          </cell>
          <cell r="U54">
            <v>351.07600000000002</v>
          </cell>
          <cell r="V54">
            <v>369.44599999999997</v>
          </cell>
          <cell r="W54">
            <v>285.69899999999996</v>
          </cell>
          <cell r="X54">
            <v>275.18299999999999</v>
          </cell>
          <cell r="Y54">
            <v>274.64499999999998</v>
          </cell>
        </row>
        <row r="55">
          <cell r="L55">
            <v>65293.116000000002</v>
          </cell>
          <cell r="M55">
            <v>70085.298999999999</v>
          </cell>
          <cell r="N55">
            <v>73488.759999999995</v>
          </cell>
          <cell r="O55">
            <v>71136.106</v>
          </cell>
          <cell r="P55">
            <v>70875.986000000004</v>
          </cell>
          <cell r="Q55">
            <v>66431.462000000014</v>
          </cell>
          <cell r="R55">
            <v>69109.475999999995</v>
          </cell>
          <cell r="S55">
            <v>71381.705000000002</v>
          </cell>
          <cell r="T55">
            <v>78098.507999999987</v>
          </cell>
          <cell r="U55">
            <v>78974.858999999997</v>
          </cell>
          <cell r="V55">
            <v>80569.385999999999</v>
          </cell>
          <cell r="W55">
            <v>66907.814999999988</v>
          </cell>
          <cell r="X55">
            <v>75972.712000000014</v>
          </cell>
          <cell r="Y55">
            <v>82750.552000000011</v>
          </cell>
        </row>
        <row r="56">
          <cell r="L56">
            <v>7.2037009892896488E-3</v>
          </cell>
          <cell r="M56">
            <v>6.8809802928293251E-3</v>
          </cell>
          <cell r="N56">
            <v>6.8007087909284876E-3</v>
          </cell>
          <cell r="O56">
            <v>6.7233030262545618E-3</v>
          </cell>
          <cell r="P56">
            <v>6.6440697499180398E-3</v>
          </cell>
          <cell r="Q56">
            <v>6.5664825893337999E-3</v>
          </cell>
          <cell r="R56">
            <v>6.5047224885723632E-3</v>
          </cell>
          <cell r="S56">
            <v>6.4309422401681113E-3</v>
          </cell>
          <cell r="T56">
            <v>6.3542266666393376E-3</v>
          </cell>
          <cell r="U56">
            <v>6.2636014454955742E-3</v>
          </cell>
          <cell r="V56">
            <v>6.1813184316581223E-3</v>
          </cell>
          <cell r="W56">
            <v>5.9015818846449904E-3</v>
          </cell>
          <cell r="X56">
            <v>5.8044359760862675E-3</v>
          </cell>
          <cell r="Y56">
            <v>5.7099148862226629E-3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0.25755117890222912</v>
          </cell>
          <cell r="M60">
            <v>0.28198999336508501</v>
          </cell>
          <cell r="N60">
            <v>0.27413638493832254</v>
          </cell>
          <cell r="O60">
            <v>0.26355919735049876</v>
          </cell>
          <cell r="P60">
            <v>0.26278890850280379</v>
          </cell>
          <cell r="Q60">
            <v>0.23564819332141143</v>
          </cell>
          <cell r="R60">
            <v>0.23306948529026614</v>
          </cell>
          <cell r="S60">
            <v>0.22476711644811509</v>
          </cell>
          <cell r="T60">
            <v>0.24262078092452166</v>
          </cell>
          <cell r="U60">
            <v>0.23389590350519018</v>
          </cell>
          <cell r="V60">
            <v>0.21943987509101781</v>
          </cell>
          <cell r="W60">
            <v>0.24351790594267655</v>
          </cell>
          <cell r="X60">
            <v>0.23576861386756862</v>
          </cell>
          <cell r="Y60">
            <v>0.22792672126223398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0.73910998519353854</v>
          </cell>
          <cell r="M62">
            <v>0.71411361175758126</v>
          </cell>
          <cell r="N62">
            <v>0.69648482298517489</v>
          </cell>
          <cell r="O62">
            <v>0.70707543367639492</v>
          </cell>
          <cell r="P62">
            <v>0.70769566436790021</v>
          </cell>
          <cell r="Q62">
            <v>0.7312199300987835</v>
          </cell>
          <cell r="R62">
            <v>0.76182331349177079</v>
          </cell>
          <cell r="S62">
            <v>0.77006763847963577</v>
          </cell>
          <cell r="T62">
            <v>0.75307973873201273</v>
          </cell>
          <cell r="U62">
            <v>0.76161221129878809</v>
          </cell>
          <cell r="V62">
            <v>0.77593863008959751</v>
          </cell>
          <cell r="W62">
            <v>0.75217560160946828</v>
          </cell>
          <cell r="X62">
            <v>0.76058497161454486</v>
          </cell>
          <cell r="Y62">
            <v>0.76875130693992222</v>
          </cell>
        </row>
        <row r="63">
          <cell r="L63">
            <v>0</v>
          </cell>
          <cell r="M63">
            <v>0</v>
          </cell>
          <cell r="N63">
            <v>2.5521154527576737E-2</v>
          </cell>
          <cell r="O63">
            <v>2.4880712475321604E-2</v>
          </cell>
          <cell r="P63">
            <v>2.4711275268890089E-2</v>
          </cell>
          <cell r="Q63">
            <v>2.7788655321178989E-2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1.8393975867226188E-5</v>
          </cell>
          <cell r="M65">
            <v>1.8634435732378057E-5</v>
          </cell>
          <cell r="N65">
            <v>8.3550191893290898E-6</v>
          </cell>
          <cell r="O65">
            <v>3.5621854252185235E-5</v>
          </cell>
          <cell r="P65">
            <v>5.5406636600441786E-5</v>
          </cell>
          <cell r="Q65">
            <v>3.2919642804188164E-4</v>
          </cell>
          <cell r="R65">
            <v>1.8874401536483941E-4</v>
          </cell>
          <cell r="S65">
            <v>1.131802609646267E-4</v>
          </cell>
          <cell r="T65">
            <v>7.2856705533990492E-5</v>
          </cell>
          <cell r="U65">
            <v>4.6470484993205245E-5</v>
          </cell>
          <cell r="V65">
            <v>3.6055878593886771E-5</v>
          </cell>
          <cell r="W65">
            <v>3.6453140787813805E-5</v>
          </cell>
          <cell r="X65">
            <v>2.4285035395340364E-5</v>
          </cell>
          <cell r="Y65">
            <v>3.0211278832315218E-6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3.3204419283650055E-3</v>
          </cell>
          <cell r="M67">
            <v>3.877760441601312E-3</v>
          </cell>
          <cell r="N67">
            <v>3.8492825297365206E-3</v>
          </cell>
          <cell r="O67">
            <v>4.4490346435324983E-3</v>
          </cell>
          <cell r="P67">
            <v>4.7487452238054225E-3</v>
          </cell>
          <cell r="Q67">
            <v>5.0140248305840379E-3</v>
          </cell>
          <cell r="R67">
            <v>4.9184572025983819E-3</v>
          </cell>
          <cell r="S67">
            <v>5.0520648112846282E-3</v>
          </cell>
          <cell r="T67">
            <v>4.2266236379317271E-3</v>
          </cell>
          <cell r="U67">
            <v>4.4454147110284808E-3</v>
          </cell>
          <cell r="V67">
            <v>4.585438940790736E-3</v>
          </cell>
          <cell r="W67">
            <v>4.2700393070674927E-3</v>
          </cell>
          <cell r="X67">
            <v>3.6221294824910284E-3</v>
          </cell>
          <cell r="Y67">
            <v>3.3189506699604849E-3</v>
          </cell>
        </row>
        <row r="71">
          <cell r="L71">
            <v>4203.7688607892524</v>
          </cell>
          <cell r="M71">
            <v>4361.030172365955</v>
          </cell>
          <cell r="N71">
            <v>4720.682284901146</v>
          </cell>
          <cell r="O71">
            <v>4742.9075838250483</v>
          </cell>
          <cell r="P71">
            <v>4884.3794496665523</v>
          </cell>
          <cell r="Q71">
            <v>4793.9020418095652</v>
          </cell>
          <cell r="R71">
            <v>5082.8861273974017</v>
          </cell>
          <cell r="S71">
            <v>5470.7603017716929</v>
          </cell>
          <cell r="T71">
            <v>5993.4413981757443</v>
          </cell>
          <cell r="U71">
            <v>6246.8991504626392</v>
          </cell>
          <cell r="V71">
            <v>6606.7097529239327</v>
          </cell>
          <cell r="W71">
            <v>5818.3503751546823</v>
          </cell>
          <cell r="X71">
            <v>6509.118104808008</v>
          </cell>
          <cell r="Y71">
            <v>7242.1836577720896</v>
          </cell>
        </row>
        <row r="72">
          <cell r="L72">
            <v>327.52300000000002</v>
          </cell>
          <cell r="M72">
            <v>341.98599999999999</v>
          </cell>
          <cell r="N72">
            <v>357.87099999999998</v>
          </cell>
          <cell r="O72">
            <v>366.41199999999998</v>
          </cell>
          <cell r="P72">
            <v>388.49900000000002</v>
          </cell>
          <cell r="Q72">
            <v>416.68400000000003</v>
          </cell>
          <cell r="R72">
            <v>442.423</v>
          </cell>
          <cell r="S72">
            <v>479.673</v>
          </cell>
          <cell r="T72">
            <v>512.10799999999995</v>
          </cell>
          <cell r="U72">
            <v>545.322</v>
          </cell>
          <cell r="V72">
            <v>562.56899999999996</v>
          </cell>
          <cell r="W72">
            <v>582.59500000000003</v>
          </cell>
          <cell r="X72">
            <v>582.26099999999997</v>
          </cell>
          <cell r="Y72">
            <v>614.26199999999994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23056.942598000001</v>
          </cell>
          <cell r="M73">
            <v>22907.911018999999</v>
          </cell>
          <cell r="N73">
            <v>23696.439709999999</v>
          </cell>
          <cell r="O73">
            <v>23253.036240000001</v>
          </cell>
          <cell r="P73">
            <v>22585.216295999999</v>
          </cell>
          <cell r="Q73">
            <v>20667.457714</v>
          </cell>
          <cell r="R73">
            <v>20638.467891</v>
          </cell>
          <cell r="S73">
            <v>20488.361755999998</v>
          </cell>
          <cell r="T73">
            <v>21024.200860000001</v>
          </cell>
          <cell r="U73">
            <v>20578.621306000001</v>
          </cell>
          <cell r="V73">
            <v>21096.68435</v>
          </cell>
          <cell r="W73">
            <v>17940.639289999999</v>
          </cell>
          <cell r="X73">
            <v>20082.106177000001</v>
          </cell>
          <cell r="Y73">
            <v>21179.743633999999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7551.6790105247555</v>
          </cell>
          <cell r="M74">
            <v>7834.1848577437331</v>
          </cell>
          <cell r="N74">
            <v>8480.2685754574086</v>
          </cell>
          <cell r="O74">
            <v>8520.1915147708805</v>
          </cell>
          <cell r="P74">
            <v>8774.3339457797028</v>
          </cell>
          <cell r="Q74">
            <v>8611.7989501003776</v>
          </cell>
          <cell r="R74">
            <v>9130.9328797398939</v>
          </cell>
          <cell r="S74">
            <v>9827.7139485857879</v>
          </cell>
          <cell r="T74">
            <v>10766.661454012879</v>
          </cell>
          <cell r="U74">
            <v>11221.974927830532</v>
          </cell>
          <cell r="V74">
            <v>11868.340618095148</v>
          </cell>
          <cell r="W74">
            <v>10452.12674715755</v>
          </cell>
          <cell r="X74">
            <v>11693.027224726196</v>
          </cell>
          <cell r="Y74">
            <v>13009.911684108107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12835.034061086555</v>
          </cell>
          <cell r="M76">
            <v>12752.072226248896</v>
          </cell>
          <cell r="N76">
            <v>13191.016553174597</v>
          </cell>
          <cell r="O76">
            <v>12944.192831635013</v>
          </cell>
          <cell r="P76">
            <v>12572.437637333824</v>
          </cell>
          <cell r="Q76">
            <v>11504.886297072995</v>
          </cell>
          <cell r="R76">
            <v>11488.74748238089</v>
          </cell>
          <cell r="S76">
            <v>11405.187079055298</v>
          </cell>
          <cell r="T76">
            <v>11703.471529786188</v>
          </cell>
          <cell r="U76">
            <v>11455.432112518181</v>
          </cell>
          <cell r="V76">
            <v>11743.82120757442</v>
          </cell>
          <cell r="W76">
            <v>9986.9555611611522</v>
          </cell>
          <cell r="X76">
            <v>11179.038446346241</v>
          </cell>
          <cell r="Y76">
            <v>11790.056454366524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214.85999999999999</v>
          </cell>
          <cell r="M81">
            <v>225.77800000000002</v>
          </cell>
          <cell r="N81">
            <v>236.45699999999999</v>
          </cell>
          <cell r="O81">
            <v>220.53900000000002</v>
          </cell>
          <cell r="P81">
            <v>250.80500000000001</v>
          </cell>
          <cell r="Q81">
            <v>247.17600000000002</v>
          </cell>
          <cell r="R81">
            <v>340.34300000000002</v>
          </cell>
          <cell r="S81">
            <v>434.65300000000002</v>
          </cell>
          <cell r="T81">
            <v>530.75700000000006</v>
          </cell>
          <cell r="U81">
            <v>509.00400000000002</v>
          </cell>
          <cell r="V81">
            <v>513.59799999999996</v>
          </cell>
          <cell r="W81">
            <v>543.98699999999997</v>
          </cell>
          <cell r="X81">
            <v>549.34400000000005</v>
          </cell>
          <cell r="Y81">
            <v>611.02100000000007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30098.852999999999</v>
          </cell>
          <cell r="M83">
            <v>30735.188999999998</v>
          </cell>
          <cell r="N83">
            <v>31822.004000000001</v>
          </cell>
          <cell r="O83">
            <v>31714.434000000001</v>
          </cell>
          <cell r="P83">
            <v>32262.059999999998</v>
          </cell>
          <cell r="Q83">
            <v>31309.966</v>
          </cell>
          <cell r="R83">
            <v>34268.258000000002</v>
          </cell>
          <cell r="S83">
            <v>36441.696000000004</v>
          </cell>
          <cell r="T83">
            <v>39532.81</v>
          </cell>
          <cell r="U83">
            <v>40788.221999999994</v>
          </cell>
          <cell r="V83">
            <v>42673.599999999999</v>
          </cell>
          <cell r="W83">
            <v>35373.226999999999</v>
          </cell>
          <cell r="X83">
            <v>39264.347000000002</v>
          </cell>
          <cell r="Y83">
            <v>43037.434000000001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1166.047</v>
          </cell>
          <cell r="O84">
            <v>1115.9739999999999</v>
          </cell>
          <cell r="P84">
            <v>1126.5250000000001</v>
          </cell>
          <cell r="Q84">
            <v>1189.8770000000002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1.2010000000000001</v>
          </cell>
          <cell r="M86">
            <v>1.306</v>
          </cell>
          <cell r="N86">
            <v>0.61399999999999999</v>
          </cell>
          <cell r="O86">
            <v>2.5339999999999998</v>
          </cell>
          <cell r="P86">
            <v>3.927</v>
          </cell>
          <cell r="Q86">
            <v>21.869</v>
          </cell>
          <cell r="R86">
            <v>13.044</v>
          </cell>
          <cell r="S86">
            <v>8.0789999999999988</v>
          </cell>
          <cell r="T86">
            <v>5.6899999999999995</v>
          </cell>
          <cell r="U86">
            <v>3.67</v>
          </cell>
          <cell r="V86">
            <v>2.9050000000000002</v>
          </cell>
          <cell r="W86">
            <v>2.4390000000000001</v>
          </cell>
          <cell r="X86">
            <v>1.845</v>
          </cell>
          <cell r="Y86">
            <v>0.25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216.80199999999999</v>
          </cell>
          <cell r="M88">
            <v>271.774</v>
          </cell>
          <cell r="N88">
            <v>282.87900000000002</v>
          </cell>
          <cell r="O88">
            <v>316.48700000000002</v>
          </cell>
          <cell r="P88">
            <v>336.572</v>
          </cell>
          <cell r="Q88">
            <v>333.089</v>
          </cell>
          <cell r="R88">
            <v>339.91199999999998</v>
          </cell>
          <cell r="S88">
            <v>360.625</v>
          </cell>
          <cell r="T88">
            <v>330.09300000000002</v>
          </cell>
          <cell r="U88">
            <v>351.07600000000002</v>
          </cell>
          <cell r="V88">
            <v>369.44599999999997</v>
          </cell>
          <cell r="W88">
            <v>285.69899999999996</v>
          </cell>
          <cell r="X88">
            <v>275.18299999999999</v>
          </cell>
          <cell r="Y88">
            <v>274.64499999999998</v>
          </cell>
          <cell r="AB88" t="str">
            <v>NRCan CEUD, 2023</v>
          </cell>
        </row>
        <row r="89">
          <cell r="L89">
            <v>30531.716</v>
          </cell>
          <cell r="M89">
            <v>31234.046999999999</v>
          </cell>
          <cell r="N89">
            <v>33508.001000000004</v>
          </cell>
          <cell r="O89">
            <v>33369.968000000001</v>
          </cell>
          <cell r="P89">
            <v>33979.889000000003</v>
          </cell>
          <cell r="Q89">
            <v>33101.976999999999</v>
          </cell>
          <cell r="R89">
            <v>34961.557000000001</v>
          </cell>
          <cell r="S89">
            <v>37245.053</v>
          </cell>
          <cell r="T89">
            <v>40399.35</v>
          </cell>
          <cell r="U89">
            <v>41651.971999999994</v>
          </cell>
          <cell r="V89">
            <v>43559.548999999999</v>
          </cell>
          <cell r="W89">
            <v>36205.351999999999</v>
          </cell>
          <cell r="X89">
            <v>40090.718999999997</v>
          </cell>
          <cell r="Y89">
            <v>43923.35</v>
          </cell>
        </row>
        <row r="90">
          <cell r="L90">
            <v>7.2629388082644745E-3</v>
          </cell>
          <cell r="M90">
            <v>7.1620800052971979E-3</v>
          </cell>
          <cell r="N90">
            <v>7.0981267066359413E-3</v>
          </cell>
          <cell r="O90">
            <v>7.0357618001672872E-3</v>
          </cell>
          <cell r="P90">
            <v>6.9568487358859371E-3</v>
          </cell>
          <cell r="Q90">
            <v>6.9050173973736265E-3</v>
          </cell>
          <cell r="R90">
            <v>6.8782884612647076E-3</v>
          </cell>
          <cell r="S90">
            <v>6.8080213618458615E-3</v>
          </cell>
          <cell r="T90">
            <v>6.7405931444155876E-3</v>
          </cell>
          <cell r="U90">
            <v>6.6676235675927776E-3</v>
          </cell>
          <cell r="V90">
            <v>6.5932287975450782E-3</v>
          </cell>
          <cell r="W90">
            <v>6.2226146013142887E-3</v>
          </cell>
          <cell r="X90">
            <v>6.1591629395058439E-3</v>
          </cell>
          <cell r="Y90">
            <v>6.0649318044928074E-3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7.0372723236388022E-3</v>
          </cell>
          <cell r="M94">
            <v>7.2285861643225429E-3</v>
          </cell>
          <cell r="N94">
            <v>7.0567325099459071E-3</v>
          </cell>
          <cell r="O94">
            <v>6.6089065473482027E-3</v>
          </cell>
          <cell r="P94">
            <v>7.3809834987983627E-3</v>
          </cell>
          <cell r="Q94">
            <v>7.4671068740093686E-3</v>
          </cell>
          <cell r="R94">
            <v>9.7347781164322869E-3</v>
          </cell>
          <cell r="S94">
            <v>1.1670086762931979E-2</v>
          </cell>
          <cell r="T94">
            <v>1.3137760879816138E-2</v>
          </cell>
          <cell r="U94">
            <v>1.2220405794952519E-2</v>
          </cell>
          <cell r="V94">
            <v>1.1790709770663602E-2</v>
          </cell>
          <cell r="W94">
            <v>1.5025043811202277E-2</v>
          </cell>
          <cell r="X94">
            <v>1.3702523020352917E-2</v>
          </cell>
          <cell r="Y94">
            <v>1.391107463342391E-2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0.98582251321871328</v>
          </cell>
          <cell r="M96">
            <v>0.98402839055726588</v>
          </cell>
          <cell r="N96">
            <v>0.94968374866647509</v>
          </cell>
          <cell r="O96">
            <v>0.95038850501744565</v>
          </cell>
          <cell r="P96">
            <v>0.9494457147873554</v>
          </cell>
          <cell r="Q96">
            <v>0.94586392830857202</v>
          </cell>
          <cell r="R96">
            <v>0.98016967608164596</v>
          </cell>
          <cell r="S96">
            <v>0.97843050458271608</v>
          </cell>
          <cell r="T96">
            <v>0.97855064499800115</v>
          </cell>
          <cell r="U96">
            <v>0.979262686530184</v>
          </cell>
          <cell r="V96">
            <v>0.97966119897155035</v>
          </cell>
          <cell r="W96">
            <v>0.97701651954661284</v>
          </cell>
          <cell r="X96">
            <v>0.97938744875091921</v>
          </cell>
          <cell r="Y96">
            <v>0.9798304091104163</v>
          </cell>
        </row>
        <row r="97">
          <cell r="L97">
            <v>0</v>
          </cell>
          <cell r="M97">
            <v>0</v>
          </cell>
          <cell r="N97">
            <v>3.4799061871819803E-2</v>
          </cell>
          <cell r="O97">
            <v>3.3442465392834658E-2</v>
          </cell>
          <cell r="P97">
            <v>3.3152698056194356E-2</v>
          </cell>
          <cell r="Q97">
            <v>3.594579864519875E-2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3.9336144748627951E-5</v>
          </cell>
          <cell r="M99">
            <v>4.1813345545647672E-5</v>
          </cell>
          <cell r="N99">
            <v>1.8323981785723355E-5</v>
          </cell>
          <cell r="O99">
            <v>7.5936542702108661E-5</v>
          </cell>
          <cell r="P99">
            <v>1.1556835868416168E-4</v>
          </cell>
          <cell r="Q99">
            <v>6.6065540435847683E-4</v>
          </cell>
          <cell r="R99">
            <v>3.730955117359333E-4</v>
          </cell>
          <cell r="S99">
            <v>2.1691471347886119E-4</v>
          </cell>
          <cell r="T99">
            <v>1.4084385021046131E-4</v>
          </cell>
          <cell r="U99">
            <v>8.8111074308798641E-5</v>
          </cell>
          <cell r="V99">
            <v>6.6690313988328949E-5</v>
          </cell>
          <cell r="W99">
            <v>6.7365730900779532E-5</v>
          </cell>
          <cell r="X99">
            <v>4.6020626369908709E-5</v>
          </cell>
          <cell r="Y99">
            <v>5.6917334401861425E-6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7.1008783128992808E-3</v>
          </cell>
          <cell r="M101">
            <v>8.7012099328658884E-3</v>
          </cell>
          <cell r="N101">
            <v>8.4421329699733497E-3</v>
          </cell>
          <cell r="O101">
            <v>9.4841864996694034E-3</v>
          </cell>
          <cell r="P101">
            <v>9.9050352989675742E-3</v>
          </cell>
          <cell r="Q101">
            <v>1.0062510767861388E-2</v>
          </cell>
          <cell r="R101">
            <v>9.7224502901858741E-3</v>
          </cell>
          <cell r="S101">
            <v>9.6824939408731679E-3</v>
          </cell>
          <cell r="T101">
            <v>8.1707502719721992E-3</v>
          </cell>
          <cell r="U101">
            <v>8.4287966005547124E-3</v>
          </cell>
          <cell r="V101">
            <v>8.4814009437976495E-3</v>
          </cell>
          <cell r="W101">
            <v>7.8910709112840552E-3</v>
          </cell>
          <cell r="X101">
            <v>6.864007602358042E-3</v>
          </cell>
          <cell r="Y101">
            <v>6.2528245227196919E-3</v>
          </cell>
        </row>
        <row r="105">
          <cell r="L105">
            <v>4860.0604260005248</v>
          </cell>
          <cell r="M105">
            <v>5824.3352868311795</v>
          </cell>
          <cell r="N105">
            <v>6085.3619465511938</v>
          </cell>
          <cell r="O105">
            <v>5837.6219151746009</v>
          </cell>
          <cell r="P105">
            <v>5783.1765314960967</v>
          </cell>
          <cell r="Q105">
            <v>5322.8478461604864</v>
          </cell>
          <cell r="R105">
            <v>5541.6218545208139</v>
          </cell>
          <cell r="S105">
            <v>5628.9669752274576</v>
          </cell>
          <cell r="T105">
            <v>6297.3552789445575</v>
          </cell>
          <cell r="U105">
            <v>6361.6391940059766</v>
          </cell>
          <cell r="V105">
            <v>6427.6269975268078</v>
          </cell>
          <cell r="W105">
            <v>5518.9175485665583</v>
          </cell>
          <cell r="X105">
            <v>6579.6147734596607</v>
          </cell>
          <cell r="Y105">
            <v>7250.248129550544</v>
          </cell>
        </row>
        <row r="106">
          <cell r="L106">
            <v>171.36199999999999</v>
          </cell>
          <cell r="M106">
            <v>184.28</v>
          </cell>
          <cell r="N106">
            <v>189.20500000000001</v>
          </cell>
          <cell r="O106">
            <v>191.49299999999999</v>
          </cell>
          <cell r="P106">
            <v>188.249</v>
          </cell>
          <cell r="Q106">
            <v>199.11</v>
          </cell>
          <cell r="R106">
            <v>205.53100000000001</v>
          </cell>
          <cell r="S106">
            <v>210.297</v>
          </cell>
          <cell r="T106">
            <v>213.11699999999999</v>
          </cell>
          <cell r="U106">
            <v>224.23699999999999</v>
          </cell>
          <cell r="V106">
            <v>228.41200000000001</v>
          </cell>
          <cell r="W106">
            <v>229.983</v>
          </cell>
          <cell r="X106">
            <v>234.911</v>
          </cell>
          <cell r="Y106">
            <v>250.84399999999999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22509.019024000001</v>
          </cell>
          <cell r="M107">
            <v>25084.047796999999</v>
          </cell>
          <cell r="N107">
            <v>25526.029138999998</v>
          </cell>
          <cell r="O107">
            <v>24194.269607999999</v>
          </cell>
          <cell r="P107">
            <v>24381.657506</v>
          </cell>
          <cell r="Q107">
            <v>21216.827007</v>
          </cell>
          <cell r="R107">
            <v>21398.779666999999</v>
          </cell>
          <cell r="S107">
            <v>21243.451448</v>
          </cell>
          <cell r="T107">
            <v>23451.442275000001</v>
          </cell>
          <cell r="U107">
            <v>22515.998679</v>
          </cell>
          <cell r="V107">
            <v>22333.727094999998</v>
          </cell>
          <cell r="W107">
            <v>19045.291534</v>
          </cell>
          <cell r="X107">
            <v>22229.339958</v>
          </cell>
          <cell r="Y107">
            <v>22939.217936000001</v>
          </cell>
          <cell r="AB107" t="str">
            <v>NRCan CEUD, 2023</v>
          </cell>
          <cell r="AD107" t="str">
            <v>Medium Trucks</v>
          </cell>
        </row>
        <row r="108">
          <cell r="L108">
            <v>3857.190517990688</v>
          </cell>
          <cell r="M108">
            <v>4622.4883280311597</v>
          </cell>
          <cell r="N108">
            <v>4829.6523432444947</v>
          </cell>
          <cell r="O108">
            <v>4633.0332700447443</v>
          </cell>
          <cell r="P108">
            <v>4589.8226438469947</v>
          </cell>
          <cell r="Q108">
            <v>4224.4824253637707</v>
          </cell>
          <cell r="R108">
            <v>4398.1125837381769</v>
          </cell>
          <cell r="S108">
            <v>4467.4341091600563</v>
          </cell>
          <cell r="T108">
            <v>4997.9010233211748</v>
          </cell>
          <cell r="U108">
            <v>5048.9199957829233</v>
          </cell>
          <cell r="V108">
            <v>5101.2912732231398</v>
          </cell>
          <cell r="W108">
            <v>4380.0932828639225</v>
          </cell>
          <cell r="X108">
            <v>5221.916478873738</v>
          </cell>
          <cell r="Y108">
            <v>5754.1651839379847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28361.366148857534</v>
          </cell>
          <cell r="M110">
            <v>31605.90018901226</v>
          </cell>
          <cell r="N110">
            <v>32162.796683762022</v>
          </cell>
          <cell r="O110">
            <v>30484.779679542331</v>
          </cell>
          <cell r="P110">
            <v>30720.888458882098</v>
          </cell>
          <cell r="Q110">
            <v>26733.201979611698</v>
          </cell>
          <cell r="R110">
            <v>26962.462375606665</v>
          </cell>
          <cell r="S110">
            <v>26766.7488134755</v>
          </cell>
          <cell r="T110">
            <v>29548.817217512249</v>
          </cell>
          <cell r="U110">
            <v>28370.158332505234</v>
          </cell>
          <cell r="V110">
            <v>28140.49611021666</v>
          </cell>
          <cell r="W110">
            <v>23997.067385704846</v>
          </cell>
          <cell r="X110">
            <v>28008.968389984551</v>
          </cell>
          <cell r="Y110">
            <v>28903.414590544497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16601.458999999999</v>
          </cell>
          <cell r="M115">
            <v>19537.575000000001</v>
          </cell>
          <cell r="N115">
            <v>19909.486000000001</v>
          </cell>
          <cell r="O115">
            <v>18528.036</v>
          </cell>
          <cell r="P115">
            <v>18374.618000000002</v>
          </cell>
          <cell r="Q115">
            <v>15407.278</v>
          </cell>
          <cell r="R115">
            <v>15766.966999999999</v>
          </cell>
          <cell r="S115">
            <v>15609.607</v>
          </cell>
          <cell r="T115">
            <v>18417.563999999998</v>
          </cell>
          <cell r="U115">
            <v>17962.892</v>
          </cell>
          <cell r="V115">
            <v>17166.538</v>
          </cell>
          <cell r="W115">
            <v>15749.264000000001</v>
          </cell>
          <cell r="X115">
            <v>17362.636999999999</v>
          </cell>
          <cell r="Y115">
            <v>18250.041000000001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18159.940999999999</v>
          </cell>
          <cell r="M117">
            <v>19313.677</v>
          </cell>
          <cell r="N117">
            <v>19361.802</v>
          </cell>
          <cell r="O117">
            <v>18584.159</v>
          </cell>
          <cell r="P117">
            <v>17896.567999999999</v>
          </cell>
          <cell r="Q117">
            <v>17266.043000000001</v>
          </cell>
          <cell r="R117">
            <v>18380.952000000001</v>
          </cell>
          <cell r="S117">
            <v>18527.045000000002</v>
          </cell>
          <cell r="T117">
            <v>19281.593999999997</v>
          </cell>
          <cell r="U117">
            <v>19359.995000000003</v>
          </cell>
          <cell r="V117">
            <v>19843.298999999999</v>
          </cell>
          <cell r="W117">
            <v>14953.199000000001</v>
          </cell>
          <cell r="X117">
            <v>18519.356</v>
          </cell>
          <cell r="Y117">
            <v>20577.161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709.471</v>
          </cell>
          <cell r="O118">
            <v>653.9430000000001</v>
          </cell>
          <cell r="P118">
            <v>624.91099999999994</v>
          </cell>
          <cell r="Q118">
            <v>656.16399999999999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34761.399999999994</v>
          </cell>
          <cell r="M123">
            <v>38851.252</v>
          </cell>
          <cell r="N123">
            <v>39980.758999999998</v>
          </cell>
          <cell r="O123">
            <v>37766.137999999999</v>
          </cell>
          <cell r="P123">
            <v>36896.097000000002</v>
          </cell>
          <cell r="Q123">
            <v>33329.485000000001</v>
          </cell>
          <cell r="R123">
            <v>34147.919000000002</v>
          </cell>
          <cell r="S123">
            <v>34136.652000000002</v>
          </cell>
          <cell r="T123">
            <v>37699.157999999996</v>
          </cell>
          <cell r="U123">
            <v>37322.887000000002</v>
          </cell>
          <cell r="V123">
            <v>37009.837</v>
          </cell>
          <cell r="W123">
            <v>30702.463000000003</v>
          </cell>
          <cell r="X123">
            <v>35881.993000000002</v>
          </cell>
          <cell r="Y123">
            <v>38827.202000000005</v>
          </cell>
        </row>
        <row r="124">
          <cell r="L124">
            <v>7.1524625113778863E-3</v>
          </cell>
          <cell r="M124">
            <v>6.6705040295057649E-3</v>
          </cell>
          <cell r="N124">
            <v>6.5699886631490536E-3</v>
          </cell>
          <cell r="O124">
            <v>6.4694388483483058E-3</v>
          </cell>
          <cell r="P124">
            <v>6.3799015643146995E-3</v>
          </cell>
          <cell r="Q124">
            <v>6.2615889018960893E-3</v>
          </cell>
          <cell r="R124">
            <v>6.1620803253008647E-3</v>
          </cell>
          <cell r="S124">
            <v>6.0644612324485337E-3</v>
          </cell>
          <cell r="T124">
            <v>5.9865064507394934E-3</v>
          </cell>
          <cell r="U124">
            <v>5.8668663628654288E-3</v>
          </cell>
          <cell r="V124">
            <v>5.7579316619088931E-3</v>
          </cell>
          <cell r="W124">
            <v>5.5631313078729405E-3</v>
          </cell>
          <cell r="X124">
            <v>5.4535097016223501E-3</v>
          </cell>
          <cell r="Y124">
            <v>5.3552928542884189E-3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0.47758315257728406</v>
          </cell>
          <cell r="M128">
            <v>0.50288147728160726</v>
          </cell>
          <cell r="N128">
            <v>0.49797668923694022</v>
          </cell>
          <cell r="O128">
            <v>0.49059917114108942</v>
          </cell>
          <cell r="P128">
            <v>0.49800980304231102</v>
          </cell>
          <cell r="Q128">
            <v>0.4622717092688351</v>
          </cell>
          <cell r="R128">
            <v>0.46172555932324888</v>
          </cell>
          <cell r="S128">
            <v>0.45726824645838143</v>
          </cell>
          <cell r="T128">
            <v>0.48854046024051784</v>
          </cell>
          <cell r="U128">
            <v>0.48128356201383882</v>
          </cell>
          <cell r="V128">
            <v>0.46383716848036916</v>
          </cell>
          <cell r="W128">
            <v>0.51296418792199172</v>
          </cell>
          <cell r="X128">
            <v>0.48388162274040902</v>
          </cell>
          <cell r="Y128">
            <v>0.47003235000039401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0.5224168474227161</v>
          </cell>
          <cell r="M130">
            <v>0.49711852271839269</v>
          </cell>
          <cell r="N130">
            <v>0.48427799982486575</v>
          </cell>
          <cell r="O130">
            <v>0.49208523783925168</v>
          </cell>
          <cell r="P130">
            <v>0.4850531480335169</v>
          </cell>
          <cell r="Q130">
            <v>0.51804109784474617</v>
          </cell>
          <cell r="R130">
            <v>0.53827444067675101</v>
          </cell>
          <cell r="S130">
            <v>0.54273175354161862</v>
          </cell>
          <cell r="T130">
            <v>0.51145953975948211</v>
          </cell>
          <cell r="U130">
            <v>0.51871643798616118</v>
          </cell>
          <cell r="V130">
            <v>0.53616283151963084</v>
          </cell>
          <cell r="W130">
            <v>0.48703581207800817</v>
          </cell>
          <cell r="X130">
            <v>0.51611837725959087</v>
          </cell>
          <cell r="Y130">
            <v>0.52996764999960588</v>
          </cell>
        </row>
        <row r="131">
          <cell r="L131">
            <v>0</v>
          </cell>
          <cell r="M131">
            <v>0</v>
          </cell>
          <cell r="N131">
            <v>1.7745310938194047E-2</v>
          </cell>
          <cell r="O131">
            <v>1.7315591019658936E-2</v>
          </cell>
          <cell r="P131">
            <v>1.6937048924172114E-2</v>
          </cell>
          <cell r="Q131">
            <v>1.9687192886418736E-2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83760.464498303016</v>
          </cell>
          <cell r="M139">
            <v>87118.682698711811</v>
          </cell>
          <cell r="N139">
            <v>89111.869956910872</v>
          </cell>
          <cell r="O139">
            <v>94547.861082473333</v>
          </cell>
          <cell r="P139">
            <v>93292.670946810977</v>
          </cell>
          <cell r="Q139">
            <v>91869.657734764114</v>
          </cell>
          <cell r="R139">
            <v>95401.595040632266</v>
          </cell>
          <cell r="S139">
            <v>105240.82944415793</v>
          </cell>
          <cell r="T139">
            <v>100141.81270998117</v>
          </cell>
          <cell r="U139">
            <v>95346.696916804533</v>
          </cell>
          <cell r="V139">
            <v>94103.561796376656</v>
          </cell>
          <cell r="W139">
            <v>81962.876877576724</v>
          </cell>
          <cell r="X139">
            <v>84915.164096056542</v>
          </cell>
          <cell r="Y139">
            <v>92823.687499709413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101093.04000000001</v>
          </cell>
          <cell r="M149">
            <v>97582.444999999992</v>
          </cell>
          <cell r="N149">
            <v>105451.78600000001</v>
          </cell>
          <cell r="O149">
            <v>106223.749</v>
          </cell>
          <cell r="P149">
            <v>98366.559000000008</v>
          </cell>
          <cell r="Q149">
            <v>93893.328999999998</v>
          </cell>
          <cell r="R149">
            <v>96334.539000000004</v>
          </cell>
          <cell r="S149">
            <v>97309.509000000005</v>
          </cell>
          <cell r="T149">
            <v>101541.054</v>
          </cell>
          <cell r="U149">
            <v>99384.388999999996</v>
          </cell>
          <cell r="V149">
            <v>98075.964999999997</v>
          </cell>
          <cell r="W149">
            <v>84518.142000000007</v>
          </cell>
          <cell r="X149">
            <v>91939.648000000001</v>
          </cell>
          <cell r="Y149">
            <v>102157.61900000001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101093.04000000001</v>
          </cell>
          <cell r="M157">
            <v>97582.444999999992</v>
          </cell>
          <cell r="N157">
            <v>105451.78600000001</v>
          </cell>
          <cell r="O157">
            <v>106223.749</v>
          </cell>
          <cell r="P157">
            <v>98366.559000000008</v>
          </cell>
          <cell r="Q157">
            <v>93893.328999999998</v>
          </cell>
          <cell r="R157">
            <v>96334.539000000004</v>
          </cell>
          <cell r="S157">
            <v>97309.509000000005</v>
          </cell>
          <cell r="T157">
            <v>101541.054</v>
          </cell>
          <cell r="U157">
            <v>99384.388999999996</v>
          </cell>
          <cell r="V157">
            <v>98075.964999999997</v>
          </cell>
          <cell r="W157">
            <v>84518.142000000007</v>
          </cell>
          <cell r="X157">
            <v>91939.648000000001</v>
          </cell>
          <cell r="Y157">
            <v>102157.61900000001</v>
          </cell>
        </row>
        <row r="158">
          <cell r="L158">
            <v>1.2069302696148269E-3</v>
          </cell>
          <cell r="M158">
            <v>1.1201092805486475E-3</v>
          </cell>
          <cell r="N158">
            <v>1.1833640799030491E-3</v>
          </cell>
          <cell r="O158">
            <v>1.1234918250275581E-3</v>
          </cell>
          <cell r="P158">
            <v>1.0543867808874483E-3</v>
          </cell>
          <cell r="Q158">
            <v>1.0220276347505115E-3</v>
          </cell>
          <cell r="R158">
            <v>1.0097791232837397E-3</v>
          </cell>
          <cell r="S158">
            <v>9.2463646964730179E-4</v>
          </cell>
          <cell r="T158">
            <v>1.0139725979803375E-3</v>
          </cell>
          <cell r="U158">
            <v>1.0423474772987531E-3</v>
          </cell>
          <cell r="V158">
            <v>1.0422131014787615E-3</v>
          </cell>
          <cell r="W158">
            <v>1.0311758837630838E-3</v>
          </cell>
          <cell r="X158">
            <v>1.0827235509548955E-3</v>
          </cell>
          <cell r="Y158">
            <v>1.1005554912943943E-3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42099.376283280741</v>
          </cell>
          <cell r="M173">
            <v>43017.758963386863</v>
          </cell>
          <cell r="N173">
            <v>46558.030496611085</v>
          </cell>
          <cell r="O173">
            <v>48807.915530749677</v>
          </cell>
          <cell r="P173">
            <v>47165.772158826177</v>
          </cell>
          <cell r="Q173">
            <v>48598.36737487965</v>
          </cell>
          <cell r="R173">
            <v>55857.734976678941</v>
          </cell>
          <cell r="S173">
            <v>64397.890840816515</v>
          </cell>
          <cell r="T173">
            <v>64903.128108896766</v>
          </cell>
          <cell r="U173">
            <v>54434.757929124629</v>
          </cell>
          <cell r="V173">
            <v>56604.465733780948</v>
          </cell>
          <cell r="W173">
            <v>49585.85472237286</v>
          </cell>
          <cell r="X173">
            <v>53984.394588877389</v>
          </cell>
          <cell r="Y173">
            <v>60191.375162954493</v>
          </cell>
        </row>
        <row r="174">
          <cell r="L174">
            <v>71.177000000000007</v>
          </cell>
          <cell r="M174">
            <v>70.132000000000005</v>
          </cell>
          <cell r="N174">
            <v>75.534000000000006</v>
          </cell>
          <cell r="O174">
            <v>79.831999999999994</v>
          </cell>
          <cell r="P174">
            <v>69.536000000000001</v>
          </cell>
          <cell r="Q174">
            <v>81.057000000000002</v>
          </cell>
          <cell r="R174">
            <v>83.055999999999997</v>
          </cell>
          <cell r="S174">
            <v>83.247</v>
          </cell>
          <cell r="T174">
            <v>73.290999999999997</v>
          </cell>
          <cell r="U174">
            <v>81.447000000000003</v>
          </cell>
          <cell r="V174">
            <v>83.963999999999999</v>
          </cell>
          <cell r="W174">
            <v>84.587999999999994</v>
          </cell>
          <cell r="X174">
            <v>85.703000000000003</v>
          </cell>
          <cell r="Y174">
            <v>88.643000000000001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99790.216667999994</v>
          </cell>
          <cell r="M175">
            <v>99313.681532999995</v>
          </cell>
          <cell r="N175">
            <v>101365.493222</v>
          </cell>
          <cell r="O175">
            <v>97566.646708</v>
          </cell>
          <cell r="P175">
            <v>105122.776622</v>
          </cell>
          <cell r="Q175">
            <v>88073.553451999993</v>
          </cell>
          <cell r="R175">
            <v>91023.598299000005</v>
          </cell>
          <cell r="S175">
            <v>93402.193098999996</v>
          </cell>
          <cell r="T175">
            <v>113659.784164</v>
          </cell>
          <cell r="U175">
            <v>100504.606631</v>
          </cell>
          <cell r="V175">
            <v>98425.777352999998</v>
          </cell>
          <cell r="W175">
            <v>85408.490034999995</v>
          </cell>
          <cell r="X175">
            <v>94447.679443999994</v>
          </cell>
          <cell r="Y175">
            <v>104206.828741</v>
          </cell>
          <cell r="AB175" t="str">
            <v>NRCan CEUD, 2023</v>
          </cell>
          <cell r="AD175" t="str">
            <v>Heavy Trucks</v>
          </cell>
        </row>
        <row r="176">
          <cell r="L176">
            <v>7102.7682517782368</v>
          </cell>
          <cell r="M176">
            <v>6965.0671132723555</v>
          </cell>
          <cell r="N176">
            <v>7656.5411650305496</v>
          </cell>
          <cell r="O176">
            <v>7788.9405399930556</v>
          </cell>
          <cell r="P176">
            <v>7309.8173951873932</v>
          </cell>
          <cell r="Q176">
            <v>7138.9780221587635</v>
          </cell>
          <cell r="R176">
            <v>7560.0559803217448</v>
          </cell>
          <cell r="S176">
            <v>7775.4523689124526</v>
          </cell>
          <cell r="T176">
            <v>8330.2392411637229</v>
          </cell>
          <cell r="U176">
            <v>8185.7986962750574</v>
          </cell>
          <cell r="V176">
            <v>8264.221969667291</v>
          </cell>
          <cell r="W176">
            <v>7224.533355080579</v>
          </cell>
          <cell r="X176">
            <v>8094.4494713891318</v>
          </cell>
          <cell r="Y176">
            <v>9237.2059200884651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591474.44094694545</v>
          </cell>
          <cell r="M178">
            <v>613382.74914998666</v>
          </cell>
          <cell r="N178">
            <v>616385.07819804433</v>
          </cell>
          <cell r="O178">
            <v>611382.84811541345</v>
          </cell>
          <cell r="P178">
            <v>678292.85778339533</v>
          </cell>
          <cell r="Q178">
            <v>599557.93299628224</v>
          </cell>
          <cell r="R178">
            <v>672531.0028977911</v>
          </cell>
          <cell r="S178">
            <v>773576.11494488106</v>
          </cell>
          <cell r="T178">
            <v>885553.86212354549</v>
          </cell>
          <cell r="U178">
            <v>668345.76999919733</v>
          </cell>
          <cell r="V178">
            <v>674151.60942524124</v>
          </cell>
          <cell r="W178">
            <v>586204.36376758956</v>
          </cell>
          <cell r="X178">
            <v>629900.87381862232</v>
          </cell>
          <cell r="Y178">
            <v>679031.34103036311</v>
          </cell>
        </row>
        <row r="183">
          <cell r="L183">
            <v>89663.073000000004</v>
          </cell>
          <cell r="M183">
            <v>87097.815999999992</v>
          </cell>
          <cell r="N183">
            <v>94395.736000000004</v>
          </cell>
          <cell r="O183">
            <v>94625.97</v>
          </cell>
          <cell r="P183">
            <v>87517.374000000011</v>
          </cell>
          <cell r="Q183">
            <v>84186.898000000001</v>
          </cell>
          <cell r="R183">
            <v>87820.558000000005</v>
          </cell>
          <cell r="S183">
            <v>88923.028000000006</v>
          </cell>
          <cell r="T183">
            <v>93800.16</v>
          </cell>
          <cell r="U183">
            <v>90700.203999999998</v>
          </cell>
          <cell r="V183">
            <v>90113.159</v>
          </cell>
          <cell r="W183">
            <v>77577.039000000004</v>
          </cell>
          <cell r="X183">
            <v>85490.258000000002</v>
          </cell>
          <cell r="Y183">
            <v>95930.046000000002</v>
          </cell>
          <cell r="AB183" t="str">
            <v>NRCan CEUD, 2023</v>
          </cell>
        </row>
        <row r="191">
          <cell r="L191">
            <v>89663.073000000004</v>
          </cell>
          <cell r="M191">
            <v>87097.815999999992</v>
          </cell>
          <cell r="N191">
            <v>94395.736000000004</v>
          </cell>
          <cell r="O191">
            <v>94625.97</v>
          </cell>
          <cell r="P191">
            <v>87517.374000000011</v>
          </cell>
          <cell r="Q191">
            <v>84186.898000000001</v>
          </cell>
          <cell r="R191">
            <v>87820.558000000005</v>
          </cell>
          <cell r="S191">
            <v>88923.028000000006</v>
          </cell>
          <cell r="T191">
            <v>93800.16</v>
          </cell>
          <cell r="U191">
            <v>90700.203999999998</v>
          </cell>
          <cell r="V191">
            <v>90113.159</v>
          </cell>
          <cell r="W191">
            <v>77577.039000000004</v>
          </cell>
          <cell r="X191">
            <v>85490.258000000002</v>
          </cell>
          <cell r="Y191">
            <v>95930.046000000002</v>
          </cell>
        </row>
        <row r="192">
          <cell r="L192">
            <v>2.1297957574637183E-3</v>
          </cell>
          <cell r="M192">
            <v>2.0246944075847932E-3</v>
          </cell>
          <cell r="N192">
            <v>2.0274855914893344E-3</v>
          </cell>
          <cell r="O192">
            <v>1.9387422915118E-3</v>
          </cell>
          <cell r="P192">
            <v>1.8555272180278044E-3</v>
          </cell>
          <cell r="Q192">
            <v>1.7322988928948251E-3</v>
          </cell>
          <cell r="R192">
            <v>1.5722183872415485E-3</v>
          </cell>
          <cell r="S192">
            <v>1.380837583948309E-3</v>
          </cell>
          <cell r="T192">
            <v>1.4452332689207023E-3</v>
          </cell>
          <cell r="U192">
            <v>1.6662185605398274E-3</v>
          </cell>
          <cell r="V192">
            <v>1.5919796756640248E-3</v>
          </cell>
          <cell r="W192">
            <v>1.5644993806065762E-3</v>
          </cell>
          <cell r="X192">
            <v>1.5836105721117764E-3</v>
          </cell>
          <cell r="Y192">
            <v>1.5937506950172043E-3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41661.088215022275</v>
          </cell>
          <cell r="M209">
            <v>44100.923735324955</v>
          </cell>
          <cell r="N209">
            <v>42553.839460299794</v>
          </cell>
          <cell r="O209">
            <v>45739.945551723657</v>
          </cell>
          <cell r="P209">
            <v>46126.898787984792</v>
          </cell>
          <cell r="Q209">
            <v>43271.290359884464</v>
          </cell>
          <cell r="R209">
            <v>39543.860063953318</v>
          </cell>
          <cell r="S209">
            <v>40842.938603341419</v>
          </cell>
          <cell r="T209">
            <v>35238.684601084402</v>
          </cell>
          <cell r="U209">
            <v>40911.938987679896</v>
          </cell>
          <cell r="V209">
            <v>37499.096062595709</v>
          </cell>
          <cell r="W209">
            <v>32377.022155203867</v>
          </cell>
          <cell r="X209">
            <v>30930.76950717915</v>
          </cell>
          <cell r="Y209">
            <v>32632.312336754916</v>
          </cell>
        </row>
        <row r="211">
          <cell r="L211">
            <v>196.38454702806655</v>
          </cell>
          <cell r="M211">
            <v>181.38493836843813</v>
          </cell>
          <cell r="N211">
            <v>169.735058833229</v>
          </cell>
          <cell r="O211">
            <v>169.33976225470801</v>
          </cell>
          <cell r="P211">
            <v>163.11083614333302</v>
          </cell>
          <cell r="Q211">
            <v>138.23259931732574</v>
          </cell>
          <cell r="R211">
            <v>129.5717667930754</v>
          </cell>
          <cell r="S211">
            <v>145.27501339921594</v>
          </cell>
          <cell r="T211">
            <v>127.14527362030064</v>
          </cell>
          <cell r="U211">
            <v>139.57935967863287</v>
          </cell>
          <cell r="V211">
            <v>143.69417088104331</v>
          </cell>
          <cell r="W211">
            <v>18.136488603548486</v>
          </cell>
          <cell r="X211">
            <v>39.525023809902834</v>
          </cell>
          <cell r="Y211">
            <v>87.160600072592473</v>
          </cell>
        </row>
        <row r="212">
          <cell r="L212">
            <v>19.638454702806655</v>
          </cell>
          <cell r="M212">
            <v>18.138493836843814</v>
          </cell>
          <cell r="N212">
            <v>16.9735058833229</v>
          </cell>
          <cell r="O212">
            <v>16.933976225470801</v>
          </cell>
          <cell r="P212">
            <v>16.311083614333302</v>
          </cell>
          <cell r="Q212">
            <v>13.823259931732576</v>
          </cell>
          <cell r="R212">
            <v>12.95717667930754</v>
          </cell>
          <cell r="S212">
            <v>14.527501339921594</v>
          </cell>
          <cell r="T212">
            <v>12.714527362030065</v>
          </cell>
          <cell r="U212">
            <v>13.957935967863289</v>
          </cell>
          <cell r="V212">
            <v>14.369417088104331</v>
          </cell>
          <cell r="W212">
            <v>1.8136488603548488</v>
          </cell>
          <cell r="X212">
            <v>3.9525023809902837</v>
          </cell>
          <cell r="Y212">
            <v>8.716060007259248</v>
          </cell>
          <cell r="AA212" t="str">
            <v>Convert to tkm to calculate shares below</v>
          </cell>
        </row>
        <row r="214">
          <cell r="L214">
            <v>41680.726669725074</v>
          </cell>
          <cell r="M214">
            <v>44119.062229161806</v>
          </cell>
          <cell r="N214">
            <v>42570.812966183119</v>
          </cell>
          <cell r="O214">
            <v>45756.879527949131</v>
          </cell>
          <cell r="P214">
            <v>46143.209871599123</v>
          </cell>
          <cell r="Q214">
            <v>43285.113619816198</v>
          </cell>
          <cell r="R214">
            <v>39556.817240632627</v>
          </cell>
          <cell r="S214">
            <v>40857.466104681334</v>
          </cell>
          <cell r="T214">
            <v>35251.399128446435</v>
          </cell>
          <cell r="U214">
            <v>40925.896923647757</v>
          </cell>
          <cell r="V214">
            <v>37513.465479683815</v>
          </cell>
          <cell r="W214">
            <v>32378.83580406422</v>
          </cell>
          <cell r="X214">
            <v>30934.722009560141</v>
          </cell>
          <cell r="Y214">
            <v>32641.02839676218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0.99967244137463118</v>
          </cell>
          <cell r="S215">
            <v>0.99964443459849683</v>
          </cell>
          <cell r="T215">
            <v>0.99963931850433208</v>
          </cell>
          <cell r="U215">
            <v>0.99965894611927741</v>
          </cell>
          <cell r="V215">
            <v>0.99961695308859455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11429.966999999999</v>
          </cell>
          <cell r="M221">
            <v>10484.629000000001</v>
          </cell>
          <cell r="N221">
            <v>11056.050000000001</v>
          </cell>
          <cell r="O221">
            <v>11597.778999999999</v>
          </cell>
          <cell r="P221">
            <v>10849.184999999999</v>
          </cell>
          <cell r="Q221">
            <v>9706.4310000000005</v>
          </cell>
          <cell r="R221">
            <v>8513.9809999999998</v>
          </cell>
          <cell r="S221">
            <v>8386.4809999999998</v>
          </cell>
          <cell r="T221">
            <v>7740.8940000000002</v>
          </cell>
          <cell r="U221">
            <v>8684.1849999999995</v>
          </cell>
          <cell r="V221">
            <v>7962.8059999999996</v>
          </cell>
          <cell r="W221">
            <v>6941.1030000000001</v>
          </cell>
          <cell r="X221">
            <v>6449.39</v>
          </cell>
          <cell r="Y221">
            <v>6227.5729999999994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11429.966999999999</v>
          </cell>
          <cell r="M229">
            <v>10484.629000000001</v>
          </cell>
          <cell r="N229">
            <v>11056.050000000001</v>
          </cell>
          <cell r="O229">
            <v>11597.778999999999</v>
          </cell>
          <cell r="P229">
            <v>10849.184999999999</v>
          </cell>
          <cell r="Q229">
            <v>9706.4310000000005</v>
          </cell>
          <cell r="R229">
            <v>8513.9809999999998</v>
          </cell>
          <cell r="S229">
            <v>8386.4809999999998</v>
          </cell>
          <cell r="T229">
            <v>7740.8940000000002</v>
          </cell>
          <cell r="U229">
            <v>8684.1849999999995</v>
          </cell>
          <cell r="V229">
            <v>7962.8059999999996</v>
          </cell>
          <cell r="W229">
            <v>6941.1030000000001</v>
          </cell>
          <cell r="X229">
            <v>6449.39</v>
          </cell>
          <cell r="Y229">
            <v>6227.5729999999994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2.1967034489595532E-4</v>
          </cell>
          <cell r="U230">
            <v>2.1226529993152192E-4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26778.055913986573</v>
          </cell>
          <cell r="M247">
            <v>27254.496624668929</v>
          </cell>
          <cell r="N247">
            <v>24443.848436513377</v>
          </cell>
          <cell r="O247">
            <v>24615.61806872359</v>
          </cell>
          <cell r="P247">
            <v>24511.497122485802</v>
          </cell>
          <cell r="Q247">
            <v>24052.592160540524</v>
          </cell>
          <cell r="R247">
            <v>24119.470281589118</v>
          </cell>
          <cell r="S247">
            <v>24154.248165235142</v>
          </cell>
          <cell r="T247">
            <v>23567.312846388078</v>
          </cell>
          <cell r="U247">
            <v>23894.833336594347</v>
          </cell>
          <cell r="V247">
            <v>23724.251432667974</v>
          </cell>
          <cell r="W247">
            <v>21504.154217104948</v>
          </cell>
          <cell r="X247">
            <v>22442.345735294322</v>
          </cell>
          <cell r="Y247">
            <v>22504.302482257972</v>
          </cell>
        </row>
        <row r="250">
          <cell r="AA250" t="str">
            <v>Convert to tkm to calculate shares below</v>
          </cell>
        </row>
        <row r="252">
          <cell r="L252">
            <v>26778.055913986573</v>
          </cell>
          <cell r="M252">
            <v>27254.496624668929</v>
          </cell>
          <cell r="N252">
            <v>24443.848436513377</v>
          </cell>
          <cell r="O252">
            <v>24615.61806872359</v>
          </cell>
          <cell r="P252">
            <v>24511.497122485802</v>
          </cell>
          <cell r="Q252">
            <v>24052.592160540524</v>
          </cell>
          <cell r="R252">
            <v>24119.470281589118</v>
          </cell>
          <cell r="S252">
            <v>24154.248165235142</v>
          </cell>
          <cell r="T252">
            <v>23567.312846388078</v>
          </cell>
          <cell r="U252">
            <v>23894.833336594347</v>
          </cell>
          <cell r="V252">
            <v>23724.251432667974</v>
          </cell>
          <cell r="W252">
            <v>21504.154217104948</v>
          </cell>
          <cell r="X252">
            <v>22442.345735294322</v>
          </cell>
          <cell r="Y252">
            <v>22504.302482257972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11105.256518407557</v>
          </cell>
          <cell r="M265">
            <v>10911.996270234762</v>
          </cell>
          <cell r="N265">
            <v>10720.536323344773</v>
          </cell>
          <cell r="O265">
            <v>10593.548913370605</v>
          </cell>
          <cell r="P265">
            <v>10466.007015716425</v>
          </cell>
          <cell r="Q265">
            <v>10337.194178250717</v>
          </cell>
          <cell r="R265">
            <v>10209.083185227932</v>
          </cell>
          <cell r="S265">
            <v>10327.971355726046</v>
          </cell>
          <cell r="T265">
            <v>10690.485998695427</v>
          </cell>
          <cell r="U265">
            <v>11258.69590538567</v>
          </cell>
          <cell r="V265">
            <v>11077.974712354982</v>
          </cell>
          <cell r="W265">
            <v>8846.102906429207</v>
          </cell>
          <cell r="X265">
            <v>8919.9249658429453</v>
          </cell>
          <cell r="Y265">
            <v>10163.17724105042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11105.256518407557</v>
          </cell>
          <cell r="M267">
            <v>10911.996270234762</v>
          </cell>
          <cell r="N267">
            <v>10720.536323344773</v>
          </cell>
          <cell r="O267">
            <v>10593.548913370605</v>
          </cell>
          <cell r="P267">
            <v>10466.007015716425</v>
          </cell>
          <cell r="Q267">
            <v>10337.194178250717</v>
          </cell>
          <cell r="R267">
            <v>10209.083185227932</v>
          </cell>
          <cell r="S267">
            <v>10327.971355726046</v>
          </cell>
          <cell r="T267">
            <v>10690.485998695427</v>
          </cell>
          <cell r="U267">
            <v>11258.69590538567</v>
          </cell>
          <cell r="V267">
            <v>11077.974712354982</v>
          </cell>
          <cell r="W267">
            <v>8846.102906429207</v>
          </cell>
          <cell r="X267">
            <v>8919.9249658429453</v>
          </cell>
          <cell r="Y267">
            <v>10163.17724105042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4.7117700076791306E-4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48.354040829738402</v>
          </cell>
          <cell r="M285">
            <v>67.056159282572267</v>
          </cell>
          <cell r="N285">
            <v>82.701972479021165</v>
          </cell>
          <cell r="O285">
            <v>151.54245962174477</v>
          </cell>
          <cell r="P285">
            <v>146.79534637163425</v>
          </cell>
          <cell r="Q285">
            <v>142.6566758784584</v>
          </cell>
          <cell r="R285">
            <v>152.74073534278784</v>
          </cell>
          <cell r="S285">
            <v>166.12155951622265</v>
          </cell>
          <cell r="T285">
            <v>172.98653197432697</v>
          </cell>
          <cell r="U285">
            <v>174.3710623524473</v>
          </cell>
          <cell r="V285">
            <v>181.0610309708552</v>
          </cell>
          <cell r="W285">
            <v>93.802893091628263</v>
          </cell>
          <cell r="X285">
            <v>114.06385363262676</v>
          </cell>
          <cell r="Y285">
            <v>144.23639006290199</v>
          </cell>
        </row>
        <row r="287">
          <cell r="L287">
            <v>3643.6256984887891</v>
          </cell>
          <cell r="M287">
            <v>4382.6698941650275</v>
          </cell>
          <cell r="N287">
            <v>5500.3724614634266</v>
          </cell>
          <cell r="O287">
            <v>10357.382961235371</v>
          </cell>
          <cell r="P287">
            <v>10069.843955143388</v>
          </cell>
          <cell r="Q287">
            <v>10008.693950006118</v>
          </cell>
          <cell r="R287">
            <v>11748.105504746227</v>
          </cell>
          <cell r="S287">
            <v>13336.504292614442</v>
          </cell>
          <cell r="T287">
            <v>12449.129947271858</v>
          </cell>
          <cell r="U287">
            <v>12599.21667746099</v>
          </cell>
          <cell r="V287">
            <v>13906.196239793582</v>
          </cell>
          <cell r="W287">
            <v>2828.5749535790865</v>
          </cell>
          <cell r="X287">
            <v>2214.5395831288693</v>
          </cell>
          <cell r="Y287">
            <v>9343.0607497994388</v>
          </cell>
        </row>
        <row r="288">
          <cell r="L288">
            <v>364.36256984887893</v>
          </cell>
          <cell r="M288">
            <v>438.26698941650278</v>
          </cell>
          <cell r="N288">
            <v>550.03724614634268</v>
          </cell>
          <cell r="O288">
            <v>1035.7382961235371</v>
          </cell>
          <cell r="P288">
            <v>1006.9843955143388</v>
          </cell>
          <cell r="Q288">
            <v>1000.8693950006119</v>
          </cell>
          <cell r="R288">
            <v>1174.8105504746227</v>
          </cell>
          <cell r="S288">
            <v>1333.6504292614443</v>
          </cell>
          <cell r="T288">
            <v>1244.9129947271858</v>
          </cell>
          <cell r="U288">
            <v>1259.921667746099</v>
          </cell>
          <cell r="V288">
            <v>1390.6196239793583</v>
          </cell>
          <cell r="W288">
            <v>282.85749535790865</v>
          </cell>
          <cell r="X288">
            <v>221.45395831288695</v>
          </cell>
          <cell r="Y288">
            <v>934.30607497994401</v>
          </cell>
          <cell r="AA288" t="str">
            <v>Convert to tkm to calculate shares below</v>
          </cell>
        </row>
        <row r="290">
          <cell r="L290">
            <v>412.71661067861737</v>
          </cell>
          <cell r="M290">
            <v>505.32314869907503</v>
          </cell>
          <cell r="N290">
            <v>632.73921862536395</v>
          </cell>
          <cell r="O290">
            <v>1187.2807557452818</v>
          </cell>
          <cell r="P290">
            <v>1153.779741885973</v>
          </cell>
          <cell r="Q290">
            <v>1143.5260708790704</v>
          </cell>
          <cell r="R290">
            <v>1327.5512858174106</v>
          </cell>
          <cell r="S290">
            <v>1499.7719887776668</v>
          </cell>
          <cell r="T290">
            <v>1417.8995267015127</v>
          </cell>
          <cell r="U290">
            <v>1434.2927300985464</v>
          </cell>
          <cell r="V290">
            <v>1571.6806549502137</v>
          </cell>
          <cell r="W290">
            <v>376.66038844953692</v>
          </cell>
          <cell r="X290">
            <v>335.5178119455137</v>
          </cell>
          <cell r="Y290">
            <v>1078.5424650428461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0.86929532729345804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0.88923545661656633</v>
          </cell>
          <cell r="T292">
            <v>0.87799803250040653</v>
          </cell>
          <cell r="U292">
            <v>0.8784271448266584</v>
          </cell>
          <cell r="V292">
            <v>0.8847978242904625</v>
          </cell>
          <cell r="W292">
            <v>0.75096161962304264</v>
          </cell>
          <cell r="X292">
            <v>0.66003636894499629</v>
          </cell>
          <cell r="Y292">
            <v>0.86626730542577934</v>
          </cell>
        </row>
        <row r="295">
          <cell r="L295">
            <v>115.14260000000002</v>
          </cell>
          <cell r="M295">
            <v>148.5016</v>
          </cell>
          <cell r="N295">
            <v>178.90600000000001</v>
          </cell>
          <cell r="O295">
            <v>357.42</v>
          </cell>
          <cell r="P295">
            <v>359.84</v>
          </cell>
          <cell r="Q295">
            <v>329.32500000000005</v>
          </cell>
          <cell r="R295">
            <v>328.31479999999999</v>
          </cell>
          <cell r="S295">
            <v>347.27000000000004</v>
          </cell>
          <cell r="T295">
            <v>352.41120000000001</v>
          </cell>
          <cell r="U295">
            <v>371.31360000000001</v>
          </cell>
          <cell r="V295">
            <v>367.93239999999997</v>
          </cell>
          <cell r="W295">
            <v>310.20000000000005</v>
          </cell>
          <cell r="X295">
            <v>473.89679999999998</v>
          </cell>
          <cell r="Y295">
            <v>335.286</v>
          </cell>
          <cell r="AB295" t="str">
            <v>NRCan CEUD, 2023</v>
          </cell>
        </row>
        <row r="296">
          <cell r="L296">
            <v>1.6789999999999998</v>
          </cell>
          <cell r="M296">
            <v>1.8252000000000002</v>
          </cell>
          <cell r="N296">
            <v>1.274</v>
          </cell>
          <cell r="O296">
            <v>1.7749999999999999</v>
          </cell>
          <cell r="P296">
            <v>0.96500000000000019</v>
          </cell>
          <cell r="Q296">
            <v>2.16</v>
          </cell>
          <cell r="R296">
            <v>2.0504000000000002</v>
          </cell>
          <cell r="S296">
            <v>2.09</v>
          </cell>
          <cell r="T296">
            <v>2.1552000000000002</v>
          </cell>
          <cell r="U296">
            <v>1.1952000000000003</v>
          </cell>
          <cell r="V296">
            <v>2.1031999999999997</v>
          </cell>
          <cell r="W296">
            <v>4.609</v>
          </cell>
          <cell r="X296">
            <v>6.8059999999999992</v>
          </cell>
          <cell r="Y296">
            <v>1.35</v>
          </cell>
          <cell r="AB296" t="str">
            <v>NRCan CEUD, 2023</v>
          </cell>
        </row>
        <row r="305">
          <cell r="L305">
            <v>116.82160000000002</v>
          </cell>
          <cell r="M305">
            <v>150.32679999999999</v>
          </cell>
          <cell r="N305">
            <v>180.18</v>
          </cell>
          <cell r="O305">
            <v>359.19499999999999</v>
          </cell>
          <cell r="P305">
            <v>360.80499999999995</v>
          </cell>
          <cell r="Q305">
            <v>331.48500000000007</v>
          </cell>
          <cell r="R305">
            <v>330.36520000000002</v>
          </cell>
          <cell r="S305">
            <v>349.36</v>
          </cell>
          <cell r="T305">
            <v>354.56639999999999</v>
          </cell>
          <cell r="U305">
            <v>372.50880000000001</v>
          </cell>
          <cell r="V305">
            <v>370.03559999999999</v>
          </cell>
          <cell r="W305">
            <v>314.80900000000003</v>
          </cell>
          <cell r="X305">
            <v>480.70279999999997</v>
          </cell>
          <cell r="Y305">
            <v>336.63600000000002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0.98562765789888174</v>
          </cell>
          <cell r="M308">
            <v>0.98785845238507042</v>
          </cell>
          <cell r="N308">
            <v>0.99292929292929288</v>
          </cell>
          <cell r="O308">
            <v>0.9950583944654019</v>
          </cell>
          <cell r="P308">
            <v>0.99732542509111577</v>
          </cell>
          <cell r="Q308">
            <v>0.99348386804832789</v>
          </cell>
          <cell r="R308">
            <v>0.99379353515442903</v>
          </cell>
          <cell r="S308">
            <v>0.99401763224181372</v>
          </cell>
          <cell r="T308">
            <v>0.99392158986299894</v>
          </cell>
          <cell r="U308">
            <v>0.99679148519444372</v>
          </cell>
          <cell r="V308">
            <v>0.99431622254723595</v>
          </cell>
          <cell r="W308">
            <v>0.98535937663789797</v>
          </cell>
          <cell r="X308">
            <v>0.98584156364389808</v>
          </cell>
          <cell r="Y308">
            <v>0.99598973371831878</v>
          </cell>
        </row>
        <row r="309">
          <cell r="L309">
            <v>1.4372342101118282E-2</v>
          </cell>
          <cell r="M309">
            <v>1.2141547614929608E-2</v>
          </cell>
          <cell r="N309">
            <v>7.0707070707070703E-3</v>
          </cell>
          <cell r="O309">
            <v>4.941605534598199E-3</v>
          </cell>
          <cell r="P309">
            <v>2.6745749088843015E-3</v>
          </cell>
          <cell r="Q309">
            <v>6.5161319516720204E-3</v>
          </cell>
          <cell r="R309">
            <v>6.2064648455709016E-3</v>
          </cell>
          <cell r="S309">
            <v>5.9823677581863971E-3</v>
          </cell>
          <cell r="T309">
            <v>6.0784101370011381E-3</v>
          </cell>
          <cell r="U309">
            <v>3.2085148055562718E-3</v>
          </cell>
          <cell r="V309">
            <v>5.6837774527640035E-3</v>
          </cell>
          <cell r="W309">
            <v>1.4640623362102098E-2</v>
          </cell>
          <cell r="X309">
            <v>1.415843635610194E-2</v>
          </cell>
          <cell r="Y309">
            <v>4.010266281681104E-3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2115.0444946917046</v>
          </cell>
          <cell r="M323">
            <v>1955.8236043758056</v>
          </cell>
          <cell r="N323">
            <v>1997.4663297275808</v>
          </cell>
          <cell r="O323">
            <v>2033.0765925163973</v>
          </cell>
          <cell r="P323">
            <v>2160.4374908357586</v>
          </cell>
          <cell r="Q323">
            <v>1947.2970696408795</v>
          </cell>
          <cell r="R323">
            <v>1932.1143862217334</v>
          </cell>
          <cell r="S323">
            <v>1938.2970082165118</v>
          </cell>
          <cell r="T323">
            <v>2205.5551928575019</v>
          </cell>
          <cell r="U323">
            <v>2200.825992713299</v>
          </cell>
          <cell r="V323">
            <v>2237.2693900169456</v>
          </cell>
          <cell r="W323">
            <v>2165.6172130795803</v>
          </cell>
          <cell r="X323">
            <v>2083.6740102981853</v>
          </cell>
          <cell r="Y323">
            <v>2103.2770505321878</v>
          </cell>
        </row>
        <row r="326">
          <cell r="AA326" t="str">
            <v>Convert to tkm to calculate shares below</v>
          </cell>
        </row>
        <row r="328">
          <cell r="L328">
            <v>2115.0444946917046</v>
          </cell>
          <cell r="M328">
            <v>1955.8236043758056</v>
          </cell>
          <cell r="N328">
            <v>1997.4663297275811</v>
          </cell>
          <cell r="O328">
            <v>2033.0765925163976</v>
          </cell>
          <cell r="P328">
            <v>2160.437490835759</v>
          </cell>
          <cell r="Q328">
            <v>1947.2970696408795</v>
          </cell>
          <cell r="R328">
            <v>1932.1143862217336</v>
          </cell>
          <cell r="S328">
            <v>1938.2970082165118</v>
          </cell>
          <cell r="T328">
            <v>2205.5551928575014</v>
          </cell>
          <cell r="U328">
            <v>2200.825992713299</v>
          </cell>
          <cell r="V328">
            <v>2237.2693900169456</v>
          </cell>
          <cell r="W328">
            <v>2165.6172130795808</v>
          </cell>
          <cell r="X328">
            <v>2083.6740102981853</v>
          </cell>
          <cell r="Y328">
            <v>2103.2770505321882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0.99999999999999989</v>
          </cell>
          <cell r="P329">
            <v>0.99999999999999978</v>
          </cell>
          <cell r="Q329">
            <v>1</v>
          </cell>
          <cell r="R329">
            <v>0.99999999999999989</v>
          </cell>
          <cell r="S329">
            <v>1</v>
          </cell>
          <cell r="T329">
            <v>1.0000000000000002</v>
          </cell>
          <cell r="U329">
            <v>1</v>
          </cell>
          <cell r="V329">
            <v>1</v>
          </cell>
          <cell r="W329">
            <v>0.99999999999999978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16531.031100547792</v>
          </cell>
          <cell r="M337">
            <v>15286.572415978751</v>
          </cell>
          <cell r="N337">
            <v>15612.048872681904</v>
          </cell>
          <cell r="O337">
            <v>15890.37604884205</v>
          </cell>
          <cell r="P337">
            <v>16885.819395965562</v>
          </cell>
          <cell r="Q337">
            <v>15219.929652085733</v>
          </cell>
          <cell r="R337">
            <v>15101.262923124905</v>
          </cell>
          <cell r="S337">
            <v>15149.585838664092</v>
          </cell>
          <cell r="T337">
            <v>17238.456012915503</v>
          </cell>
          <cell r="U337">
            <v>17201.492934899536</v>
          </cell>
          <cell r="V337">
            <v>17486.331828713926</v>
          </cell>
          <cell r="W337">
            <v>16926.303721340144</v>
          </cell>
          <cell r="X337">
            <v>16285.841718267633</v>
          </cell>
          <cell r="Y337">
            <v>16439.057628659542</v>
          </cell>
        </row>
        <row r="343">
          <cell r="L343">
            <v>16531.031100547792</v>
          </cell>
          <cell r="M343">
            <v>15286.572415978751</v>
          </cell>
          <cell r="N343">
            <v>15612.048872681904</v>
          </cell>
          <cell r="O343">
            <v>15890.37604884205</v>
          </cell>
          <cell r="P343">
            <v>16885.819395965562</v>
          </cell>
          <cell r="Q343">
            <v>15219.929652085733</v>
          </cell>
          <cell r="R343">
            <v>15101.262923124905</v>
          </cell>
          <cell r="S343">
            <v>15149.585838664092</v>
          </cell>
          <cell r="T343">
            <v>17238.456012915503</v>
          </cell>
          <cell r="U343">
            <v>17201.492934899536</v>
          </cell>
          <cell r="V343">
            <v>17486.331828713926</v>
          </cell>
          <cell r="W343">
            <v>16926.303721340144</v>
          </cell>
          <cell r="X343">
            <v>16285.841718267633</v>
          </cell>
          <cell r="Y343">
            <v>16439.057628659542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39038</v>
          </cell>
          <cell r="M360">
            <v>33010</v>
          </cell>
          <cell r="N360">
            <v>28470</v>
          </cell>
          <cell r="O360">
            <v>26318</v>
          </cell>
          <cell r="P360">
            <v>26588</v>
          </cell>
          <cell r="Q360">
            <v>22477</v>
          </cell>
          <cell r="R360">
            <v>15893</v>
          </cell>
          <cell r="S360">
            <v>13091</v>
          </cell>
          <cell r="T360">
            <v>17207</v>
          </cell>
          <cell r="U360">
            <v>17900</v>
          </cell>
          <cell r="V360">
            <v>19358</v>
          </cell>
          <cell r="W360">
            <v>17289</v>
          </cell>
          <cell r="X360">
            <v>21558</v>
          </cell>
          <cell r="Y360">
            <v>20620</v>
          </cell>
        </row>
      </sheetData>
      <sheetData sheetId="16">
        <row r="3">
          <cell r="L3">
            <v>21390.037280667533</v>
          </cell>
          <cell r="M3">
            <v>26470.158123061003</v>
          </cell>
          <cell r="N3">
            <v>25475.377951906295</v>
          </cell>
          <cell r="O3">
            <v>23577.899179261542</v>
          </cell>
          <cell r="P3">
            <v>19401.424470721257</v>
          </cell>
          <cell r="Q3">
            <v>20558.704728536824</v>
          </cell>
          <cell r="R3">
            <v>19301.184908071038</v>
          </cell>
          <cell r="S3">
            <v>20510.147663839725</v>
          </cell>
          <cell r="T3">
            <v>18381.686478090662</v>
          </cell>
          <cell r="U3">
            <v>17772.734816694669</v>
          </cell>
          <cell r="V3">
            <v>17200.711023002328</v>
          </cell>
          <cell r="W3">
            <v>16304.699462516783</v>
          </cell>
          <cell r="X3">
            <v>16210.384860030837</v>
          </cell>
          <cell r="Y3">
            <v>18431.974745834505</v>
          </cell>
        </row>
        <row r="11">
          <cell r="L11">
            <v>29.071999999999999</v>
          </cell>
          <cell r="M11">
            <v>31.886400000000002</v>
          </cell>
          <cell r="N11">
            <v>28.787200000000002</v>
          </cell>
          <cell r="O11">
            <v>25.76</v>
          </cell>
          <cell r="P11">
            <v>37.500000000000007</v>
          </cell>
          <cell r="Q11">
            <v>33.18</v>
          </cell>
          <cell r="R11">
            <v>23.302400000000002</v>
          </cell>
          <cell r="S11">
            <v>19.553599999999999</v>
          </cell>
          <cell r="T11">
            <v>23.0016</v>
          </cell>
          <cell r="U11">
            <v>24.076800000000002</v>
          </cell>
          <cell r="V11">
            <v>22.052800000000001</v>
          </cell>
          <cell r="W11">
            <v>26.928000000000004</v>
          </cell>
          <cell r="X11">
            <v>37.051200000000001</v>
          </cell>
          <cell r="Y11">
            <v>19.807200000000002</v>
          </cell>
        </row>
        <row r="12">
          <cell r="L12">
            <v>1.288</v>
          </cell>
          <cell r="M12">
            <v>1.2064000000000001</v>
          </cell>
          <cell r="N12">
            <v>0.70720000000000005</v>
          </cell>
          <cell r="O12">
            <v>0.56000000000000005</v>
          </cell>
          <cell r="P12">
            <v>1.1200000000000001</v>
          </cell>
          <cell r="Q12">
            <v>0.24</v>
          </cell>
          <cell r="R12">
            <v>0</v>
          </cell>
          <cell r="S12">
            <v>0</v>
          </cell>
          <cell r="T12">
            <v>0</v>
          </cell>
          <cell r="U12">
            <v>1.9200000000000002E-2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15427.998000000001</v>
          </cell>
          <cell r="M13">
            <v>17528.363000000001</v>
          </cell>
          <cell r="N13">
            <v>21608.500999999997</v>
          </cell>
          <cell r="O13">
            <v>16902.741000000002</v>
          </cell>
          <cell r="P13">
            <v>12898.452000000001</v>
          </cell>
          <cell r="Q13">
            <v>13604.463</v>
          </cell>
          <cell r="R13">
            <v>12430.005000000001</v>
          </cell>
          <cell r="S13">
            <v>12863.269000000002</v>
          </cell>
          <cell r="T13">
            <v>11256.429</v>
          </cell>
          <cell r="U13">
            <v>11191.74</v>
          </cell>
          <cell r="V13">
            <v>10242.660000000002</v>
          </cell>
          <cell r="W13">
            <v>10976.993</v>
          </cell>
          <cell r="X13">
            <v>10552.956999999999</v>
          </cell>
          <cell r="Y13">
            <v>9329.4490000000005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4990.1530000000002</v>
          </cell>
          <cell r="M15">
            <v>5381.3140000000003</v>
          </cell>
          <cell r="N15">
            <v>6384.8170000000009</v>
          </cell>
          <cell r="O15">
            <v>6234.0230000000001</v>
          </cell>
          <cell r="P15">
            <v>5171.05</v>
          </cell>
          <cell r="Q15">
            <v>4736.5349999999999</v>
          </cell>
          <cell r="R15">
            <v>5992.6540000000005</v>
          </cell>
          <cell r="S15">
            <v>7115.674</v>
          </cell>
          <cell r="T15">
            <v>6383.7569999999996</v>
          </cell>
          <cell r="U15">
            <v>6393.085</v>
          </cell>
          <cell r="V15">
            <v>6320.4290000000001</v>
          </cell>
          <cell r="W15">
            <v>5305.0749999999998</v>
          </cell>
          <cell r="X15">
            <v>5342.2619999999997</v>
          </cell>
          <cell r="Y15">
            <v>5584.3630000000003</v>
          </cell>
        </row>
        <row r="16">
          <cell r="L16">
            <v>0</v>
          </cell>
          <cell r="M16">
            <v>0</v>
          </cell>
          <cell r="N16">
            <v>234.83199999999999</v>
          </cell>
          <cell r="O16">
            <v>227.80199999999999</v>
          </cell>
          <cell r="P16">
            <v>92.503000000000014</v>
          </cell>
          <cell r="Q16">
            <v>46.085000000000008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2.4E-2</v>
          </cell>
          <cell r="R18">
            <v>1.2E-2</v>
          </cell>
          <cell r="S18">
            <v>7.0000000000000001E-3</v>
          </cell>
          <cell r="T18">
            <v>2E-3</v>
          </cell>
          <cell r="U18">
            <v>2E-3</v>
          </cell>
          <cell r="V18">
            <v>1E-3</v>
          </cell>
          <cell r="W18">
            <v>1E-3</v>
          </cell>
          <cell r="X18">
            <v>1E-3</v>
          </cell>
          <cell r="Y18">
            <v>0</v>
          </cell>
        </row>
        <row r="19">
          <cell r="L19">
            <v>1906.2828332174754</v>
          </cell>
          <cell r="M19">
            <v>1905.3743387717871</v>
          </cell>
          <cell r="N19">
            <v>1858.4709278869782</v>
          </cell>
          <cell r="O19">
            <v>1801.2467931399403</v>
          </cell>
          <cell r="P19">
            <v>1745.40682253507</v>
          </cell>
          <cell r="Q19">
            <v>1691.4127432599566</v>
          </cell>
          <cell r="R19">
            <v>1640.464919640073</v>
          </cell>
          <cell r="S19">
            <v>1849.9578513963429</v>
          </cell>
          <cell r="T19">
            <v>1864.348100960156</v>
          </cell>
          <cell r="U19">
            <v>1726.1454113039129</v>
          </cell>
          <cell r="V19">
            <v>1791.2510757783759</v>
          </cell>
          <cell r="W19">
            <v>1503.4854059054392</v>
          </cell>
          <cell r="X19">
            <v>1658.9050161117591</v>
          </cell>
          <cell r="Y19">
            <v>2882.9386792873902</v>
          </cell>
        </row>
        <row r="20">
          <cell r="L20">
            <v>10.274999999999999</v>
          </cell>
          <cell r="M20">
            <v>7.0979999999999999</v>
          </cell>
          <cell r="N20">
            <v>9.5960000000000001</v>
          </cell>
          <cell r="O20">
            <v>5.7720000000000002</v>
          </cell>
          <cell r="P20">
            <v>5.3020000000000005</v>
          </cell>
          <cell r="Q20">
            <v>0.47600000000000003</v>
          </cell>
          <cell r="R20">
            <v>8.5739999999999998</v>
          </cell>
          <cell r="S20">
            <v>7.1420000000000003</v>
          </cell>
          <cell r="T20">
            <v>6.1609999999999996</v>
          </cell>
          <cell r="U20">
            <v>4.7670000000000003</v>
          </cell>
          <cell r="V20">
            <v>8.5790000000000006</v>
          </cell>
          <cell r="W20">
            <v>6.1580000000000004</v>
          </cell>
          <cell r="X20">
            <v>6.6039999999999992</v>
          </cell>
          <cell r="Y20">
            <v>7.0990000000000002</v>
          </cell>
        </row>
        <row r="21">
          <cell r="L21">
            <v>22365.06883321748</v>
          </cell>
          <cell r="M21">
            <v>24855.242138771791</v>
          </cell>
          <cell r="N21">
            <v>30125.711327886973</v>
          </cell>
          <cell r="O21">
            <v>25197.904793139944</v>
          </cell>
          <cell r="P21">
            <v>19951.333822535074</v>
          </cell>
          <cell r="Q21">
            <v>20112.415743259953</v>
          </cell>
          <cell r="R21">
            <v>20095.012319640071</v>
          </cell>
          <cell r="S21">
            <v>21855.603451396346</v>
          </cell>
          <cell r="T21">
            <v>19533.698700960154</v>
          </cell>
          <cell r="U21">
            <v>19339.835411303913</v>
          </cell>
          <cell r="V21">
            <v>18384.972875778378</v>
          </cell>
          <cell r="W21">
            <v>17818.640405905437</v>
          </cell>
          <cell r="X21">
            <v>17597.780216111758</v>
          </cell>
          <cell r="Y21">
            <v>17823.656879287391</v>
          </cell>
        </row>
        <row r="22">
          <cell r="L22">
            <v>1.0455834433458976E-3</v>
          </cell>
          <cell r="M22">
            <v>9.3899107150091838E-4</v>
          </cell>
          <cell r="N22">
            <v>1.1825422721798205E-3</v>
          </cell>
          <cell r="O22">
            <v>1.0687086496367459E-3</v>
          </cell>
          <cell r="P22">
            <v>1.028343761698719E-3</v>
          </cell>
          <cell r="Q22">
            <v>9.7829196969508535E-4</v>
          </cell>
          <cell r="R22">
            <v>1.0411284289202931E-3</v>
          </cell>
          <cell r="S22">
            <v>1.0655995173515359E-3</v>
          </cell>
          <cell r="T22">
            <v>1.0626717371250232E-3</v>
          </cell>
          <cell r="U22">
            <v>1.0881744205814179E-3</v>
          </cell>
          <cell r="V22">
            <v>1.0688495871590627E-3</v>
          </cell>
          <cell r="W22">
            <v>1.092853041963091E-3</v>
          </cell>
          <cell r="X22">
            <v>1.0855868240057492E-3</v>
          </cell>
          <cell r="Y22">
            <v>9.6699659830618045E-4</v>
          </cell>
        </row>
        <row r="24">
          <cell r="L24">
            <v>1.2998842175178608E-3</v>
          </cell>
          <cell r="M24">
            <v>1.2828843035192273E-3</v>
          </cell>
          <cell r="N24">
            <v>9.5556913782653401E-4</v>
          </cell>
          <cell r="O24">
            <v>1.0223072200436715E-3</v>
          </cell>
          <cell r="P24">
            <v>1.8795735830776225E-3</v>
          </cell>
          <cell r="Q24">
            <v>1.6497272343387809E-3</v>
          </cell>
          <cell r="R24">
            <v>1.1596111328195185E-3</v>
          </cell>
          <cell r="S24">
            <v>8.9467216238088944E-4</v>
          </cell>
          <cell r="T24">
            <v>1.1775342884176557E-3</v>
          </cell>
          <cell r="U24">
            <v>1.2449330352587895E-3</v>
          </cell>
          <cell r="V24">
            <v>1.199501361737328E-3</v>
          </cell>
          <cell r="W24">
            <v>1.5112264115883698E-3</v>
          </cell>
          <cell r="X24">
            <v>2.1054473658034178E-3</v>
          </cell>
          <cell r="Y24">
            <v>1.111287101976119E-3</v>
          </cell>
        </row>
        <row r="25">
          <cell r="L25">
            <v>5.7589807105221687E-5</v>
          </cell>
          <cell r="M25">
            <v>4.8537044751542851E-5</v>
          </cell>
          <cell r="N25">
            <v>2.347496436857092E-5</v>
          </cell>
          <cell r="O25">
            <v>2.2224070000949382E-5</v>
          </cell>
          <cell r="P25">
            <v>5.6136597681251651E-5</v>
          </cell>
          <cell r="Q25">
            <v>1.1932927553987565E-5</v>
          </cell>
          <cell r="R25">
            <v>0</v>
          </cell>
          <cell r="S25">
            <v>0</v>
          </cell>
          <cell r="T25">
            <v>0</v>
          </cell>
          <cell r="U25">
            <v>9.9276956559712082E-7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0.68982564350911957</v>
          </cell>
          <cell r="M26">
            <v>0.70521795370713525</v>
          </cell>
          <cell r="N26">
            <v>0.71727770225286902</v>
          </cell>
          <cell r="O26">
            <v>0.67079946284270919</v>
          </cell>
          <cell r="P26">
            <v>0.64649572378119258</v>
          </cell>
          <cell r="Q26">
            <v>0.67642113079126809</v>
          </cell>
          <cell r="R26">
            <v>0.61856170089785933</v>
          </cell>
          <cell r="S26">
            <v>0.58855702742804716</v>
          </cell>
          <cell r="T26">
            <v>0.57625691745960561</v>
          </cell>
          <cell r="U26">
            <v>0.57868848219145419</v>
          </cell>
          <cell r="V26">
            <v>0.55712130059731468</v>
          </cell>
          <cell r="W26">
            <v>0.61603987453285247</v>
          </cell>
          <cell r="X26">
            <v>0.59967546306426611</v>
          </cell>
          <cell r="Y26">
            <v>0.52343068895371381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0.2231226309748007</v>
          </cell>
          <cell r="M28">
            <v>0.2165061989722348</v>
          </cell>
          <cell r="N28">
            <v>0.21193912835809656</v>
          </cell>
          <cell r="O28">
            <v>0.24740243489201511</v>
          </cell>
          <cell r="P28">
            <v>0.25918317271396102</v>
          </cell>
          <cell r="Q28">
            <v>0.23550303754969371</v>
          </cell>
          <cell r="R28">
            <v>0.29821599035015356</v>
          </cell>
          <cell r="S28">
            <v>0.32557664288813687</v>
          </cell>
          <cell r="T28">
            <v>0.32680738541780691</v>
          </cell>
          <cell r="U28">
            <v>0.33056563636851399</v>
          </cell>
          <cell r="V28">
            <v>0.34378234021367343</v>
          </cell>
          <cell r="W28">
            <v>0.29772613842309748</v>
          </cell>
          <cell r="X28">
            <v>0.30357590186908112</v>
          </cell>
          <cell r="Y28">
            <v>0.31331185501497766</v>
          </cell>
        </row>
        <row r="29">
          <cell r="L29">
            <v>0</v>
          </cell>
          <cell r="M29">
            <v>0</v>
          </cell>
          <cell r="N29">
            <v>7.79506905062252E-3</v>
          </cell>
          <cell r="O29">
            <v>9.0405135613504835E-3</v>
          </cell>
          <cell r="P29">
            <v>4.636431870811448E-3</v>
          </cell>
          <cell r="Q29">
            <v>2.2913706930229876E-3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1.1932927553987566E-6</v>
          </cell>
          <cell r="R31">
            <v>5.9716310739813151E-7</v>
          </cell>
          <cell r="S31">
            <v>3.2028399561544815E-7</v>
          </cell>
          <cell r="T31">
            <v>1.0238716336408386E-7</v>
          </cell>
          <cell r="U31">
            <v>1.0341349641636675E-7</v>
          </cell>
          <cell r="V31">
            <v>5.4392247775218017E-8</v>
          </cell>
          <cell r="W31">
            <v>5.6121004589585917E-8</v>
          </cell>
          <cell r="X31">
            <v>5.682534886328696E-8</v>
          </cell>
          <cell r="Y31">
            <v>0</v>
          </cell>
        </row>
        <row r="32">
          <cell r="L32">
            <v>8.523482969952631E-2</v>
          </cell>
          <cell r="M32">
            <v>7.6658852411644218E-2</v>
          </cell>
          <cell r="N32">
            <v>6.1690524338478152E-2</v>
          </cell>
          <cell r="O32">
            <v>7.1483990749513601E-2</v>
          </cell>
          <cell r="P32">
            <v>8.7483214809609827E-2</v>
          </cell>
          <cell r="Q32">
            <v>8.4097940538385138E-2</v>
          </cell>
          <cell r="R32">
            <v>8.1635427415824344E-2</v>
          </cell>
          <cell r="S32">
            <v>8.4644556052198588E-2</v>
          </cell>
          <cell r="T32">
            <v>9.5442656790263494E-2</v>
          </cell>
          <cell r="U32">
            <v>8.9253366153002556E-2</v>
          </cell>
          <cell r="V32">
            <v>9.7430172341363239E-2</v>
          </cell>
          <cell r="W32">
            <v>8.4377111365194588E-2</v>
          </cell>
          <cell r="X32">
            <v>9.4267856271607386E-2</v>
          </cell>
          <cell r="Y32">
            <v>0.16174787804839369</v>
          </cell>
        </row>
        <row r="33">
          <cell r="L33">
            <v>4.594217919302428E-4</v>
          </cell>
          <cell r="M33">
            <v>2.8557356071489651E-4</v>
          </cell>
          <cell r="N33">
            <v>3.1853189773869701E-4</v>
          </cell>
          <cell r="O33">
            <v>2.2906666436692824E-4</v>
          </cell>
          <cell r="P33">
            <v>2.6574664366606806E-4</v>
          </cell>
          <cell r="Q33">
            <v>2.3666972982075341E-5</v>
          </cell>
          <cell r="R33">
            <v>4.2667304023596498E-4</v>
          </cell>
          <cell r="S33">
            <v>3.267811852407901E-4</v>
          </cell>
          <cell r="T33">
            <v>3.1540365674306029E-4</v>
          </cell>
          <cell r="U33">
            <v>2.4648606870841019E-4</v>
          </cell>
          <cell r="V33">
            <v>4.6663109366359539E-4</v>
          </cell>
          <cell r="W33">
            <v>3.4559314626267005E-4</v>
          </cell>
          <cell r="X33">
            <v>3.7527460389314701E-4</v>
          </cell>
          <cell r="Y33">
            <v>3.982908809386722E-4</v>
          </cell>
        </row>
        <row r="37">
          <cell r="L37">
            <v>1077.5580387828543</v>
          </cell>
          <cell r="M37">
            <v>1222.8775649049471</v>
          </cell>
          <cell r="N37">
            <v>1551.7228159246197</v>
          </cell>
          <cell r="O37">
            <v>1373.7715994946248</v>
          </cell>
          <cell r="P37">
            <v>1107.4373601373559</v>
          </cell>
          <cell r="Q37">
            <v>1052.7659643556258</v>
          </cell>
          <cell r="R37">
            <v>1220.8196121945707</v>
          </cell>
          <cell r="S37">
            <v>1427.0701225840571</v>
          </cell>
          <cell r="T37">
            <v>1287.9406387220888</v>
          </cell>
          <cell r="U37">
            <v>1319.0068405720453</v>
          </cell>
          <cell r="V37">
            <v>1284.8343662185125</v>
          </cell>
          <cell r="W37">
            <v>1224.212503294681</v>
          </cell>
          <cell r="X37">
            <v>1239.6120568696369</v>
          </cell>
          <cell r="Y37">
            <v>1265.3032780065055</v>
          </cell>
        </row>
        <row r="38">
          <cell r="L38">
            <v>72.203000000000003</v>
          </cell>
          <cell r="M38">
            <v>76.298000000000002</v>
          </cell>
          <cell r="N38">
            <v>79.253999999999991</v>
          </cell>
          <cell r="O38">
            <v>80.519000000000005</v>
          </cell>
          <cell r="P38">
            <v>82.284999999999997</v>
          </cell>
          <cell r="Q38">
            <v>84.305999999999997</v>
          </cell>
          <cell r="R38">
            <v>87.705999999999989</v>
          </cell>
          <cell r="S38">
            <v>91.082000000000008</v>
          </cell>
          <cell r="T38">
            <v>93.733999999999995</v>
          </cell>
          <cell r="U38">
            <v>98.44</v>
          </cell>
          <cell r="V38">
            <v>100.30799999999999</v>
          </cell>
          <cell r="W38">
            <v>100.033</v>
          </cell>
          <cell r="X38">
            <v>102.69200000000001</v>
          </cell>
          <cell r="Y38">
            <v>105.937</v>
          </cell>
        </row>
        <row r="39">
          <cell r="L39">
            <v>18039.762913604507</v>
          </cell>
          <cell r="M39">
            <v>19196.313615715982</v>
          </cell>
          <cell r="N39">
            <v>23376.801277058999</v>
          </cell>
          <cell r="O39">
            <v>21276.545184889554</v>
          </cell>
          <cell r="P39">
            <v>16954.729113743331</v>
          </cell>
          <cell r="Q39">
            <v>15444.394483267595</v>
          </cell>
          <cell r="R39">
            <v>17852.858815555788</v>
          </cell>
          <cell r="S39">
            <v>20315.295646836807</v>
          </cell>
          <cell r="T39">
            <v>17901.930436966519</v>
          </cell>
          <cell r="U39">
            <v>17459.335376084517</v>
          </cell>
          <cell r="V39">
            <v>16891.243503548987</v>
          </cell>
          <cell r="W39">
            <v>15859.719545464808</v>
          </cell>
          <cell r="X39">
            <v>15557.828362124468</v>
          </cell>
          <cell r="Y39">
            <v>15574.670102233244</v>
          </cell>
        </row>
        <row r="40">
          <cell r="L40">
            <v>1302.525001650986</v>
          </cell>
          <cell r="M40">
            <v>1464.6403362518981</v>
          </cell>
          <cell r="N40">
            <v>1852.7050084120337</v>
          </cell>
          <cell r="O40">
            <v>1713.1661417421219</v>
          </cell>
          <cell r="P40">
            <v>1395.1198851243698</v>
          </cell>
          <cell r="Q40">
            <v>1302.0551213063579</v>
          </cell>
          <cell r="R40">
            <v>1565.8028352771357</v>
          </cell>
          <cell r="S40">
            <v>1850.3577581051902</v>
          </cell>
          <cell r="T40">
            <v>1678.0195475786197</v>
          </cell>
          <cell r="U40">
            <v>1718.6969744217599</v>
          </cell>
          <cell r="V40">
            <v>1694.326853353992</v>
          </cell>
          <cell r="W40">
            <v>1586.4953252914811</v>
          </cell>
          <cell r="X40">
            <v>1597.664510163286</v>
          </cell>
          <cell r="Y40">
            <v>1649.9338266202831</v>
          </cell>
        </row>
        <row r="41">
          <cell r="L41">
            <v>0.82728395801771182</v>
          </cell>
          <cell r="M41">
            <v>0.83493369302825815</v>
          </cell>
          <cell r="N41">
            <v>0.8375444600619999</v>
          </cell>
          <cell r="O41">
            <v>0.80189046819337317</v>
          </cell>
          <cell r="P41">
            <v>0.79379368894783686</v>
          </cell>
          <cell r="Q41">
            <v>0.80854177916782877</v>
          </cell>
          <cell r="R41">
            <v>0.77967646033703508</v>
          </cell>
          <cell r="S41">
            <v>0.77124011090990885</v>
          </cell>
          <cell r="T41">
            <v>0.76753613542856858</v>
          </cell>
          <cell r="U41">
            <v>0.76744583844735825</v>
          </cell>
          <cell r="V41">
            <v>0.75831553025033416</v>
          </cell>
          <cell r="W41">
            <v>0.77164583076837046</v>
          </cell>
          <cell r="X41">
            <v>0.7758900876773841</v>
          </cell>
          <cell r="Y41">
            <v>0.7668812273510065</v>
          </cell>
        </row>
        <row r="42">
          <cell r="L42">
            <v>14924.006464867865</v>
          </cell>
          <cell r="M42">
            <v>16027.64901969838</v>
          </cell>
          <cell r="N42">
            <v>19579.110403571049</v>
          </cell>
          <cell r="O42">
            <v>17061.458779848545</v>
          </cell>
          <cell r="P42">
            <v>13458.556968309607</v>
          </cell>
          <cell r="Q42">
            <v>12487.438193670981</v>
          </cell>
          <cell r="R42">
            <v>13919.453768209369</v>
          </cell>
          <cell r="S42">
            <v>15667.970867834007</v>
          </cell>
          <cell r="T42">
            <v>13740.378504300348</v>
          </cell>
          <cell r="U42">
            <v>13399.094276432805</v>
          </cell>
          <cell r="V42">
            <v>12808.892273981262</v>
          </cell>
          <cell r="W42">
            <v>12238.086464413554</v>
          </cell>
          <cell r="X42">
            <v>12071.164811958446</v>
          </cell>
          <cell r="Y42">
            <v>11943.922123587656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2908.9259999999999</v>
          </cell>
          <cell r="M47">
            <v>3209.7400000000002</v>
          </cell>
          <cell r="N47">
            <v>4150.241</v>
          </cell>
          <cell r="O47">
            <v>2970.1709999999998</v>
          </cell>
          <cell r="P47">
            <v>2248.1409999999996</v>
          </cell>
          <cell r="Q47">
            <v>2291.509</v>
          </cell>
          <cell r="R47">
            <v>2075.6939999999995</v>
          </cell>
          <cell r="S47">
            <v>2178.5460000000003</v>
          </cell>
          <cell r="T47">
            <v>1911.107</v>
          </cell>
          <cell r="U47">
            <v>1975.5229999999999</v>
          </cell>
          <cell r="V47">
            <v>1726.922</v>
          </cell>
          <cell r="W47">
            <v>1997.7949999999998</v>
          </cell>
          <cell r="X47">
            <v>1865.4779999999998</v>
          </cell>
          <cell r="Y47">
            <v>1594.37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4990.1530000000002</v>
          </cell>
          <cell r="M49">
            <v>5381.3140000000003</v>
          </cell>
          <cell r="N49">
            <v>6384.8170000000009</v>
          </cell>
          <cell r="O49">
            <v>6234.0230000000001</v>
          </cell>
          <cell r="P49">
            <v>5171.05</v>
          </cell>
          <cell r="Q49">
            <v>4736.5349999999999</v>
          </cell>
          <cell r="R49">
            <v>5992.6540000000005</v>
          </cell>
          <cell r="S49">
            <v>7115.674</v>
          </cell>
          <cell r="T49">
            <v>6383.7569999999996</v>
          </cell>
          <cell r="U49">
            <v>6393.085</v>
          </cell>
          <cell r="V49">
            <v>6320.4290000000001</v>
          </cell>
          <cell r="W49">
            <v>5305.0749999999998</v>
          </cell>
          <cell r="X49">
            <v>5342.2619999999997</v>
          </cell>
          <cell r="Y49">
            <v>5584.3630000000003</v>
          </cell>
        </row>
        <row r="50">
          <cell r="L50">
            <v>0</v>
          </cell>
          <cell r="M50">
            <v>0</v>
          </cell>
          <cell r="N50">
            <v>234.83199999999999</v>
          </cell>
          <cell r="O50">
            <v>227.80199999999999</v>
          </cell>
          <cell r="P50">
            <v>92.503000000000014</v>
          </cell>
          <cell r="Q50">
            <v>46.085000000000008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2.4E-2</v>
          </cell>
          <cell r="R52">
            <v>1.2E-2</v>
          </cell>
          <cell r="S52">
            <v>7.0000000000000001E-3</v>
          </cell>
          <cell r="T52">
            <v>2E-3</v>
          </cell>
          <cell r="U52">
            <v>2E-3</v>
          </cell>
          <cell r="V52">
            <v>1E-3</v>
          </cell>
          <cell r="W52">
            <v>1E-3</v>
          </cell>
          <cell r="X52">
            <v>1E-3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10.274999999999999</v>
          </cell>
          <cell r="M54">
            <v>7.0979999999999999</v>
          </cell>
          <cell r="N54">
            <v>9.5960000000000001</v>
          </cell>
          <cell r="O54">
            <v>5.7720000000000002</v>
          </cell>
          <cell r="P54">
            <v>5.3020000000000005</v>
          </cell>
          <cell r="Q54">
            <v>0.47600000000000003</v>
          </cell>
          <cell r="R54">
            <v>8.5739999999999998</v>
          </cell>
          <cell r="S54">
            <v>7.1420000000000003</v>
          </cell>
          <cell r="T54">
            <v>6.1609999999999996</v>
          </cell>
          <cell r="U54">
            <v>4.7670000000000003</v>
          </cell>
          <cell r="V54">
            <v>8.5790000000000006</v>
          </cell>
          <cell r="W54">
            <v>6.1580000000000004</v>
          </cell>
          <cell r="X54">
            <v>6.6039999999999992</v>
          </cell>
          <cell r="Y54">
            <v>7.0990000000000002</v>
          </cell>
        </row>
        <row r="55">
          <cell r="L55">
            <v>7909.3539999999994</v>
          </cell>
          <cell r="M55">
            <v>8598.152</v>
          </cell>
          <cell r="N55">
            <v>10779.486000000001</v>
          </cell>
          <cell r="O55">
            <v>9437.768</v>
          </cell>
          <cell r="P55">
            <v>7516.9959999999992</v>
          </cell>
          <cell r="Q55">
            <v>7074.6289999999999</v>
          </cell>
          <cell r="R55">
            <v>8076.9339999999993</v>
          </cell>
          <cell r="S55">
            <v>9301.3690000000006</v>
          </cell>
          <cell r="T55">
            <v>8301.027</v>
          </cell>
          <cell r="U55">
            <v>8373.3770000000004</v>
          </cell>
          <cell r="V55">
            <v>8055.9310000000005</v>
          </cell>
          <cell r="W55">
            <v>7309.0290000000005</v>
          </cell>
          <cell r="X55">
            <v>7214.3450000000003</v>
          </cell>
          <cell r="Y55">
            <v>7185.8320000000003</v>
          </cell>
        </row>
        <row r="56">
          <cell r="L56">
            <v>7.3400723815618667E-3</v>
          </cell>
          <cell r="M56">
            <v>7.0310816444394617E-3</v>
          </cell>
          <cell r="N56">
            <v>6.9467857850481277E-3</v>
          </cell>
          <cell r="O56">
            <v>6.869968780452233E-3</v>
          </cell>
          <cell r="P56">
            <v>6.7877392172029155E-3</v>
          </cell>
          <cell r="Q56">
            <v>6.720039628494468E-3</v>
          </cell>
          <cell r="R56">
            <v>6.6159929930030646E-3</v>
          </cell>
          <cell r="S56">
            <v>6.5178079568771379E-3</v>
          </cell>
          <cell r="T56">
            <v>6.4451937848908824E-3</v>
          </cell>
          <cell r="U56">
            <v>6.3482438016534606E-3</v>
          </cell>
          <cell r="V56">
            <v>6.2700151955850814E-3</v>
          </cell>
          <cell r="W56">
            <v>5.9703923790432314E-3</v>
          </cell>
          <cell r="X56">
            <v>5.8198409413814638E-3</v>
          </cell>
          <cell r="Y56">
            <v>5.6791380571789328E-3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0.36778300731007868</v>
          </cell>
          <cell r="M60">
            <v>0.37330579873442576</v>
          </cell>
          <cell r="N60">
            <v>0.3850128846588789</v>
          </cell>
          <cell r="O60">
            <v>0.31471116899673734</v>
          </cell>
          <cell r="P60">
            <v>0.29907439088699794</v>
          </cell>
          <cell r="Q60">
            <v>0.32390518287248704</v>
          </cell>
          <cell r="R60">
            <v>0.25699033816544742</v>
          </cell>
          <cell r="S60">
            <v>0.23421778019988243</v>
          </cell>
          <cell r="T60">
            <v>0.23022536849958444</v>
          </cell>
          <cell r="U60">
            <v>0.23592906422343099</v>
          </cell>
          <cell r="V60">
            <v>0.21436653317909499</v>
          </cell>
          <cell r="W60">
            <v>0.27333247685841711</v>
          </cell>
          <cell r="X60">
            <v>0.25857898395488432</v>
          </cell>
          <cell r="Y60">
            <v>0.22187688217592616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0.63091789797245146</v>
          </cell>
          <cell r="M62">
            <v>0.62586867503621713</v>
          </cell>
          <cell r="N62">
            <v>0.59231182266019</v>
          </cell>
          <cell r="O62">
            <v>0.66053997089142269</v>
          </cell>
          <cell r="P62">
            <v>0.6879144275186525</v>
          </cell>
          <cell r="Q62">
            <v>0.66951001953600675</v>
          </cell>
          <cell r="R62">
            <v>0.74194663470074174</v>
          </cell>
          <cell r="S62">
            <v>0.76501362326341416</v>
          </cell>
          <cell r="T62">
            <v>0.76903219324548633</v>
          </cell>
          <cell r="U62">
            <v>0.76350139256837468</v>
          </cell>
          <cell r="V62">
            <v>0.78456841301148184</v>
          </cell>
          <cell r="W62">
            <v>0.72582486675042601</v>
          </cell>
          <cell r="X62">
            <v>0.74050547901438035</v>
          </cell>
          <cell r="Y62">
            <v>0.77713520160226401</v>
          </cell>
        </row>
        <row r="63">
          <cell r="L63">
            <v>0</v>
          </cell>
          <cell r="M63">
            <v>0</v>
          </cell>
          <cell r="N63">
            <v>2.1785083259071907E-2</v>
          </cell>
          <cell r="O63">
            <v>2.4137274830235284E-2</v>
          </cell>
          <cell r="P63">
            <v>1.2305846644058347E-2</v>
          </cell>
          <cell r="Q63">
            <v>6.5141225073427891E-3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3.3924040398443511E-6</v>
          </cell>
          <cell r="R65">
            <v>1.4857122764653024E-6</v>
          </cell>
          <cell r="S65">
            <v>7.5257738941439693E-7</v>
          </cell>
          <cell r="T65">
            <v>2.4093404346233306E-7</v>
          </cell>
          <cell r="U65">
            <v>2.3885225757779689E-7</v>
          </cell>
          <cell r="V65">
            <v>1.2413214562041308E-7</v>
          </cell>
          <cell r="W65">
            <v>1.3681707925909173E-7</v>
          </cell>
          <cell r="X65">
            <v>1.3861272229149008E-7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1.2990947174699727E-3</v>
          </cell>
          <cell r="M67">
            <v>8.2552622935719213E-4</v>
          </cell>
          <cell r="N67">
            <v>8.9020942185926116E-4</v>
          </cell>
          <cell r="O67">
            <v>6.1158528160471838E-4</v>
          </cell>
          <cell r="P67">
            <v>7.0533495029131337E-4</v>
          </cell>
          <cell r="Q67">
            <v>6.7282680123579631E-5</v>
          </cell>
          <cell r="R67">
            <v>1.0615414215344586E-3</v>
          </cell>
          <cell r="S67">
            <v>7.6784395931394614E-4</v>
          </cell>
          <cell r="T67">
            <v>7.4219732088571687E-4</v>
          </cell>
          <cell r="U67">
            <v>5.6930435593667886E-4</v>
          </cell>
          <cell r="V67">
            <v>1.0649296772775238E-3</v>
          </cell>
          <cell r="W67">
            <v>8.4251957407748684E-4</v>
          </cell>
          <cell r="X67">
            <v>9.1539841801300029E-4</v>
          </cell>
          <cell r="Y67">
            <v>9.8791622180980569E-4</v>
          </cell>
        </row>
        <row r="71">
          <cell r="L71">
            <v>446.0908137460288</v>
          </cell>
          <cell r="M71">
            <v>492.74451076443859</v>
          </cell>
          <cell r="N71">
            <v>619.47132657540703</v>
          </cell>
          <cell r="O71">
            <v>621.15929163591386</v>
          </cell>
          <cell r="P71">
            <v>514.78244477590636</v>
          </cell>
          <cell r="Q71">
            <v>465.2442908585374</v>
          </cell>
          <cell r="R71">
            <v>595.25765082367718</v>
          </cell>
          <cell r="S71">
            <v>715.78931774579758</v>
          </cell>
          <cell r="T71">
            <v>654.04161325318455</v>
          </cell>
          <cell r="U71">
            <v>670.01926922657333</v>
          </cell>
          <cell r="V71">
            <v>672.76266677769843</v>
          </cell>
          <cell r="W71">
            <v>613.20782616652195</v>
          </cell>
          <cell r="X71">
            <v>612.15800594430107</v>
          </cell>
          <cell r="Y71">
            <v>643.94981561577902</v>
          </cell>
        </row>
        <row r="72">
          <cell r="L72">
            <v>50.853000000000002</v>
          </cell>
          <cell r="M72">
            <v>53.625999999999998</v>
          </cell>
          <cell r="N72">
            <v>55.918999999999997</v>
          </cell>
          <cell r="O72">
            <v>57.228000000000002</v>
          </cell>
          <cell r="P72">
            <v>58.720999999999997</v>
          </cell>
          <cell r="Q72">
            <v>60.122999999999998</v>
          </cell>
          <cell r="R72">
            <v>62.427999999999997</v>
          </cell>
          <cell r="S72">
            <v>64.906000000000006</v>
          </cell>
          <cell r="T72">
            <v>67.349999999999994</v>
          </cell>
          <cell r="U72">
            <v>70.956000000000003</v>
          </cell>
          <cell r="V72">
            <v>72.372</v>
          </cell>
          <cell r="W72">
            <v>72.629000000000005</v>
          </cell>
          <cell r="X72">
            <v>74.150000000000006</v>
          </cell>
          <cell r="Y72">
            <v>75.835999999999999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15758.373662</v>
          </cell>
          <cell r="M73">
            <v>16506.352472999999</v>
          </cell>
          <cell r="N73">
            <v>19900.621851</v>
          </cell>
          <cell r="O73">
            <v>19498.406126000002</v>
          </cell>
          <cell r="P73">
            <v>15748.349673999999</v>
          </cell>
          <cell r="Q73">
            <v>13900.970976000001</v>
          </cell>
          <cell r="R73">
            <v>17128.933940999999</v>
          </cell>
          <cell r="S73">
            <v>19810.944791000002</v>
          </cell>
          <cell r="T73">
            <v>17445.064321999998</v>
          </cell>
          <cell r="U73">
            <v>16963.011912999998</v>
          </cell>
          <cell r="V73">
            <v>16699.216034000001</v>
          </cell>
          <cell r="W73">
            <v>15167.095504999999</v>
          </cell>
          <cell r="X73">
            <v>14830.547612</v>
          </cell>
          <cell r="Y73">
            <v>15253.918428000001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801.36057583368608</v>
          </cell>
          <cell r="M74">
            <v>885.16965771709795</v>
          </cell>
          <cell r="N74">
            <v>1112.8228732860689</v>
          </cell>
          <cell r="O74">
            <v>1115.854785778728</v>
          </cell>
          <cell r="P74">
            <v>924.75884120695389</v>
          </cell>
          <cell r="Q74">
            <v>835.76807799004803</v>
          </cell>
          <cell r="R74">
            <v>1069.3250880687478</v>
          </cell>
          <cell r="S74">
            <v>1285.8491826046463</v>
          </cell>
          <cell r="T74">
            <v>1174.9250820866998</v>
          </cell>
          <cell r="U74">
            <v>1203.6274732988279</v>
          </cell>
          <cell r="V74">
            <v>1208.5556628126481</v>
          </cell>
          <cell r="W74">
            <v>1101.5709794326451</v>
          </cell>
          <cell r="X74">
            <v>1099.6851054297999</v>
          </cell>
          <cell r="Y74">
            <v>1156.7961579058081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8772.1631712195685</v>
          </cell>
          <cell r="M76">
            <v>9188.5374774258489</v>
          </cell>
          <cell r="N76">
            <v>11078.011526948032</v>
          </cell>
          <cell r="O76">
            <v>10854.114972319736</v>
          </cell>
          <cell r="P76">
            <v>8766.5817131163694</v>
          </cell>
          <cell r="Q76">
            <v>7738.2081875245312</v>
          </cell>
          <cell r="R76">
            <v>9535.1068562772671</v>
          </cell>
          <cell r="S76">
            <v>11028.091667115481</v>
          </cell>
          <cell r="T76">
            <v>9711.0855716879669</v>
          </cell>
          <cell r="U76">
            <v>9442.7429565727125</v>
          </cell>
          <cell r="V76">
            <v>9295.8971256521636</v>
          </cell>
          <cell r="W76">
            <v>8443.016235477864</v>
          </cell>
          <cell r="X76">
            <v>8255.6710174551736</v>
          </cell>
          <cell r="Y76">
            <v>8491.347323379121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27.641999999999999</v>
          </cell>
          <cell r="M81">
            <v>28.639000000000003</v>
          </cell>
          <cell r="N81">
            <v>35.371000000000002</v>
          </cell>
          <cell r="O81">
            <v>22.498000000000001</v>
          </cell>
          <cell r="P81">
            <v>16.305</v>
          </cell>
          <cell r="Q81">
            <v>16.233000000000001</v>
          </cell>
          <cell r="R81">
            <v>20.566000000000003</v>
          </cell>
          <cell r="S81">
            <v>26.581</v>
          </cell>
          <cell r="T81">
            <v>23.296999999999997</v>
          </cell>
          <cell r="U81">
            <v>25.277000000000001</v>
          </cell>
          <cell r="V81">
            <v>22.968</v>
          </cell>
          <cell r="W81">
            <v>28.34</v>
          </cell>
          <cell r="X81">
            <v>27.494999999999997</v>
          </cell>
          <cell r="Y81">
            <v>30.242000000000001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3305.0639999999999</v>
          </cell>
          <cell r="M83">
            <v>3612.9769999999999</v>
          </cell>
          <cell r="N83">
            <v>4337.7980000000007</v>
          </cell>
          <cell r="O83">
            <v>4322.3159999999998</v>
          </cell>
          <cell r="P83">
            <v>3612.9030000000002</v>
          </cell>
          <cell r="Q83">
            <v>3290.5210000000002</v>
          </cell>
          <cell r="R83">
            <v>4161.616</v>
          </cell>
          <cell r="S83">
            <v>4931.0050000000001</v>
          </cell>
          <cell r="T83">
            <v>4468.0810000000001</v>
          </cell>
          <cell r="U83">
            <v>4508.3289999999997</v>
          </cell>
          <cell r="V83">
            <v>4475.2939999999999</v>
          </cell>
          <cell r="W83">
            <v>3833.9459999999999</v>
          </cell>
          <cell r="X83">
            <v>3798.39</v>
          </cell>
          <cell r="Y83">
            <v>3930.5889999999999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159.54299999999998</v>
          </cell>
          <cell r="O84">
            <v>157.94499999999999</v>
          </cell>
          <cell r="P84">
            <v>64.63000000000001</v>
          </cell>
          <cell r="Q84">
            <v>32.016000000000005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2.4E-2</v>
          </cell>
          <cell r="R86">
            <v>1.2E-2</v>
          </cell>
          <cell r="S86">
            <v>7.0000000000000001E-3</v>
          </cell>
          <cell r="T86">
            <v>2E-3</v>
          </cell>
          <cell r="U86">
            <v>2E-3</v>
          </cell>
          <cell r="V86">
            <v>1E-3</v>
          </cell>
          <cell r="W86">
            <v>1E-3</v>
          </cell>
          <cell r="X86">
            <v>1E-3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10.274999999999999</v>
          </cell>
          <cell r="M88">
            <v>7.0979999999999999</v>
          </cell>
          <cell r="N88">
            <v>9.5960000000000001</v>
          </cell>
          <cell r="O88">
            <v>5.7720000000000002</v>
          </cell>
          <cell r="P88">
            <v>5.3020000000000005</v>
          </cell>
          <cell r="Q88">
            <v>0.47600000000000003</v>
          </cell>
          <cell r="R88">
            <v>8.5739999999999998</v>
          </cell>
          <cell r="S88">
            <v>7.1420000000000003</v>
          </cell>
          <cell r="T88">
            <v>6.1609999999999996</v>
          </cell>
          <cell r="U88">
            <v>4.7670000000000003</v>
          </cell>
          <cell r="V88">
            <v>8.5790000000000006</v>
          </cell>
          <cell r="W88">
            <v>6.1580000000000004</v>
          </cell>
          <cell r="X88">
            <v>6.6039999999999992</v>
          </cell>
          <cell r="Y88">
            <v>7.0990000000000002</v>
          </cell>
          <cell r="AB88" t="str">
            <v>NRCan CEUD, 2023</v>
          </cell>
        </row>
        <row r="89">
          <cell r="L89">
            <v>3342.9809999999998</v>
          </cell>
          <cell r="M89">
            <v>3648.7139999999999</v>
          </cell>
          <cell r="N89">
            <v>4542.308</v>
          </cell>
          <cell r="O89">
            <v>4508.530999999999</v>
          </cell>
          <cell r="P89">
            <v>3699.1400000000003</v>
          </cell>
          <cell r="Q89">
            <v>3339.2700000000004</v>
          </cell>
          <cell r="R89">
            <v>4190.7679999999991</v>
          </cell>
          <cell r="S89">
            <v>4964.7349999999997</v>
          </cell>
          <cell r="T89">
            <v>4497.5410000000002</v>
          </cell>
          <cell r="U89">
            <v>4538.375</v>
          </cell>
          <cell r="V89">
            <v>4506.8419999999996</v>
          </cell>
          <cell r="W89">
            <v>3868.4450000000002</v>
          </cell>
          <cell r="X89">
            <v>3832.49</v>
          </cell>
          <cell r="Y89">
            <v>3967.9300000000003</v>
          </cell>
        </row>
        <row r="90">
          <cell r="L90">
            <v>7.4939471896483534E-3</v>
          </cell>
          <cell r="M90">
            <v>7.4048800550602263E-3</v>
          </cell>
          <cell r="N90">
            <v>7.3325556892374962E-3</v>
          </cell>
          <cell r="O90">
            <v>7.2582525299205031E-3</v>
          </cell>
          <cell r="P90">
            <v>7.1858316800416525E-3</v>
          </cell>
          <cell r="Q90">
            <v>7.1774550824425737E-3</v>
          </cell>
          <cell r="R90">
            <v>7.0402589436710282E-3</v>
          </cell>
          <cell r="S90">
            <v>6.9360283492846909E-3</v>
          </cell>
          <cell r="T90">
            <v>6.8765364601639919E-3</v>
          </cell>
          <cell r="U90">
            <v>6.7734992237444228E-3</v>
          </cell>
          <cell r="V90">
            <v>6.6990072763493565E-3</v>
          </cell>
          <cell r="W90">
            <v>6.3085382066690879E-3</v>
          </cell>
          <cell r="X90">
            <v>6.2606221968592689E-3</v>
          </cell>
          <cell r="Y90">
            <v>6.1618621572329434E-3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8.2686679942243178E-3</v>
          </cell>
          <cell r="M94">
            <v>7.8490668218994426E-3</v>
          </cell>
          <cell r="N94">
            <v>7.7870104801347692E-3</v>
          </cell>
          <cell r="O94">
            <v>4.9900954435047702E-3</v>
          </cell>
          <cell r="P94">
            <v>4.4077812680785259E-3</v>
          </cell>
          <cell r="Q94">
            <v>4.8612421277704401E-3</v>
          </cell>
          <cell r="R94">
            <v>4.9074537173138689E-3</v>
          </cell>
          <cell r="S94">
            <v>5.3539614903917333E-3</v>
          </cell>
          <cell r="T94">
            <v>5.1799416614545582E-3</v>
          </cell>
          <cell r="U94">
            <v>5.5696146748560882E-3</v>
          </cell>
          <cell r="V94">
            <v>5.0962514328214753E-3</v>
          </cell>
          <cell r="W94">
            <v>7.3259410434942203E-3</v>
          </cell>
          <cell r="X94">
            <v>7.1741870167958688E-3</v>
          </cell>
          <cell r="Y94">
            <v>7.6216062279324485E-3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0.98865772793802897</v>
          </cell>
          <cell r="M96">
            <v>0.99020559024357624</v>
          </cell>
          <cell r="N96">
            <v>0.95497663302444502</v>
          </cell>
          <cell r="O96">
            <v>0.9586971898385529</v>
          </cell>
          <cell r="P96">
            <v>0.97668728407143279</v>
          </cell>
          <cell r="Q96">
            <v>0.98540130028419382</v>
          </cell>
          <cell r="R96">
            <v>0.99304375713473059</v>
          </cell>
          <cell r="S96">
            <v>0.99320608249987163</v>
          </cell>
          <cell r="T96">
            <v>0.99344975398779023</v>
          </cell>
          <cell r="U96">
            <v>0.99337956867821631</v>
          </cell>
          <cell r="V96">
            <v>0.99299997648020499</v>
          </cell>
          <cell r="W96">
            <v>0.99108194636346125</v>
          </cell>
          <cell r="X96">
            <v>0.99110239035196446</v>
          </cell>
          <cell r="Y96">
            <v>0.99058929971042831</v>
          </cell>
        </row>
        <row r="97">
          <cell r="L97">
            <v>0</v>
          </cell>
          <cell r="M97">
            <v>0</v>
          </cell>
          <cell r="N97">
            <v>3.5123774081370081E-2</v>
          </cell>
          <cell r="O97">
            <v>3.5032475101091691E-2</v>
          </cell>
          <cell r="P97">
            <v>1.7471628540687838E-2</v>
          </cell>
          <cell r="Q97">
            <v>9.5877242630874413E-3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7.1871995975168219E-6</v>
          </cell>
          <cell r="R99">
            <v>2.8634369642986687E-6</v>
          </cell>
          <cell r="S99">
            <v>1.4099443374117652E-6</v>
          </cell>
          <cell r="T99">
            <v>4.4468744142632606E-7</v>
          </cell>
          <cell r="U99">
            <v>4.4068636901974828E-7</v>
          </cell>
          <cell r="V99">
            <v>2.2188485862162466E-7</v>
          </cell>
          <cell r="W99">
            <v>2.5850180111129924E-7</v>
          </cell>
          <cell r="X99">
            <v>2.6092696915060448E-7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3.0736040677467203E-3</v>
          </cell>
          <cell r="M101">
            <v>1.9453429345243282E-3</v>
          </cell>
          <cell r="N101">
            <v>2.1125824140503023E-3</v>
          </cell>
          <cell r="O101">
            <v>1.2802396168508105E-3</v>
          </cell>
          <cell r="P101">
            <v>1.4333061198008186E-3</v>
          </cell>
          <cell r="Q101">
            <v>1.425461253507503E-4</v>
          </cell>
          <cell r="R101">
            <v>2.0459257109913987E-3</v>
          </cell>
          <cell r="S101">
            <v>1.4385460653992611E-3</v>
          </cell>
          <cell r="T101">
            <v>1.3698596633137973E-3</v>
          </cell>
          <cell r="U101">
            <v>1.0503759605585701E-3</v>
          </cell>
          <cell r="V101">
            <v>1.9035502021149181E-3</v>
          </cell>
          <cell r="W101">
            <v>1.5918540912433807E-3</v>
          </cell>
          <cell r="X101">
            <v>1.7231617042705917E-3</v>
          </cell>
          <cell r="Y101">
            <v>1.7890940616391922E-3</v>
          </cell>
        </row>
        <row r="105">
          <cell r="L105">
            <v>631.46722503682554</v>
          </cell>
          <cell r="M105">
            <v>730.13305414050842</v>
          </cell>
          <cell r="N105">
            <v>932.25148934921276</v>
          </cell>
          <cell r="O105">
            <v>752.61230785871089</v>
          </cell>
          <cell r="P105">
            <v>592.65491536144941</v>
          </cell>
          <cell r="Q105">
            <v>587.5216734970885</v>
          </cell>
          <cell r="R105">
            <v>625.56196137089364</v>
          </cell>
          <cell r="S105">
            <v>711.28080483825943</v>
          </cell>
          <cell r="T105">
            <v>633.89902546890437</v>
          </cell>
          <cell r="U105">
            <v>648.98757134547191</v>
          </cell>
          <cell r="V105">
            <v>612.07169944081409</v>
          </cell>
          <cell r="W105">
            <v>611.00467712815896</v>
          </cell>
          <cell r="X105">
            <v>627.45405092533588</v>
          </cell>
          <cell r="Y105">
            <v>621.35346239072646</v>
          </cell>
        </row>
        <row r="106">
          <cell r="L106">
            <v>21.35</v>
          </cell>
          <cell r="M106">
            <v>22.672000000000001</v>
          </cell>
          <cell r="N106">
            <v>23.335000000000001</v>
          </cell>
          <cell r="O106">
            <v>23.291</v>
          </cell>
          <cell r="P106">
            <v>23.564</v>
          </cell>
          <cell r="Q106">
            <v>24.183</v>
          </cell>
          <cell r="R106">
            <v>25.277999999999999</v>
          </cell>
          <cell r="S106">
            <v>26.175999999999998</v>
          </cell>
          <cell r="T106">
            <v>26.384</v>
          </cell>
          <cell r="U106">
            <v>27.484000000000002</v>
          </cell>
          <cell r="V106">
            <v>27.936</v>
          </cell>
          <cell r="W106">
            <v>27.404</v>
          </cell>
          <cell r="X106">
            <v>28.542000000000002</v>
          </cell>
          <cell r="Y106">
            <v>30.100999999999999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23473.743598000001</v>
          </cell>
          <cell r="M107">
            <v>25558.869025</v>
          </cell>
          <cell r="N107">
            <v>31706.969579000001</v>
          </cell>
          <cell r="O107">
            <v>25645.586533999998</v>
          </cell>
          <cell r="P107">
            <v>19961.001693999999</v>
          </cell>
          <cell r="Q107">
            <v>19281.60457</v>
          </cell>
          <cell r="R107">
            <v>19640.705246000001</v>
          </cell>
          <cell r="S107">
            <v>21565.883844</v>
          </cell>
          <cell r="T107">
            <v>19068.165004999999</v>
          </cell>
          <cell r="U107">
            <v>18740.703722999999</v>
          </cell>
          <cell r="V107">
            <v>17388.716729</v>
          </cell>
          <cell r="W107">
            <v>17695.385558999998</v>
          </cell>
          <cell r="X107">
            <v>17447.249833000002</v>
          </cell>
          <cell r="Y107">
            <v>16382.766975</v>
          </cell>
          <cell r="AB107" t="str">
            <v>NRCan CEUD, 2023</v>
          </cell>
          <cell r="AD107" t="str">
            <v>Medium Trucks</v>
          </cell>
        </row>
        <row r="108">
          <cell r="L108">
            <v>501.16442581730001</v>
          </cell>
          <cell r="M108">
            <v>579.47067853480007</v>
          </cell>
          <cell r="N108">
            <v>739.88213512596496</v>
          </cell>
          <cell r="O108">
            <v>597.31135596339391</v>
          </cell>
          <cell r="P108">
            <v>470.36104391741594</v>
          </cell>
          <cell r="Q108">
            <v>466.28704331630996</v>
          </cell>
          <cell r="R108">
            <v>496.477747208388</v>
          </cell>
          <cell r="S108">
            <v>564.50857550054388</v>
          </cell>
          <cell r="T108">
            <v>503.09446549191995</v>
          </cell>
          <cell r="U108">
            <v>515.06950112293202</v>
          </cell>
          <cell r="V108">
            <v>485.77119054134397</v>
          </cell>
          <cell r="W108">
            <v>484.92434585883598</v>
          </cell>
          <cell r="X108">
            <v>497.97940473348609</v>
          </cell>
          <cell r="Y108">
            <v>493.13766871447501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29576.919205471924</v>
          </cell>
          <cell r="M110">
            <v>32204.174935625808</v>
          </cell>
          <cell r="N110">
            <v>39950.781630564081</v>
          </cell>
          <cell r="O110">
            <v>32313.439004710443</v>
          </cell>
          <cell r="P110">
            <v>25150.862135522384</v>
          </cell>
          <cell r="Q110">
            <v>24294.821713480069</v>
          </cell>
          <cell r="R110">
            <v>24747.288605542122</v>
          </cell>
          <cell r="S110">
            <v>27173.013632268474</v>
          </cell>
          <cell r="T110">
            <v>24025.887866468482</v>
          </cell>
          <cell r="U110">
            <v>23613.286688454078</v>
          </cell>
          <cell r="V110">
            <v>21909.783055584699</v>
          </cell>
          <cell r="W110">
            <v>22296.185853457853</v>
          </cell>
          <cell r="X110">
            <v>21983.534823254704</v>
          </cell>
          <cell r="Y110">
            <v>20642.286382204129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2881.2840000000001</v>
          </cell>
          <cell r="M115">
            <v>3181.1010000000001</v>
          </cell>
          <cell r="N115">
            <v>4114.87</v>
          </cell>
          <cell r="O115">
            <v>2947.6729999999998</v>
          </cell>
          <cell r="P115">
            <v>2231.8359999999998</v>
          </cell>
          <cell r="Q115">
            <v>2275.2759999999998</v>
          </cell>
          <cell r="R115">
            <v>2055.1279999999997</v>
          </cell>
          <cell r="S115">
            <v>2151.9650000000001</v>
          </cell>
          <cell r="T115">
            <v>1887.81</v>
          </cell>
          <cell r="U115">
            <v>1950.2459999999999</v>
          </cell>
          <cell r="V115">
            <v>1703.954</v>
          </cell>
          <cell r="W115">
            <v>1969.4549999999999</v>
          </cell>
          <cell r="X115">
            <v>1837.9829999999999</v>
          </cell>
          <cell r="Y115">
            <v>1564.1279999999999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1685.0890000000002</v>
          </cell>
          <cell r="M117">
            <v>1768.337</v>
          </cell>
          <cell r="N117">
            <v>2047.0190000000002</v>
          </cell>
          <cell r="O117">
            <v>1911.7070000000001</v>
          </cell>
          <cell r="P117">
            <v>1558.1469999999999</v>
          </cell>
          <cell r="Q117">
            <v>1446.0139999999999</v>
          </cell>
          <cell r="R117">
            <v>1831.038</v>
          </cell>
          <cell r="S117">
            <v>2184.6689999999999</v>
          </cell>
          <cell r="T117">
            <v>1915.6759999999999</v>
          </cell>
          <cell r="U117">
            <v>1884.7560000000001</v>
          </cell>
          <cell r="V117">
            <v>1845.135</v>
          </cell>
          <cell r="W117">
            <v>1471.1289999999999</v>
          </cell>
          <cell r="X117">
            <v>1543.8719999999998</v>
          </cell>
          <cell r="Y117">
            <v>1653.7740000000001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75.289000000000001</v>
          </cell>
          <cell r="O118">
            <v>69.856999999999999</v>
          </cell>
          <cell r="P118">
            <v>27.872999999999998</v>
          </cell>
          <cell r="Q118">
            <v>14.068999999999999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4566.3730000000005</v>
          </cell>
          <cell r="M123">
            <v>4949.4380000000001</v>
          </cell>
          <cell r="N123">
            <v>6237.1779999999999</v>
          </cell>
          <cell r="O123">
            <v>4929.2370000000001</v>
          </cell>
          <cell r="P123">
            <v>3817.8559999999998</v>
          </cell>
          <cell r="Q123">
            <v>3735.3589999999999</v>
          </cell>
          <cell r="R123">
            <v>3886.1659999999997</v>
          </cell>
          <cell r="S123">
            <v>4336.634</v>
          </cell>
          <cell r="T123">
            <v>3803.4859999999999</v>
          </cell>
          <cell r="U123">
            <v>3835.002</v>
          </cell>
          <cell r="V123">
            <v>3549.0889999999999</v>
          </cell>
          <cell r="W123">
            <v>3440.5839999999998</v>
          </cell>
          <cell r="X123">
            <v>3381.8549999999996</v>
          </cell>
          <cell r="Y123">
            <v>3217.902</v>
          </cell>
        </row>
        <row r="124">
          <cell r="L124">
            <v>7.2313697670274204E-3</v>
          </cell>
          <cell r="M124">
            <v>6.7788165073917059E-3</v>
          </cell>
          <cell r="N124">
            <v>6.6904457340733851E-3</v>
          </cell>
          <cell r="O124">
            <v>6.5495035737913728E-3</v>
          </cell>
          <cell r="P124">
            <v>6.4419545017551389E-3</v>
          </cell>
          <cell r="Q124">
            <v>6.3578233255058136E-3</v>
          </cell>
          <cell r="R124">
            <v>6.2122799018719498E-3</v>
          </cell>
          <cell r="S124">
            <v>6.0969366395120447E-3</v>
          </cell>
          <cell r="T124">
            <v>6.0001448924558694E-3</v>
          </cell>
          <cell r="U124">
            <v>5.9092071548447799E-3</v>
          </cell>
          <cell r="V124">
            <v>5.7984857055838907E-3</v>
          </cell>
          <cell r="W124">
            <v>5.6310272716264872E-3</v>
          </cell>
          <cell r="X124">
            <v>5.389805030364566E-3</v>
          </cell>
          <cell r="Y124">
            <v>5.1788590468600021E-3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0.63097867826390874</v>
          </cell>
          <cell r="M128">
            <v>0.64271963806799881</v>
          </cell>
          <cell r="N128">
            <v>0.65973265473584364</v>
          </cell>
          <cell r="O128">
            <v>0.59799782400399892</v>
          </cell>
          <cell r="P128">
            <v>0.58457836021054743</v>
          </cell>
          <cell r="Q128">
            <v>0.60911842743896905</v>
          </cell>
          <cell r="R128">
            <v>0.52883175860218012</v>
          </cell>
          <cell r="S128">
            <v>0.4962293336260335</v>
          </cell>
          <cell r="T128">
            <v>0.49633678157353545</v>
          </cell>
          <cell r="U128">
            <v>0.50853845708555034</v>
          </cell>
          <cell r="V128">
            <v>0.48011024801012314</v>
          </cell>
          <cell r="W128">
            <v>0.57241881029499642</v>
          </cell>
          <cell r="X128">
            <v>0.5434836798147763</v>
          </cell>
          <cell r="Y128">
            <v>0.48607073801501721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0.3690213217360912</v>
          </cell>
          <cell r="M130">
            <v>0.35728036193200113</v>
          </cell>
          <cell r="N130">
            <v>0.32819634135822329</v>
          </cell>
          <cell r="O130">
            <v>0.38783020577018312</v>
          </cell>
          <cell r="P130">
            <v>0.40812094536829047</v>
          </cell>
          <cell r="Q130">
            <v>0.38711513404735659</v>
          </cell>
          <cell r="R130">
            <v>0.47116824139781988</v>
          </cell>
          <cell r="S130">
            <v>0.5037706663739665</v>
          </cell>
          <cell r="T130">
            <v>0.50366321842646455</v>
          </cell>
          <cell r="U130">
            <v>0.4914615429144496</v>
          </cell>
          <cell r="V130">
            <v>0.51988975198987686</v>
          </cell>
          <cell r="W130">
            <v>0.42758118970500358</v>
          </cell>
          <cell r="X130">
            <v>0.45651632018522381</v>
          </cell>
          <cell r="Y130">
            <v>0.51392926198498279</v>
          </cell>
        </row>
        <row r="131">
          <cell r="L131">
            <v>0</v>
          </cell>
          <cell r="M131">
            <v>0</v>
          </cell>
          <cell r="N131">
            <v>1.20710039059331E-2</v>
          </cell>
          <cell r="O131">
            <v>1.417197022581791E-2</v>
          </cell>
          <cell r="P131">
            <v>7.300694421162034E-3</v>
          </cell>
          <cell r="Q131">
            <v>3.7664385136743214E-3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15703.301464635297</v>
          </cell>
          <cell r="M139">
            <v>20473.534619439492</v>
          </cell>
          <cell r="N139">
            <v>19672.625799381323</v>
          </cell>
          <cell r="O139">
            <v>18007.570120412223</v>
          </cell>
          <cell r="P139">
            <v>14190.513462683426</v>
          </cell>
          <cell r="Q139">
            <v>15555.975652674839</v>
          </cell>
          <cell r="R139">
            <v>14193.911161393509</v>
          </cell>
          <cell r="S139">
            <v>14747.24364288057</v>
          </cell>
          <cell r="T139">
            <v>12972.544588200572</v>
          </cell>
          <cell r="U139">
            <v>12778.97313115275</v>
          </cell>
          <cell r="V139">
            <v>12068.997610907856</v>
          </cell>
          <cell r="W139">
            <v>11417.612967498069</v>
          </cell>
          <cell r="X139">
            <v>10788.210561170554</v>
          </cell>
          <cell r="Y139">
            <v>10774.499602808597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12519.072000000002</v>
          </cell>
          <cell r="M149">
            <v>14318.623000000001</v>
          </cell>
          <cell r="N149">
            <v>17458.259999999998</v>
          </cell>
          <cell r="O149">
            <v>13932.570000000002</v>
          </cell>
          <cell r="P149">
            <v>10650.311000000002</v>
          </cell>
          <cell r="Q149">
            <v>11312.954</v>
          </cell>
          <cell r="R149">
            <v>10354.311000000002</v>
          </cell>
          <cell r="S149">
            <v>10684.723000000002</v>
          </cell>
          <cell r="T149">
            <v>9345.3220000000001</v>
          </cell>
          <cell r="U149">
            <v>9216.2170000000006</v>
          </cell>
          <cell r="V149">
            <v>8515.7380000000012</v>
          </cell>
          <cell r="W149">
            <v>8979.1980000000003</v>
          </cell>
          <cell r="X149">
            <v>8687.4789999999994</v>
          </cell>
          <cell r="Y149">
            <v>7735.0790000000006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12519.072000000002</v>
          </cell>
          <cell r="M157">
            <v>14318.623000000001</v>
          </cell>
          <cell r="N157">
            <v>17458.259999999998</v>
          </cell>
          <cell r="O157">
            <v>13932.570000000002</v>
          </cell>
          <cell r="P157">
            <v>10650.311000000002</v>
          </cell>
          <cell r="Q157">
            <v>11312.954</v>
          </cell>
          <cell r="R157">
            <v>10354.311000000002</v>
          </cell>
          <cell r="S157">
            <v>10684.723000000002</v>
          </cell>
          <cell r="T157">
            <v>9345.3220000000001</v>
          </cell>
          <cell r="U157">
            <v>9216.2170000000006</v>
          </cell>
          <cell r="V157">
            <v>8515.7380000000012</v>
          </cell>
          <cell r="W157">
            <v>8979.1980000000003</v>
          </cell>
          <cell r="X157">
            <v>8687.4789999999994</v>
          </cell>
          <cell r="Y157">
            <v>7735.0790000000006</v>
          </cell>
        </row>
        <row r="158">
          <cell r="L158">
            <v>7.9722547696060256E-4</v>
          </cell>
          <cell r="M158">
            <v>6.9937230019893881E-4</v>
          </cell>
          <cell r="N158">
            <v>8.8743923551623885E-4</v>
          </cell>
          <cell r="O158">
            <v>7.7370627501857886E-4</v>
          </cell>
          <cell r="P158">
            <v>7.5052330051389329E-4</v>
          </cell>
          <cell r="Q158">
            <v>7.2724168850539083E-4</v>
          </cell>
          <cell r="R158">
            <v>7.294896299029288E-4</v>
          </cell>
          <cell r="S158">
            <v>7.2452339289574266E-4</v>
          </cell>
          <cell r="T158">
            <v>7.2039235914442095E-4</v>
          </cell>
          <cell r="U158">
            <v>7.2120168854041835E-4</v>
          </cell>
          <cell r="V158">
            <v>7.0558784370820902E-4</v>
          </cell>
          <cell r="W158">
            <v>7.8643390922083459E-4</v>
          </cell>
          <cell r="X158">
            <v>8.0527525401370942E-4</v>
          </cell>
          <cell r="Y158">
            <v>7.1790610099272659E-4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4333.1922368511086</v>
          </cell>
          <cell r="M173">
            <v>4476.5393603061175</v>
          </cell>
          <cell r="N173">
            <v>5823.014846457786</v>
          </cell>
          <cell r="O173">
            <v>4567.5432162151792</v>
          </cell>
          <cell r="P173">
            <v>3660.2821542532488</v>
          </cell>
          <cell r="Q173">
            <v>4145.5898431486885</v>
          </cell>
          <cell r="R173">
            <v>4228.4599761067675</v>
          </cell>
          <cell r="S173">
            <v>5029.5242882542871</v>
          </cell>
          <cell r="T173">
            <v>4028.4697704067371</v>
          </cell>
          <cell r="U173">
            <v>3370.3321491161905</v>
          </cell>
          <cell r="V173">
            <v>3196.7110096858351</v>
          </cell>
          <cell r="W173">
            <v>3522.6905275612071</v>
          </cell>
          <cell r="X173">
            <v>3361.8121222459754</v>
          </cell>
          <cell r="Y173">
            <v>2872.0024957201435</v>
          </cell>
        </row>
        <row r="174">
          <cell r="L174">
            <v>12.321999999999999</v>
          </cell>
          <cell r="M174">
            <v>12.241</v>
          </cell>
          <cell r="N174">
            <v>12.275</v>
          </cell>
          <cell r="O174">
            <v>12.242000000000001</v>
          </cell>
          <cell r="P174">
            <v>11.914</v>
          </cell>
          <cell r="Q174">
            <v>12.302</v>
          </cell>
          <cell r="R174">
            <v>12.738</v>
          </cell>
          <cell r="S174">
            <v>12.478999999999999</v>
          </cell>
          <cell r="T174">
            <v>11.816000000000001</v>
          </cell>
          <cell r="U174">
            <v>12.153</v>
          </cell>
          <cell r="V174">
            <v>12.516</v>
          </cell>
          <cell r="W174">
            <v>12.01</v>
          </cell>
          <cell r="X174">
            <v>12.537000000000001</v>
          </cell>
          <cell r="Y174">
            <v>12.234</v>
          </cell>
          <cell r="AB174" t="str">
            <v>NRCan CEUD, 2023</v>
          </cell>
          <cell r="AD174" t="str">
            <v>Heavy Trucks</v>
          </cell>
        </row>
        <row r="175">
          <cell r="L175">
            <v>59330.599287999998</v>
          </cell>
          <cell r="M175">
            <v>59211.086895</v>
          </cell>
          <cell r="N175">
            <v>78012.539946999997</v>
          </cell>
          <cell r="O175">
            <v>59541.314463000002</v>
          </cell>
          <cell r="P175">
            <v>47614.206160000002</v>
          </cell>
          <cell r="Q175">
            <v>49502.253990999998</v>
          </cell>
          <cell r="R175">
            <v>44928.577644999998</v>
          </cell>
          <cell r="S175">
            <v>48663.254102999999</v>
          </cell>
          <cell r="T175">
            <v>43758.403868000001</v>
          </cell>
          <cell r="U175">
            <v>41703.640634000003</v>
          </cell>
          <cell r="V175">
            <v>37289.718091000002</v>
          </cell>
          <cell r="W175">
            <v>42734.977637000004</v>
          </cell>
          <cell r="X175">
            <v>40206.743011999999</v>
          </cell>
          <cell r="Y175">
            <v>36026.551789999998</v>
          </cell>
          <cell r="AB175" t="str">
            <v>NRCan CEUD, 2023</v>
          </cell>
          <cell r="AD175" t="str">
            <v>Heavy Trucks</v>
          </cell>
        </row>
        <row r="176">
          <cell r="L176">
            <v>731.07164442673593</v>
          </cell>
          <cell r="M176">
            <v>724.80291468169492</v>
          </cell>
          <cell r="N176">
            <v>957.60392784942496</v>
          </cell>
          <cell r="O176">
            <v>728.90477165604602</v>
          </cell>
          <cell r="P176">
            <v>567.27565219023995</v>
          </cell>
          <cell r="Q176">
            <v>608.97672859728198</v>
          </cell>
          <cell r="R176">
            <v>572.30022204200998</v>
          </cell>
          <cell r="S176">
            <v>607.26874795133688</v>
          </cell>
          <cell r="T176">
            <v>517.04930010428802</v>
          </cell>
          <cell r="U176">
            <v>506.82434462500208</v>
          </cell>
          <cell r="V176">
            <v>466.71811162695604</v>
          </cell>
          <cell r="W176">
            <v>513.24708142037002</v>
          </cell>
          <cell r="X176">
            <v>504.07193714144398</v>
          </cell>
          <cell r="Y176">
            <v>440.74883459885996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351663.06093581475</v>
          </cell>
          <cell r="M178">
            <v>365700.46240553207</v>
          </cell>
          <cell r="N178">
            <v>474380.02822466684</v>
          </cell>
          <cell r="O178">
            <v>373104.3306825012</v>
          </cell>
          <cell r="P178">
            <v>307225.2941290288</v>
          </cell>
          <cell r="Q178">
            <v>336985.03033235966</v>
          </cell>
          <cell r="R178">
            <v>331956.34919977764</v>
          </cell>
          <cell r="S178">
            <v>403039.04866209533</v>
          </cell>
          <cell r="T178">
            <v>340933.46059637243</v>
          </cell>
          <cell r="U178">
            <v>277325.11718227516</v>
          </cell>
          <cell r="V178">
            <v>255409.95603114692</v>
          </cell>
          <cell r="W178">
            <v>293313.11636646191</v>
          </cell>
          <cell r="X178">
            <v>268151.24210305302</v>
          </cell>
          <cell r="Y178">
            <v>234755.80314861401</v>
          </cell>
        </row>
        <row r="183">
          <cell r="L183">
            <v>9399.6150000000016</v>
          </cell>
          <cell r="M183">
            <v>10515.470000000001</v>
          </cell>
          <cell r="N183">
            <v>13859.947999999999</v>
          </cell>
          <cell r="O183">
            <v>10524.729000000001</v>
          </cell>
          <cell r="P183">
            <v>8173.5690000000004</v>
          </cell>
          <cell r="Q183">
            <v>8753.4249999999993</v>
          </cell>
          <cell r="R183">
            <v>8208.7020000000011</v>
          </cell>
          <cell r="S183">
            <v>8689.3360000000011</v>
          </cell>
          <cell r="T183">
            <v>7380.5740000000005</v>
          </cell>
          <cell r="U183">
            <v>7219.0889999999999</v>
          </cell>
          <cell r="V183">
            <v>6631.7380000000003</v>
          </cell>
          <cell r="W183">
            <v>7286.6559999999999</v>
          </cell>
          <cell r="X183">
            <v>7138.9969999999994</v>
          </cell>
          <cell r="Y183">
            <v>6226.9610000000002</v>
          </cell>
          <cell r="AB183" t="str">
            <v>NRCan CEUD, 2023</v>
          </cell>
        </row>
        <row r="191">
          <cell r="L191">
            <v>9399.6150000000016</v>
          </cell>
          <cell r="M191">
            <v>10515.470000000001</v>
          </cell>
          <cell r="N191">
            <v>13859.947999999999</v>
          </cell>
          <cell r="O191">
            <v>10524.729000000001</v>
          </cell>
          <cell r="P191">
            <v>8173.5690000000004</v>
          </cell>
          <cell r="Q191">
            <v>8753.4249999999993</v>
          </cell>
          <cell r="R191">
            <v>8208.7020000000011</v>
          </cell>
          <cell r="S191">
            <v>8689.3360000000011</v>
          </cell>
          <cell r="T191">
            <v>7380.5740000000005</v>
          </cell>
          <cell r="U191">
            <v>7219.0889999999999</v>
          </cell>
          <cell r="V191">
            <v>6631.7380000000003</v>
          </cell>
          <cell r="W191">
            <v>7286.6559999999999</v>
          </cell>
          <cell r="X191">
            <v>7138.9969999999994</v>
          </cell>
          <cell r="Y191">
            <v>6226.9610000000002</v>
          </cell>
        </row>
        <row r="192">
          <cell r="L192">
            <v>2.1692125542139844E-3</v>
          </cell>
          <cell r="M192">
            <v>2.3490176570861035E-3</v>
          </cell>
          <cell r="N192">
            <v>2.380201384585372E-3</v>
          </cell>
          <cell r="O192">
            <v>2.304242894218557E-3</v>
          </cell>
          <cell r="P192">
            <v>2.2330434254917509E-3</v>
          </cell>
          <cell r="Q192">
            <v>2.1115029057847011E-3</v>
          </cell>
          <cell r="R192">
            <v>1.9412982613963221E-3</v>
          </cell>
          <cell r="S192">
            <v>1.7276655806778118E-3</v>
          </cell>
          <cell r="T192">
            <v>1.8321036077316316E-3</v>
          </cell>
          <cell r="U192">
            <v>2.1419517960249339E-3</v>
          </cell>
          <cell r="V192">
            <v>2.0745503675203194E-3</v>
          </cell>
          <cell r="W192">
            <v>2.0684916665230377E-3</v>
          </cell>
          <cell r="X192">
            <v>2.1235562073083801E-3</v>
          </cell>
          <cell r="Y192">
            <v>2.1681600239830622E-3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11370.109227784189</v>
          </cell>
          <cell r="M209">
            <v>15996.995259133373</v>
          </cell>
          <cell r="N209">
            <v>13849.610952923536</v>
          </cell>
          <cell r="O209">
            <v>13440.026904197046</v>
          </cell>
          <cell r="P209">
            <v>10530.231308430177</v>
          </cell>
          <cell r="Q209">
            <v>11410.385809526149</v>
          </cell>
          <cell r="R209">
            <v>9965.4511852867417</v>
          </cell>
          <cell r="S209">
            <v>9717.7193546262843</v>
          </cell>
          <cell r="T209">
            <v>8944.0748177938349</v>
          </cell>
          <cell r="U209">
            <v>9408.6409820365607</v>
          </cell>
          <cell r="V209">
            <v>8872.286601222022</v>
          </cell>
          <cell r="W209">
            <v>7894.9224399368613</v>
          </cell>
          <cell r="X209">
            <v>7426.3984389245779</v>
          </cell>
          <cell r="Y209">
            <v>7902.497107088454</v>
          </cell>
        </row>
        <row r="211">
          <cell r="L211">
            <v>53.597105741296666</v>
          </cell>
          <cell r="M211">
            <v>65.794857644532811</v>
          </cell>
          <cell r="N211">
            <v>55.242125263571879</v>
          </cell>
          <cell r="O211">
            <v>49.75806012011838</v>
          </cell>
          <cell r="P211">
            <v>37.236295494206338</v>
          </cell>
          <cell r="Q211">
            <v>36.451126752776112</v>
          </cell>
          <cell r="R211">
            <v>32.653390814135435</v>
          </cell>
          <cell r="S211">
            <v>34.565138007421851</v>
          </cell>
          <cell r="T211">
            <v>32.271262473680487</v>
          </cell>
          <cell r="U211">
            <v>32.09948284568658</v>
          </cell>
          <cell r="V211">
            <v>33.998042642240137</v>
          </cell>
          <cell r="W211">
            <v>4.4224626394432072</v>
          </cell>
          <cell r="X211">
            <v>9.4898568576572302</v>
          </cell>
          <cell r="Y211">
            <v>21.107495626350431</v>
          </cell>
        </row>
        <row r="212">
          <cell r="L212">
            <v>5.3597105741296671</v>
          </cell>
          <cell r="M212">
            <v>6.579485764453282</v>
          </cell>
          <cell r="N212">
            <v>5.5242125263571884</v>
          </cell>
          <cell r="O212">
            <v>4.9758060120118381</v>
          </cell>
          <cell r="P212">
            <v>3.7236295494206342</v>
          </cell>
          <cell r="Q212">
            <v>3.6451126752776117</v>
          </cell>
          <cell r="R212">
            <v>3.2653390814135439</v>
          </cell>
          <cell r="S212">
            <v>3.4565138007421852</v>
          </cell>
          <cell r="T212">
            <v>3.2271262473680489</v>
          </cell>
          <cell r="U212">
            <v>3.2099482845686582</v>
          </cell>
          <cell r="V212">
            <v>3.3998042642240138</v>
          </cell>
          <cell r="W212">
            <v>0.44224626394432071</v>
          </cell>
          <cell r="X212">
            <v>0.94898568576572306</v>
          </cell>
          <cell r="Y212">
            <v>2.1107495626350432</v>
          </cell>
          <cell r="AA212" t="str">
            <v>Convert to tkm to calculate shares below</v>
          </cell>
        </row>
        <row r="214">
          <cell r="L214">
            <v>11375.468938358317</v>
          </cell>
          <cell r="M214">
            <v>16003.574744897829</v>
          </cell>
          <cell r="N214">
            <v>13855.135165449894</v>
          </cell>
          <cell r="O214">
            <v>13445.002710209059</v>
          </cell>
          <cell r="P214">
            <v>10533.954937979597</v>
          </cell>
          <cell r="Q214">
            <v>11414.030922201428</v>
          </cell>
          <cell r="R214">
            <v>9968.7165243681557</v>
          </cell>
          <cell r="S214">
            <v>9721.1758684270262</v>
          </cell>
          <cell r="T214">
            <v>8947.3019440412027</v>
          </cell>
          <cell r="U214">
            <v>9411.8509303211285</v>
          </cell>
          <cell r="V214">
            <v>8875.6864054862453</v>
          </cell>
          <cell r="W214">
            <v>7895.3646862008045</v>
          </cell>
          <cell r="X214">
            <v>7427.3474246103442</v>
          </cell>
          <cell r="Y214">
            <v>7904.6078566510896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0.99961695308859477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3119.4570000000003</v>
          </cell>
          <cell r="M221">
            <v>3803.1529999999998</v>
          </cell>
          <cell r="N221">
            <v>3598.3119999999999</v>
          </cell>
          <cell r="O221">
            <v>3407.8409999999999</v>
          </cell>
          <cell r="P221">
            <v>2476.7420000000002</v>
          </cell>
          <cell r="Q221">
            <v>2559.529</v>
          </cell>
          <cell r="R221">
            <v>2145.6089999999999</v>
          </cell>
          <cell r="S221">
            <v>1995.3869999999999</v>
          </cell>
          <cell r="T221">
            <v>1964.748</v>
          </cell>
          <cell r="U221">
            <v>1997.1279999999999</v>
          </cell>
          <cell r="V221">
            <v>1884</v>
          </cell>
          <cell r="W221">
            <v>1692.5419999999999</v>
          </cell>
          <cell r="X221">
            <v>1548.482</v>
          </cell>
          <cell r="Y221">
            <v>1508.1180000000002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3119.4570000000003</v>
          </cell>
          <cell r="M229">
            <v>3803.1529999999998</v>
          </cell>
          <cell r="N229">
            <v>3598.3119999999999</v>
          </cell>
          <cell r="O229">
            <v>3407.8409999999999</v>
          </cell>
          <cell r="P229">
            <v>2476.7420000000002</v>
          </cell>
          <cell r="Q229">
            <v>2559.529</v>
          </cell>
          <cell r="R229">
            <v>2145.6089999999999</v>
          </cell>
          <cell r="S229">
            <v>1995.3869999999999</v>
          </cell>
          <cell r="T229">
            <v>1964.748</v>
          </cell>
          <cell r="U229">
            <v>1997.1279999999999</v>
          </cell>
          <cell r="V229">
            <v>1884</v>
          </cell>
          <cell r="W229">
            <v>1692.5419999999999</v>
          </cell>
          <cell r="X229">
            <v>1548.482</v>
          </cell>
          <cell r="Y229">
            <v>1508.1180000000002</v>
          </cell>
        </row>
        <row r="230">
          <cell r="L230">
            <v>2.7435593955221142E-4</v>
          </cell>
          <cell r="M230">
            <v>2.3774170951439247E-4</v>
          </cell>
          <cell r="N230">
            <v>2.5981321874174565E-4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2.153047523997543E-4</v>
          </cell>
          <cell r="S230">
            <v>2.0533490700676206E-4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4596.6113624802729</v>
          </cell>
          <cell r="M247">
            <v>4758.9842590433036</v>
          </cell>
          <cell r="N247">
            <v>4237.4915129957071</v>
          </cell>
          <cell r="O247">
            <v>4185.453191374223</v>
          </cell>
          <cell r="P247">
            <v>4087.7609047930573</v>
          </cell>
          <cell r="Q247">
            <v>3935.5806021685103</v>
          </cell>
          <cell r="R247">
            <v>3875.6805248193141</v>
          </cell>
          <cell r="S247">
            <v>4326.5361123487746</v>
          </cell>
          <cell r="T247">
            <v>4109.9791866580499</v>
          </cell>
          <cell r="U247">
            <v>3663.4755272237016</v>
          </cell>
          <cell r="V247">
            <v>3836.0884551765935</v>
          </cell>
          <cell r="W247">
            <v>3654.8503192585977</v>
          </cell>
          <cell r="X247">
            <v>4173.7705256667296</v>
          </cell>
          <cell r="Y247">
            <v>6383.685193881277</v>
          </cell>
        </row>
        <row r="250">
          <cell r="AA250" t="str">
            <v>Convert to tkm to calculate shares below</v>
          </cell>
        </row>
        <row r="252">
          <cell r="L252">
            <v>4596.6113624802729</v>
          </cell>
          <cell r="M252">
            <v>4758.9842590433036</v>
          </cell>
          <cell r="N252">
            <v>4237.4915129957071</v>
          </cell>
          <cell r="O252">
            <v>4185.453191374223</v>
          </cell>
          <cell r="P252">
            <v>4087.7609047930573</v>
          </cell>
          <cell r="Q252">
            <v>3935.5806021685103</v>
          </cell>
          <cell r="R252">
            <v>3875.6805248193141</v>
          </cell>
          <cell r="S252">
            <v>4326.5361123487746</v>
          </cell>
          <cell r="T252">
            <v>4109.9791866580499</v>
          </cell>
          <cell r="U252">
            <v>3663.4755272237016</v>
          </cell>
          <cell r="V252">
            <v>3836.0884551765935</v>
          </cell>
          <cell r="W252">
            <v>3654.8503192585977</v>
          </cell>
          <cell r="X252">
            <v>4173.7705256667296</v>
          </cell>
          <cell r="Y252">
            <v>6383.685193881277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1906.2828332174754</v>
          </cell>
          <cell r="M265">
            <v>1905.3743387717871</v>
          </cell>
          <cell r="N265">
            <v>1858.4709278869782</v>
          </cell>
          <cell r="O265">
            <v>1801.2467931399403</v>
          </cell>
          <cell r="P265">
            <v>1745.40682253507</v>
          </cell>
          <cell r="Q265">
            <v>1691.4127432599566</v>
          </cell>
          <cell r="R265">
            <v>1640.464919640073</v>
          </cell>
          <cell r="S265">
            <v>1849.9578513963429</v>
          </cell>
          <cell r="T265">
            <v>1864.348100960156</v>
          </cell>
          <cell r="U265">
            <v>1726.1454113039129</v>
          </cell>
          <cell r="V265">
            <v>1791.2510757783759</v>
          </cell>
          <cell r="W265">
            <v>1503.4854059054392</v>
          </cell>
          <cell r="X265">
            <v>1658.9050161117591</v>
          </cell>
          <cell r="Y265">
            <v>2882.9386792873902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1906.2828332174754</v>
          </cell>
          <cell r="M267">
            <v>1905.3743387717871</v>
          </cell>
          <cell r="N267">
            <v>1858.4709278869782</v>
          </cell>
          <cell r="O267">
            <v>1801.2467931399403</v>
          </cell>
          <cell r="P267">
            <v>1745.40682253507</v>
          </cell>
          <cell r="Q267">
            <v>1691.4127432599566</v>
          </cell>
          <cell r="R267">
            <v>1640.464919640073</v>
          </cell>
          <cell r="S267">
            <v>1849.9578513963429</v>
          </cell>
          <cell r="T267">
            <v>1864.348100960156</v>
          </cell>
          <cell r="U267">
            <v>1726.1454113039129</v>
          </cell>
          <cell r="V267">
            <v>1791.2510757783759</v>
          </cell>
          <cell r="W267">
            <v>1503.4854059054392</v>
          </cell>
          <cell r="X267">
            <v>1658.9050161117591</v>
          </cell>
          <cell r="Y267">
            <v>2882.9386792873902</v>
          </cell>
        </row>
        <row r="268">
          <cell r="L268">
            <v>4.1471481552203044E-4</v>
          </cell>
          <cell r="M268">
            <v>4.0037416285861461E-4</v>
          </cell>
          <cell r="N268">
            <v>4.3857808851943317E-4</v>
          </cell>
          <cell r="O268">
            <v>4.3035884306438305E-4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4.2758405416198973E-4</v>
          </cell>
          <cell r="T268">
            <v>4.5361497377219436E-4</v>
          </cell>
          <cell r="U268">
            <v>4.7117700076791306E-4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12.566414769108258</v>
          </cell>
          <cell r="M285">
            <v>14.761679673260575</v>
          </cell>
          <cell r="N285">
            <v>13.537823604646697</v>
          </cell>
          <cell r="O285">
            <v>11.104267980468329</v>
          </cell>
          <cell r="P285">
            <v>15.712743107419568</v>
          </cell>
          <cell r="Q285">
            <v>14.382509337852628</v>
          </cell>
          <cell r="R285">
            <v>10.773609663644294</v>
          </cell>
          <cell r="S285">
            <v>9.2977860263235943</v>
          </cell>
          <cell r="T285">
            <v>11.22206450994984</v>
          </cell>
          <cell r="U285">
            <v>11.279317746170214</v>
          </cell>
          <cell r="V285">
            <v>10.790590699365346</v>
          </cell>
          <cell r="W285">
            <v>8.0236724654357587</v>
          </cell>
          <cell r="X285">
            <v>8.791716323918191</v>
          </cell>
          <cell r="Y285">
            <v>8.4866711381251925</v>
          </cell>
        </row>
        <row r="287">
          <cell r="L287">
            <v>946.91800322987888</v>
          </cell>
          <cell r="M287">
            <v>964.79681782373098</v>
          </cell>
          <cell r="N287">
            <v>900.37843005542732</v>
          </cell>
          <cell r="O287">
            <v>758.93684360783118</v>
          </cell>
          <cell r="P287">
            <v>1077.8602667580485</v>
          </cell>
          <cell r="Q287">
            <v>1009.0669315631308</v>
          </cell>
          <cell r="R287">
            <v>828.65584424085364</v>
          </cell>
          <cell r="S287">
            <v>746.44112186874793</v>
          </cell>
          <cell r="T287">
            <v>807.60587409063112</v>
          </cell>
          <cell r="U287">
            <v>814.98940443849938</v>
          </cell>
          <cell r="V287">
            <v>828.75962322792714</v>
          </cell>
          <cell r="W287">
            <v>241.94945617811959</v>
          </cell>
          <cell r="X287">
            <v>170.69039124054277</v>
          </cell>
          <cell r="Y287">
            <v>549.73286541970401</v>
          </cell>
        </row>
        <row r="288">
          <cell r="L288">
            <v>94.691800322987888</v>
          </cell>
          <cell r="M288">
            <v>96.479681782373106</v>
          </cell>
          <cell r="N288">
            <v>90.03784300554274</v>
          </cell>
          <cell r="O288">
            <v>75.893684360783126</v>
          </cell>
          <cell r="P288">
            <v>107.78602667580486</v>
          </cell>
          <cell r="Q288">
            <v>100.90669315631308</v>
          </cell>
          <cell r="R288">
            <v>82.86558442408537</v>
          </cell>
          <cell r="S288">
            <v>74.644112186874793</v>
          </cell>
          <cell r="T288">
            <v>80.76058740906312</v>
          </cell>
          <cell r="U288">
            <v>81.498940443849946</v>
          </cell>
          <cell r="V288">
            <v>82.875962322792716</v>
          </cell>
          <cell r="W288">
            <v>24.19494561781196</v>
          </cell>
          <cell r="X288">
            <v>17.069039124054278</v>
          </cell>
          <cell r="Y288">
            <v>54.973286541970403</v>
          </cell>
          <cell r="AA288" t="str">
            <v>Convert to tkm to calculate shares below</v>
          </cell>
        </row>
        <row r="290">
          <cell r="L290">
            <v>107.25821509209615</v>
          </cell>
          <cell r="M290">
            <v>111.24136145563368</v>
          </cell>
          <cell r="N290">
            <v>103.57566661018944</v>
          </cell>
          <cell r="O290">
            <v>86.997952341251448</v>
          </cell>
          <cell r="P290">
            <v>123.49876978322443</v>
          </cell>
          <cell r="Q290">
            <v>115.28920249416572</v>
          </cell>
          <cell r="R290">
            <v>93.639194087729678</v>
          </cell>
          <cell r="S290">
            <v>83.941898213198385</v>
          </cell>
          <cell r="T290">
            <v>91.982651919012966</v>
          </cell>
          <cell r="U290">
            <v>92.778258190020168</v>
          </cell>
          <cell r="V290">
            <v>93.66655302215807</v>
          </cell>
          <cell r="W290">
            <v>32.218618083247719</v>
          </cell>
          <cell r="X290">
            <v>25.860755447972469</v>
          </cell>
          <cell r="Y290">
            <v>63.459957680095599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0.11520217570953729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0.87799803250040642</v>
          </cell>
          <cell r="U292">
            <v>0.87842714482665829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29.071999999999999</v>
          </cell>
          <cell r="M295">
            <v>31.886400000000002</v>
          </cell>
          <cell r="N295">
            <v>28.787200000000002</v>
          </cell>
          <cell r="O295">
            <v>25.76</v>
          </cell>
          <cell r="P295">
            <v>37.500000000000007</v>
          </cell>
          <cell r="Q295">
            <v>33.18</v>
          </cell>
          <cell r="R295">
            <v>23.302400000000002</v>
          </cell>
          <cell r="S295">
            <v>19.553599999999999</v>
          </cell>
          <cell r="T295">
            <v>23.0016</v>
          </cell>
          <cell r="U295">
            <v>24.076800000000002</v>
          </cell>
          <cell r="V295">
            <v>22.052800000000001</v>
          </cell>
          <cell r="W295">
            <v>26.928000000000004</v>
          </cell>
          <cell r="X295">
            <v>37.051200000000001</v>
          </cell>
          <cell r="Y295">
            <v>19.807200000000002</v>
          </cell>
          <cell r="AB295" t="str">
            <v>NRCan CEUD, 2023</v>
          </cell>
        </row>
        <row r="296">
          <cell r="L296">
            <v>1.288</v>
          </cell>
          <cell r="M296">
            <v>1.2064000000000001</v>
          </cell>
          <cell r="N296">
            <v>0.70720000000000005</v>
          </cell>
          <cell r="O296">
            <v>0.56000000000000005</v>
          </cell>
          <cell r="P296">
            <v>1.1200000000000001</v>
          </cell>
          <cell r="Q296">
            <v>0.24</v>
          </cell>
          <cell r="R296">
            <v>0</v>
          </cell>
          <cell r="S296">
            <v>0</v>
          </cell>
          <cell r="T296">
            <v>0</v>
          </cell>
          <cell r="U296">
            <v>1.9200000000000002E-2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30.36</v>
          </cell>
          <cell r="M305">
            <v>33.092800000000004</v>
          </cell>
          <cell r="N305">
            <v>29.494400000000002</v>
          </cell>
          <cell r="O305">
            <v>26.32</v>
          </cell>
          <cell r="P305">
            <v>38.620000000000005</v>
          </cell>
          <cell r="Q305">
            <v>33.42</v>
          </cell>
          <cell r="R305">
            <v>23.302400000000002</v>
          </cell>
          <cell r="S305">
            <v>19.553599999999999</v>
          </cell>
          <cell r="T305">
            <v>23.0016</v>
          </cell>
          <cell r="U305">
            <v>24.096000000000004</v>
          </cell>
          <cell r="V305">
            <v>22.052800000000001</v>
          </cell>
          <cell r="W305">
            <v>26.928000000000004</v>
          </cell>
          <cell r="X305">
            <v>37.051200000000001</v>
          </cell>
          <cell r="Y305">
            <v>19.807200000000002</v>
          </cell>
        </row>
        <row r="306">
          <cell r="L306">
            <v>2.4159635471075903E-3</v>
          </cell>
          <cell r="M306">
            <v>2.2418045054821622E-3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2.3339186446166044E-3</v>
          </cell>
        </row>
        <row r="308">
          <cell r="L308">
            <v>0.95757575757575752</v>
          </cell>
          <cell r="M308">
            <v>0.96354494028912629</v>
          </cell>
          <cell r="N308">
            <v>0.97602256699576873</v>
          </cell>
          <cell r="O308">
            <v>0.97872340425531923</v>
          </cell>
          <cell r="P308">
            <v>0.97099948213360965</v>
          </cell>
          <cell r="Q308">
            <v>0.99281867145421898</v>
          </cell>
          <cell r="R308">
            <v>1</v>
          </cell>
          <cell r="S308">
            <v>1</v>
          </cell>
          <cell r="T308">
            <v>1</v>
          </cell>
          <cell r="U308">
            <v>0.99920318725099599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4.2424242424242427E-2</v>
          </cell>
          <cell r="M309">
            <v>3.6455059710873663E-2</v>
          </cell>
          <cell r="N309">
            <v>2.3977433004231313E-2</v>
          </cell>
          <cell r="O309">
            <v>2.1276595744680854E-2</v>
          </cell>
          <cell r="P309">
            <v>2.900051786639047E-2</v>
          </cell>
          <cell r="Q309">
            <v>7.1813285457809689E-3</v>
          </cell>
          <cell r="R309">
            <v>0</v>
          </cell>
          <cell r="S309">
            <v>0</v>
          </cell>
          <cell r="T309">
            <v>0</v>
          </cell>
          <cell r="U309">
            <v>7.9681274900398398E-4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485.36368716929667</v>
          </cell>
          <cell r="M323">
            <v>489.28201741865718</v>
          </cell>
          <cell r="N323">
            <v>529.66175184294207</v>
          </cell>
          <cell r="O323">
            <v>492.66686357382628</v>
          </cell>
          <cell r="P323">
            <v>415.32635478353149</v>
          </cell>
          <cell r="Q323">
            <v>343.44684653641946</v>
          </cell>
          <cell r="R323">
            <v>406.725118000777</v>
          </cell>
          <cell r="S323">
            <v>458.15373629859045</v>
          </cell>
          <cell r="T323">
            <v>406.80810505665386</v>
          </cell>
          <cell r="U323">
            <v>388.20010522253551</v>
          </cell>
          <cell r="V323">
            <v>369.75650226325513</v>
          </cell>
          <cell r="W323">
            <v>356.96594175939265</v>
          </cell>
          <cell r="X323">
            <v>313.1105246600531</v>
          </cell>
          <cell r="Y323">
            <v>298.9559447757087</v>
          </cell>
        </row>
        <row r="326">
          <cell r="AA326" t="str">
            <v>Convert to tkm to calculate shares below</v>
          </cell>
        </row>
        <row r="328">
          <cell r="L328">
            <v>485.36368716929672</v>
          </cell>
          <cell r="M328">
            <v>489.28201741865718</v>
          </cell>
          <cell r="N328">
            <v>529.66175184294207</v>
          </cell>
          <cell r="O328">
            <v>492.66686357382633</v>
          </cell>
          <cell r="P328">
            <v>415.32635478353149</v>
          </cell>
          <cell r="Q328">
            <v>343.44684653641946</v>
          </cell>
          <cell r="R328">
            <v>406.72511800077706</v>
          </cell>
          <cell r="S328">
            <v>458.1537362985905</v>
          </cell>
          <cell r="T328">
            <v>406.80810505665391</v>
          </cell>
          <cell r="U328">
            <v>388.20010522253557</v>
          </cell>
          <cell r="V328">
            <v>369.75650226325513</v>
          </cell>
          <cell r="W328">
            <v>356.96594175939265</v>
          </cell>
          <cell r="X328">
            <v>313.11052466005316</v>
          </cell>
          <cell r="Y328">
            <v>298.9559447757087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0.99999999999999989</v>
          </cell>
          <cell r="S329">
            <v>0.99999999999999989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0.99999999999999978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3793.5666260495068</v>
          </cell>
          <cell r="M337">
            <v>3824.1920050318231</v>
          </cell>
          <cell r="N337">
            <v>4139.7970182005947</v>
          </cell>
          <cell r="O337">
            <v>3850.6477118512803</v>
          </cell>
          <cell r="P337">
            <v>3246.1600240729131</v>
          </cell>
          <cell r="Q337">
            <v>2684.3551120215038</v>
          </cell>
          <cell r="R337">
            <v>3178.9333945075546</v>
          </cell>
          <cell r="S337">
            <v>3580.8956655959832</v>
          </cell>
          <cell r="T337">
            <v>3179.5820151890989</v>
          </cell>
          <cell r="U337">
            <v>3034.1432668559878</v>
          </cell>
          <cell r="V337">
            <v>2889.9894323190642</v>
          </cell>
          <cell r="W337">
            <v>2790.0193588698012</v>
          </cell>
          <cell r="X337">
            <v>2447.2486673707781</v>
          </cell>
          <cell r="Y337">
            <v>2336.6175194821412</v>
          </cell>
        </row>
        <row r="343">
          <cell r="L343">
            <v>3793.5666260495068</v>
          </cell>
          <cell r="M343">
            <v>3824.1920050318231</v>
          </cell>
          <cell r="N343">
            <v>4139.7970182005947</v>
          </cell>
          <cell r="O343">
            <v>3850.6477118512803</v>
          </cell>
          <cell r="P343">
            <v>3246.1600240729131</v>
          </cell>
          <cell r="Q343">
            <v>2684.3551120215038</v>
          </cell>
          <cell r="R343">
            <v>3178.9333945075546</v>
          </cell>
          <cell r="S343">
            <v>3580.8956655959832</v>
          </cell>
          <cell r="T343">
            <v>3179.5820151890989</v>
          </cell>
          <cell r="U343">
            <v>3034.1432668559878</v>
          </cell>
          <cell r="V343">
            <v>2889.9894323190642</v>
          </cell>
          <cell r="W343">
            <v>2790.0193588698012</v>
          </cell>
          <cell r="X343">
            <v>2447.2486673707781</v>
          </cell>
          <cell r="Y343">
            <v>2336.6175194821412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4041.0000000000005</v>
          </cell>
          <cell r="M360">
            <v>5089</v>
          </cell>
          <cell r="N360">
            <v>7062</v>
          </cell>
          <cell r="O360">
            <v>4910</v>
          </cell>
          <cell r="P360">
            <v>3477</v>
          </cell>
          <cell r="Q360">
            <v>3557</v>
          </cell>
          <cell r="R360">
            <v>2949</v>
          </cell>
          <cell r="S360">
            <v>2756</v>
          </cell>
          <cell r="T360">
            <v>2715</v>
          </cell>
          <cell r="U360">
            <v>2665</v>
          </cell>
          <cell r="V360">
            <v>2461</v>
          </cell>
          <cell r="W360">
            <v>2237</v>
          </cell>
          <cell r="X360">
            <v>2055</v>
          </cell>
          <cell r="Y360">
            <v>2041.9999999999998</v>
          </cell>
        </row>
      </sheetData>
      <sheetData sheetId="17">
        <row r="3">
          <cell r="L3">
            <v>21584.226578061021</v>
          </cell>
          <cell r="M3">
            <v>23956.340047844395</v>
          </cell>
          <cell r="N3">
            <v>25127.054978834967</v>
          </cell>
          <cell r="O3">
            <v>22665.235429496657</v>
          </cell>
          <cell r="P3">
            <v>22136.039721020443</v>
          </cell>
          <cell r="Q3">
            <v>22685.046811469423</v>
          </cell>
          <cell r="R3">
            <v>24123.971810874315</v>
          </cell>
          <cell r="S3">
            <v>23807.476991047864</v>
          </cell>
          <cell r="T3">
            <v>25152.583039698544</v>
          </cell>
          <cell r="U3">
            <v>27193.268008101368</v>
          </cell>
          <cell r="V3">
            <v>26013.186161673555</v>
          </cell>
          <cell r="W3">
            <v>23996.537504879154</v>
          </cell>
          <cell r="X3">
            <v>24587.909541272234</v>
          </cell>
          <cell r="Y3">
            <v>25824.67809305785</v>
          </cell>
        </row>
        <row r="11">
          <cell r="L11">
            <v>67.739756134433861</v>
          </cell>
          <cell r="M11">
            <v>81.893839935010163</v>
          </cell>
          <cell r="N11">
            <v>64.958732680771789</v>
          </cell>
          <cell r="O11">
            <v>42.357954611185072</v>
          </cell>
          <cell r="P11">
            <v>65.404180908771849</v>
          </cell>
          <cell r="Q11">
            <v>64.344390940342691</v>
          </cell>
          <cell r="R11">
            <v>71.204428228047718</v>
          </cell>
          <cell r="S11">
            <v>74.683230854573964</v>
          </cell>
          <cell r="T11">
            <v>65.72716451819791</v>
          </cell>
          <cell r="U11">
            <v>69.748310455552016</v>
          </cell>
          <cell r="V11">
            <v>60.560772532420629</v>
          </cell>
          <cell r="W11">
            <v>70.723317226506865</v>
          </cell>
          <cell r="X11">
            <v>110.86075952288796</v>
          </cell>
          <cell r="Y11">
            <v>59.626811595163687</v>
          </cell>
        </row>
        <row r="12">
          <cell r="L12">
            <v>0.30952595903328251</v>
          </cell>
          <cell r="M12">
            <v>0.36739385572211358</v>
          </cell>
          <cell r="N12">
            <v>0.29741407367980621</v>
          </cell>
          <cell r="O12">
            <v>0.28597507084596752</v>
          </cell>
          <cell r="P12">
            <v>1.6822062990939267E-2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15805.462</v>
          </cell>
          <cell r="M13">
            <v>15638.678</v>
          </cell>
          <cell r="N13">
            <v>18978.449000000001</v>
          </cell>
          <cell r="O13">
            <v>15655.130000000001</v>
          </cell>
          <cell r="P13">
            <v>16070.353999999999</v>
          </cell>
          <cell r="Q13">
            <v>15928.594000000001</v>
          </cell>
          <cell r="R13">
            <v>15597.224</v>
          </cell>
          <cell r="S13">
            <v>14042.458999999999</v>
          </cell>
          <cell r="T13">
            <v>15376.701000000001</v>
          </cell>
          <cell r="U13">
            <v>16387.529000000002</v>
          </cell>
          <cell r="V13">
            <v>15623.516</v>
          </cell>
          <cell r="W13">
            <v>14190.364000000001</v>
          </cell>
          <cell r="X13">
            <v>15186.955999999998</v>
          </cell>
          <cell r="Y13">
            <v>14773.870999999999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5764.0680000000002</v>
          </cell>
          <cell r="M15">
            <v>6069.2209999999995</v>
          </cell>
          <cell r="N15">
            <v>6596.0830000000005</v>
          </cell>
          <cell r="O15">
            <v>6653.8970000000008</v>
          </cell>
          <cell r="P15">
            <v>5859.7730000000001</v>
          </cell>
          <cell r="Q15">
            <v>5449.5910000000003</v>
          </cell>
          <cell r="R15">
            <v>7021.5940000000001</v>
          </cell>
          <cell r="S15">
            <v>7526.7119999999995</v>
          </cell>
          <cell r="T15">
            <v>7906.3770000000004</v>
          </cell>
          <cell r="U15">
            <v>8326.4439999999995</v>
          </cell>
          <cell r="V15">
            <v>8294.598</v>
          </cell>
          <cell r="W15">
            <v>6821.3230000000003</v>
          </cell>
          <cell r="X15">
            <v>7438.9269999999997</v>
          </cell>
          <cell r="Y15">
            <v>8035.9560000000001</v>
          </cell>
        </row>
        <row r="16">
          <cell r="L16">
            <v>0</v>
          </cell>
          <cell r="M16">
            <v>0</v>
          </cell>
          <cell r="N16">
            <v>238.30200000000002</v>
          </cell>
          <cell r="O16">
            <v>240.06700000000001</v>
          </cell>
          <cell r="P16">
            <v>66.42</v>
          </cell>
          <cell r="Q16">
            <v>13.88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2.5070000000000001</v>
          </cell>
          <cell r="R18">
            <v>1.6990000000000001</v>
          </cell>
          <cell r="S18">
            <v>1.21</v>
          </cell>
          <cell r="T18">
            <v>0.879</v>
          </cell>
          <cell r="U18">
            <v>0.61199999999999999</v>
          </cell>
          <cell r="V18">
            <v>0.31</v>
          </cell>
          <cell r="W18">
            <v>0.153</v>
          </cell>
          <cell r="X18">
            <v>3.1749999999999998</v>
          </cell>
          <cell r="Y18">
            <v>4.3999999999999997E-2</v>
          </cell>
        </row>
        <row r="19">
          <cell r="L19">
            <v>4236.6131350839069</v>
          </cell>
          <cell r="M19">
            <v>4232.2124219654634</v>
          </cell>
          <cell r="N19">
            <v>4189.8076670426544</v>
          </cell>
          <cell r="O19">
            <v>4144.54027467576</v>
          </cell>
          <cell r="P19">
            <v>4097.8647848015671</v>
          </cell>
          <cell r="Q19">
            <v>4051.475146720164</v>
          </cell>
          <cell r="R19">
            <v>4006.5467059065845</v>
          </cell>
          <cell r="S19">
            <v>3709.4087225377434</v>
          </cell>
          <cell r="T19">
            <v>3829.3499196369989</v>
          </cell>
          <cell r="U19">
            <v>4709.4137114670257</v>
          </cell>
          <cell r="V19">
            <v>4268.4207429044009</v>
          </cell>
          <cell r="W19">
            <v>3222.3141573761218</v>
          </cell>
          <cell r="X19">
            <v>3220.5221304574388</v>
          </cell>
          <cell r="Y19">
            <v>3931.585786764701</v>
          </cell>
        </row>
        <row r="20">
          <cell r="L20">
            <v>35.680000000000007</v>
          </cell>
          <cell r="M20">
            <v>35.604999999999997</v>
          </cell>
          <cell r="N20">
            <v>26.582999999999998</v>
          </cell>
          <cell r="O20">
            <v>21.315000000000001</v>
          </cell>
          <cell r="P20">
            <v>18.663</v>
          </cell>
          <cell r="Q20">
            <v>16.119</v>
          </cell>
          <cell r="R20">
            <v>20.010000000000002</v>
          </cell>
          <cell r="S20">
            <v>17.37</v>
          </cell>
          <cell r="T20">
            <v>13.965999999999999</v>
          </cell>
          <cell r="U20">
            <v>19.773</v>
          </cell>
          <cell r="V20">
            <v>19.242999999999999</v>
          </cell>
          <cell r="W20">
            <v>16.832000000000001</v>
          </cell>
          <cell r="X20">
            <v>18.457999999999998</v>
          </cell>
          <cell r="Y20">
            <v>23.647000000000002</v>
          </cell>
        </row>
        <row r="21">
          <cell r="L21">
            <v>25909.872417177372</v>
          </cell>
          <cell r="M21">
            <v>26057.977655756196</v>
          </cell>
          <cell r="N21">
            <v>30094.480813797105</v>
          </cell>
          <cell r="O21">
            <v>26757.593204357792</v>
          </cell>
          <cell r="P21">
            <v>26178.495787773329</v>
          </cell>
          <cell r="Q21">
            <v>25526.51053766051</v>
          </cell>
          <cell r="R21">
            <v>26718.278134134631</v>
          </cell>
          <cell r="S21">
            <v>25371.842953392315</v>
          </cell>
          <cell r="T21">
            <v>27193.000084155199</v>
          </cell>
          <cell r="U21">
            <v>29513.520021922581</v>
          </cell>
          <cell r="V21">
            <v>28266.64851543682</v>
          </cell>
          <cell r="W21">
            <v>24321.709474602627</v>
          </cell>
          <cell r="X21">
            <v>25978.898889980323</v>
          </cell>
          <cell r="Y21">
            <v>26824.730598359867</v>
          </cell>
        </row>
        <row r="22">
          <cell r="L22">
            <v>1.2004077293885104E-3</v>
          </cell>
          <cell r="M22">
            <v>1.0877278250231261E-3</v>
          </cell>
          <cell r="N22">
            <v>1.1976923216487688E-3</v>
          </cell>
          <cell r="O22">
            <v>1.1805565968017839E-3</v>
          </cell>
          <cell r="P22">
            <v>1.182618757361289E-3</v>
          </cell>
          <cell r="Q22">
            <v>1.1252571242107582E-3</v>
          </cell>
          <cell r="R22">
            <v>1.1075405966977166E-3</v>
          </cell>
          <cell r="S22">
            <v>1.0657090191847161E-3</v>
          </cell>
          <cell r="T22">
            <v>1.0811215707442947E-3</v>
          </cell>
          <cell r="U22">
            <v>1.0853245006495712E-3</v>
          </cell>
          <cell r="V22">
            <v>1.0866276948835816E-3</v>
          </cell>
          <cell r="W22">
            <v>1.013550787052397E-3</v>
          </cell>
          <cell r="X22">
            <v>1.0565720866336046E-3</v>
          </cell>
          <cell r="Y22">
            <v>1.0387246842612475E-3</v>
          </cell>
        </row>
        <row r="24">
          <cell r="L24">
            <v>2.6144380429108053E-3</v>
          </cell>
          <cell r="M24">
            <v>3.1427550141029403E-3</v>
          </cell>
          <cell r="N24">
            <v>2.1584932161710806E-3</v>
          </cell>
          <cell r="O24">
            <v>1.5830255840905219E-3</v>
          </cell>
          <cell r="P24">
            <v>2.4983933927677725E-3</v>
          </cell>
          <cell r="Q24">
            <v>2.5206888675760155E-3</v>
          </cell>
          <cell r="R24">
            <v>2.6650081218025294E-3</v>
          </cell>
          <cell r="S24">
            <v>2.9435477348557578E-3</v>
          </cell>
          <cell r="T24">
            <v>2.4170619025039378E-3</v>
          </cell>
          <cell r="U24">
            <v>2.363266408200144E-3</v>
          </cell>
          <cell r="V24">
            <v>2.1424815361236593E-3</v>
          </cell>
          <cell r="W24">
            <v>2.907826742209795E-3</v>
          </cell>
          <cell r="X24">
            <v>4.2673386578999817E-3</v>
          </cell>
          <cell r="Y24">
            <v>2.2228298389251827E-3</v>
          </cell>
        </row>
        <row r="25">
          <cell r="L25">
            <v>1.194625562216498E-5</v>
          </cell>
          <cell r="M25">
            <v>1.4099093205759827E-5</v>
          </cell>
          <cell r="N25">
            <v>9.8826783395928821E-6</v>
          </cell>
          <cell r="O25">
            <v>1.0687623085599234E-5</v>
          </cell>
          <cell r="P25">
            <v>6.425908932015878E-7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0.61001697520986287</v>
          </cell>
          <cell r="M26">
            <v>0.60014933647567326</v>
          </cell>
          <cell r="N26">
            <v>0.63062888897884384</v>
          </cell>
          <cell r="O26">
            <v>0.58507242712137419</v>
          </cell>
          <cell r="P26">
            <v>0.61387614209314734</v>
          </cell>
          <cell r="Q26">
            <v>0.62400201455266546</v>
          </cell>
          <cell r="R26">
            <v>0.58376606163379074</v>
          </cell>
          <cell r="S26">
            <v>0.55346625886798129</v>
          </cell>
          <cell r="T26">
            <v>0.56546541214331436</v>
          </cell>
          <cell r="U26">
            <v>0.55525498103334947</v>
          </cell>
          <cell r="V26">
            <v>0.55271908133954317</v>
          </cell>
          <cell r="W26">
            <v>0.58344435101562064</v>
          </cell>
          <cell r="X26">
            <v>0.58458813301965551</v>
          </cell>
          <cell r="Y26">
            <v>0.55075561507795023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0.22246608965077797</v>
          </cell>
          <cell r="M28">
            <v>0.23291220370892102</v>
          </cell>
          <cell r="N28">
            <v>0.21917915915585301</v>
          </cell>
          <cell r="O28">
            <v>0.24867322517319437</v>
          </cell>
          <cell r="P28">
            <v>0.2238391788246599</v>
          </cell>
          <cell r="Q28">
            <v>0.213487503196332</v>
          </cell>
          <cell r="R28">
            <v>0.26280114177827124</v>
          </cell>
          <cell r="S28">
            <v>0.29665610077385601</v>
          </cell>
          <cell r="T28">
            <v>0.29075044958378399</v>
          </cell>
          <cell r="U28">
            <v>0.28212304034947827</v>
          </cell>
          <cell r="V28">
            <v>0.2934411554121884</v>
          </cell>
          <cell r="W28">
            <v>0.28046231730228527</v>
          </cell>
          <cell r="X28">
            <v>0.28634496910371687</v>
          </cell>
          <cell r="Y28">
            <v>0.29957266376018477</v>
          </cell>
        </row>
        <row r="29">
          <cell r="L29">
            <v>0</v>
          </cell>
          <cell r="M29">
            <v>0</v>
          </cell>
          <cell r="N29">
            <v>7.9184619091600406E-3</v>
          </cell>
          <cell r="O29">
            <v>8.971920537341237E-3</v>
          </cell>
          <cell r="P29">
            <v>2.537196962669699E-3</v>
          </cell>
          <cell r="Q29">
            <v>5.4374842889403773E-4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9.8211621847071515E-5</v>
          </cell>
          <cell r="R31">
            <v>6.3589427113171576E-5</v>
          </cell>
          <cell r="S31">
            <v>4.7690662527856225E-5</v>
          </cell>
          <cell r="T31">
            <v>3.2324495174483351E-5</v>
          </cell>
          <cell r="U31">
            <v>2.0736259163441287E-5</v>
          </cell>
          <cell r="V31">
            <v>1.0966988174445393E-5</v>
          </cell>
          <cell r="W31">
            <v>6.2906762437799302E-6</v>
          </cell>
          <cell r="X31">
            <v>1.2221457165856057E-4</v>
          </cell>
          <cell r="Y31">
            <v>1.6402774237997481E-6</v>
          </cell>
        </row>
        <row r="32">
          <cell r="L32">
            <v>0.16351346957135826</v>
          </cell>
          <cell r="M32">
            <v>0.16241522952686122</v>
          </cell>
          <cell r="N32">
            <v>0.13922179594877068</v>
          </cell>
          <cell r="O32">
            <v>0.15489211765132793</v>
          </cell>
          <cell r="P32">
            <v>0.15653553275262957</v>
          </cell>
          <cell r="Q32">
            <v>0.15871637217091716</v>
          </cell>
          <cell r="R32">
            <v>0.14995527353193905</v>
          </cell>
          <cell r="S32">
            <v>0.14620178476399487</v>
          </cell>
          <cell r="T32">
            <v>0.14082116382106299</v>
          </cell>
          <cell r="U32">
            <v>0.15956801181183686</v>
          </cell>
          <cell r="V32">
            <v>0.15100554777738703</v>
          </cell>
          <cell r="W32">
            <v>0.13248715764576283</v>
          </cell>
          <cell r="X32">
            <v>0.12396684494197507</v>
          </cell>
          <cell r="Y32">
            <v>0.14656571376732067</v>
          </cell>
        </row>
        <row r="33">
          <cell r="L33">
            <v>1.3770812694679797E-3</v>
          </cell>
          <cell r="M33">
            <v>1.3663761812358016E-3</v>
          </cell>
          <cell r="N33">
            <v>8.8331811286183632E-4</v>
          </cell>
          <cell r="O33">
            <v>7.9659630958619251E-4</v>
          </cell>
          <cell r="P33">
            <v>7.1291338323252928E-4</v>
          </cell>
          <cell r="Q33">
            <v>6.3146116176822722E-4</v>
          </cell>
          <cell r="R33">
            <v>7.4892550708332162E-4</v>
          </cell>
          <cell r="S33">
            <v>6.846171967841841E-4</v>
          </cell>
          <cell r="T33">
            <v>5.1358805416022116E-4</v>
          </cell>
          <cell r="U33">
            <v>6.6996413797177213E-4</v>
          </cell>
          <cell r="V33">
            <v>6.8076694658339573E-4</v>
          </cell>
          <cell r="W33">
            <v>6.9205661787780255E-4</v>
          </cell>
          <cell r="X33">
            <v>7.1049970509408215E-4</v>
          </cell>
          <cell r="Y33">
            <v>8.815372781952875E-4</v>
          </cell>
        </row>
        <row r="37">
          <cell r="L37">
            <v>1225.3873195780602</v>
          </cell>
          <cell r="M37">
            <v>1312.7979181588012</v>
          </cell>
          <cell r="N37">
            <v>1518.6193352896794</v>
          </cell>
          <cell r="O37">
            <v>1436.2266663128389</v>
          </cell>
          <cell r="P37">
            <v>1311.381107218228</v>
          </cell>
          <cell r="Q37">
            <v>1243.8674614864003</v>
          </cell>
          <cell r="R37">
            <v>1485.4439336706337</v>
          </cell>
          <cell r="S37">
            <v>1536.2455832329722</v>
          </cell>
          <cell r="T37">
            <v>1633.6080323836857</v>
          </cell>
          <cell r="U37">
            <v>1774.0142424356018</v>
          </cell>
          <cell r="V37">
            <v>1766.9170389865239</v>
          </cell>
          <cell r="W37">
            <v>1556.3925285791797</v>
          </cell>
          <cell r="X37">
            <v>1694.8419417933592</v>
          </cell>
          <cell r="Y37">
            <v>1789.252617620602</v>
          </cell>
        </row>
        <row r="38">
          <cell r="L38">
            <v>71.811999999999998</v>
          </cell>
          <cell r="M38">
            <v>76.991</v>
          </cell>
          <cell r="N38">
            <v>79.581000000000003</v>
          </cell>
          <cell r="O38">
            <v>80.111000000000004</v>
          </cell>
          <cell r="P38">
            <v>80.782000000000011</v>
          </cell>
          <cell r="Q38">
            <v>83.841999999999999</v>
          </cell>
          <cell r="R38">
            <v>87.316000000000003</v>
          </cell>
          <cell r="S38">
            <v>91.447000000000003</v>
          </cell>
          <cell r="T38">
            <v>94.72399999999999</v>
          </cell>
          <cell r="U38">
            <v>100.67400000000001</v>
          </cell>
          <cell r="V38">
            <v>103.92599999999999</v>
          </cell>
          <cell r="W38">
            <v>109.44499999999999</v>
          </cell>
          <cell r="X38">
            <v>119.77600000000001</v>
          </cell>
          <cell r="Y38">
            <v>129.542</v>
          </cell>
        </row>
        <row r="39">
          <cell r="L39">
            <v>20889.05508009937</v>
          </cell>
          <cell r="M39">
            <v>20840.52161791582</v>
          </cell>
          <cell r="N39">
            <v>23278.894278725849</v>
          </cell>
          <cell r="O39">
            <v>22579.300344667405</v>
          </cell>
          <cell r="P39">
            <v>20190.451349618997</v>
          </cell>
          <cell r="Q39">
            <v>18332.003752730659</v>
          </cell>
          <cell r="R39">
            <v>21749.644581519191</v>
          </cell>
          <cell r="S39">
            <v>21810.035096237756</v>
          </cell>
          <cell r="T39">
            <v>22553.676531714755</v>
          </cell>
          <cell r="U39">
            <v>22880.796532616227</v>
          </cell>
          <cell r="V39">
            <v>22224.970189203224</v>
          </cell>
          <cell r="W39">
            <v>18641.496194883912</v>
          </cell>
          <cell r="X39">
            <v>18431.243691049258</v>
          </cell>
          <cell r="Y39">
            <v>18162.843511555722</v>
          </cell>
        </row>
        <row r="40">
          <cell r="L40">
            <v>1500.0848234120958</v>
          </cell>
          <cell r="M40">
            <v>1604.5325998849569</v>
          </cell>
          <cell r="N40">
            <v>1852.557685595282</v>
          </cell>
          <cell r="O40">
            <v>1808.8503299116508</v>
          </cell>
          <cell r="P40">
            <v>1631.025040924922</v>
          </cell>
          <cell r="Q40">
            <v>1536.991858636444</v>
          </cell>
          <cell r="R40">
            <v>1899.0919662799297</v>
          </cell>
          <cell r="S40">
            <v>1994.4622794456541</v>
          </cell>
          <cell r="T40">
            <v>2136.3744557901482</v>
          </cell>
          <cell r="U40">
            <v>2303.5013101246063</v>
          </cell>
          <cell r="V40">
            <v>2309.7522518831338</v>
          </cell>
          <cell r="W40">
            <v>2040.2185510490699</v>
          </cell>
          <cell r="X40">
            <v>2207.6206443391161</v>
          </cell>
          <cell r="Y40">
            <v>2352.851074173951</v>
          </cell>
        </row>
        <row r="41">
          <cell r="L41">
            <v>0.81687868609375824</v>
          </cell>
          <cell r="M41">
            <v>0.81818089470598931</v>
          </cell>
          <cell r="N41">
            <v>0.81974199621303656</v>
          </cell>
          <cell r="O41">
            <v>0.79399972599335411</v>
          </cell>
          <cell r="P41">
            <v>0.8040226693727337</v>
          </cell>
          <cell r="Q41">
            <v>0.80928695522818739</v>
          </cell>
          <cell r="R41">
            <v>0.78218641332068928</v>
          </cell>
          <cell r="S41">
            <v>0.77025552153333288</v>
          </cell>
          <cell r="T41">
            <v>0.76466371705398806</v>
          </cell>
          <cell r="U41">
            <v>0.77013815214180958</v>
          </cell>
          <cell r="V41">
            <v>0.76498119551391797</v>
          </cell>
          <cell r="W41">
            <v>0.76285578708167845</v>
          </cell>
          <cell r="X41">
            <v>0.76772336141145991</v>
          </cell>
          <cell r="Y41">
            <v>0.76046148320236562</v>
          </cell>
        </row>
        <row r="42">
          <cell r="L42">
            <v>17063.823867571718</v>
          </cell>
          <cell r="M42">
            <v>17051.316623485876</v>
          </cell>
          <cell r="N42">
            <v>19082.687265674962</v>
          </cell>
          <cell r="O42">
            <v>17927.958286787565</v>
          </cell>
          <cell r="P42">
            <v>16233.58058996098</v>
          </cell>
          <cell r="Q42">
            <v>14835.851500279101</v>
          </cell>
          <cell r="R42">
            <v>17012.276486218259</v>
          </cell>
          <cell r="S42">
            <v>16799.299957712909</v>
          </cell>
          <cell r="T42">
            <v>17245.978129974301</v>
          </cell>
          <cell r="U42">
            <v>17621.374361161787</v>
          </cell>
          <cell r="V42">
            <v>17001.684265597869</v>
          </cell>
          <cell r="W42">
            <v>14220.77325212828</v>
          </cell>
          <cell r="X42">
            <v>14150.096361486099</v>
          </cell>
          <cell r="Y42">
            <v>13812.142915970127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3043.8539999999998</v>
          </cell>
          <cell r="M47">
            <v>2973.761</v>
          </cell>
          <cell r="N47">
            <v>3505.5110000000004</v>
          </cell>
          <cell r="O47">
            <v>2781.0960000000005</v>
          </cell>
          <cell r="P47">
            <v>2805.165</v>
          </cell>
          <cell r="Q47">
            <v>2694.5590000000002</v>
          </cell>
          <cell r="R47">
            <v>2591.7129999999997</v>
          </cell>
          <cell r="S47">
            <v>2261.4560000000001</v>
          </cell>
          <cell r="T47">
            <v>2361.212</v>
          </cell>
          <cell r="U47">
            <v>2640.2310000000002</v>
          </cell>
          <cell r="V47">
            <v>2422.4339999999997</v>
          </cell>
          <cell r="W47">
            <v>2244.163</v>
          </cell>
          <cell r="X47">
            <v>2313.9270000000006</v>
          </cell>
          <cell r="Y47">
            <v>2123.8020000000001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5764.0680000000002</v>
          </cell>
          <cell r="M49">
            <v>6069.2209999999995</v>
          </cell>
          <cell r="N49">
            <v>6596.0830000000005</v>
          </cell>
          <cell r="O49">
            <v>6653.8970000000008</v>
          </cell>
          <cell r="P49">
            <v>5859.7730000000001</v>
          </cell>
          <cell r="Q49">
            <v>5449.5910000000003</v>
          </cell>
          <cell r="R49">
            <v>7021.5940000000001</v>
          </cell>
          <cell r="S49">
            <v>7526.7119999999995</v>
          </cell>
          <cell r="T49">
            <v>7906.3770000000004</v>
          </cell>
          <cell r="U49">
            <v>8326.4439999999995</v>
          </cell>
          <cell r="V49">
            <v>8294.598</v>
          </cell>
          <cell r="W49">
            <v>6821.3230000000003</v>
          </cell>
          <cell r="X49">
            <v>7438.9269999999997</v>
          </cell>
          <cell r="Y49">
            <v>8035.9560000000001</v>
          </cell>
        </row>
        <row r="50">
          <cell r="L50">
            <v>0</v>
          </cell>
          <cell r="M50">
            <v>0</v>
          </cell>
          <cell r="N50">
            <v>238.30200000000002</v>
          </cell>
          <cell r="O50">
            <v>240.06700000000001</v>
          </cell>
          <cell r="P50">
            <v>66.42</v>
          </cell>
          <cell r="Q50">
            <v>13.88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2.5070000000000001</v>
          </cell>
          <cell r="R52">
            <v>1.6990000000000001</v>
          </cell>
          <cell r="S52">
            <v>1.21</v>
          </cell>
          <cell r="T52">
            <v>0.879</v>
          </cell>
          <cell r="U52">
            <v>0.61199999999999999</v>
          </cell>
          <cell r="V52">
            <v>0.31</v>
          </cell>
          <cell r="W52">
            <v>0.153</v>
          </cell>
          <cell r="X52">
            <v>3.1749999999999998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35.680000000000007</v>
          </cell>
          <cell r="M54">
            <v>35.604999999999997</v>
          </cell>
          <cell r="N54">
            <v>26.582999999999998</v>
          </cell>
          <cell r="O54">
            <v>21.315000000000001</v>
          </cell>
          <cell r="P54">
            <v>18.663</v>
          </cell>
          <cell r="Q54">
            <v>16.119</v>
          </cell>
          <cell r="R54">
            <v>20.010000000000002</v>
          </cell>
          <cell r="S54">
            <v>17.37</v>
          </cell>
          <cell r="T54">
            <v>13.965999999999999</v>
          </cell>
          <cell r="U54">
            <v>19.773</v>
          </cell>
          <cell r="V54">
            <v>19.242999999999999</v>
          </cell>
          <cell r="W54">
            <v>16.832000000000001</v>
          </cell>
          <cell r="X54">
            <v>18.457999999999998</v>
          </cell>
          <cell r="Y54">
            <v>23.647000000000002</v>
          </cell>
        </row>
        <row r="55">
          <cell r="L55">
            <v>8843.6020000000008</v>
          </cell>
          <cell r="M55">
            <v>9078.5869999999995</v>
          </cell>
          <cell r="N55">
            <v>10366.479000000001</v>
          </cell>
          <cell r="O55">
            <v>9696.3750000000018</v>
          </cell>
          <cell r="P55">
            <v>8750.0210000000006</v>
          </cell>
          <cell r="Q55">
            <v>8176.6559999999999</v>
          </cell>
          <cell r="R55">
            <v>9635.0160000000014</v>
          </cell>
          <cell r="S55">
            <v>9806.7479999999996</v>
          </cell>
          <cell r="T55">
            <v>10282.434000000001</v>
          </cell>
          <cell r="U55">
            <v>10987.059999999998</v>
          </cell>
          <cell r="V55">
            <v>10736.584999999999</v>
          </cell>
          <cell r="W55">
            <v>9082.4710000000014</v>
          </cell>
          <cell r="X55">
            <v>9774.4869999999992</v>
          </cell>
          <cell r="Y55">
            <v>10183.449000000001</v>
          </cell>
        </row>
        <row r="56">
          <cell r="L56">
            <v>7.2169850778651227E-3</v>
          </cell>
          <cell r="M56">
            <v>6.9154489616594737E-3</v>
          </cell>
          <cell r="N56">
            <v>6.8262524775654703E-3</v>
          </cell>
          <cell r="O56">
            <v>6.7512846178333927E-3</v>
          </cell>
          <cell r="P56">
            <v>6.6723707943002284E-3</v>
          </cell>
          <cell r="Q56">
            <v>6.5735749612977545E-3</v>
          </cell>
          <cell r="R56">
            <v>6.4862872179842004E-3</v>
          </cell>
          <cell r="S56">
            <v>6.38358092419186E-3</v>
          </cell>
          <cell r="T56">
            <v>6.2943091587253927E-3</v>
          </cell>
          <cell r="U56">
            <v>6.1933324644088007E-3</v>
          </cell>
          <cell r="V56">
            <v>6.0764511083997112E-3</v>
          </cell>
          <cell r="W56">
            <v>5.8355914932920732E-3</v>
          </cell>
          <cell r="X56">
            <v>5.767196786301703E-3</v>
          </cell>
          <cell r="Y56">
            <v>5.691454018126426E-3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0.34418713099029102</v>
          </cell>
          <cell r="M60">
            <v>0.32755769152181941</v>
          </cell>
          <cell r="N60">
            <v>0.33815830813914732</v>
          </cell>
          <cell r="O60">
            <v>0.28681811501721005</v>
          </cell>
          <cell r="P60">
            <v>0.32058951629944654</v>
          </cell>
          <cell r="Q60">
            <v>0.32954290849462181</v>
          </cell>
          <cell r="R60">
            <v>0.26898896690986285</v>
          </cell>
          <cell r="S60">
            <v>0.2306020303570562</v>
          </cell>
          <cell r="T60">
            <v>0.22963551236993107</v>
          </cell>
          <cell r="U60">
            <v>0.24030368451614906</v>
          </cell>
          <cell r="V60">
            <v>0.22562425575730086</v>
          </cell>
          <cell r="W60">
            <v>0.24708727393679536</v>
          </cell>
          <cell r="X60">
            <v>0.23673129853259825</v>
          </cell>
          <cell r="Y60">
            <v>0.20855429236204748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0.65177831385899088</v>
          </cell>
          <cell r="M62">
            <v>0.66852044266359956</v>
          </cell>
          <cell r="N62">
            <v>0.63628962157739377</v>
          </cell>
          <cell r="O62">
            <v>0.68622521303064288</v>
          </cell>
          <cell r="P62">
            <v>0.6696867356089774</v>
          </cell>
          <cell r="Q62">
            <v>0.66648162769719066</v>
          </cell>
          <cell r="R62">
            <v>0.72875789723649642</v>
          </cell>
          <cell r="S62">
            <v>0.76750335585252116</v>
          </cell>
          <cell r="T62">
            <v>0.76892076331343329</v>
          </cell>
          <cell r="U62">
            <v>0.75784095108245531</v>
          </cell>
          <cell r="V62">
            <v>0.77255458788804821</v>
          </cell>
          <cell r="W62">
            <v>0.7510426402682705</v>
          </cell>
          <cell r="X62">
            <v>0.76105549068713274</v>
          </cell>
          <cell r="Y62">
            <v>0.78911928561727951</v>
          </cell>
        </row>
        <row r="63">
          <cell r="L63">
            <v>0</v>
          </cell>
          <cell r="M63">
            <v>0</v>
          </cell>
          <cell r="N63">
            <v>2.2987747334461392E-2</v>
          </cell>
          <cell r="O63">
            <v>2.4758427762952645E-2</v>
          </cell>
          <cell r="P63">
            <v>7.5908389248437232E-3</v>
          </cell>
          <cell r="Q63">
            <v>1.6975154635342372E-3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3.06604558146998E-4</v>
          </cell>
          <cell r="R65">
            <v>1.7633598117532964E-4</v>
          </cell>
          <cell r="S65">
            <v>1.2338442876272542E-4</v>
          </cell>
          <cell r="T65">
            <v>8.548559611469424E-5</v>
          </cell>
          <cell r="U65">
            <v>5.5701889313428719E-5</v>
          </cell>
          <cell r="V65">
            <v>2.8873240420487524E-5</v>
          </cell>
          <cell r="W65">
            <v>1.6845635950833202E-5</v>
          </cell>
          <cell r="X65">
            <v>3.2482523123719947E-4</v>
          </cell>
          <cell r="Y65">
            <v>4.320736520603186E-6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4.0345551507180001E-3</v>
          </cell>
          <cell r="M67">
            <v>3.9218658145810572E-3</v>
          </cell>
          <cell r="N67">
            <v>2.5643229489974366E-3</v>
          </cell>
          <cell r="O67">
            <v>2.1982441891944151E-3</v>
          </cell>
          <cell r="P67">
            <v>2.1329091667322856E-3</v>
          </cell>
          <cell r="Q67">
            <v>1.9713437865063665E-3</v>
          </cell>
          <cell r="R67">
            <v>2.0767998724651833E-3</v>
          </cell>
          <cell r="S67">
            <v>1.7712293616599512E-3</v>
          </cell>
          <cell r="T67">
            <v>1.3582387205208415E-3</v>
          </cell>
          <cell r="U67">
            <v>1.7996625120823954E-3</v>
          </cell>
          <cell r="V67">
            <v>1.792283114230456E-3</v>
          </cell>
          <cell r="W67">
            <v>1.8532401589831664E-3</v>
          </cell>
          <cell r="X67">
            <v>1.8883855490318827E-3</v>
          </cell>
          <cell r="Y67">
            <v>2.3221012841523536E-3</v>
          </cell>
        </row>
        <row r="71">
          <cell r="L71">
            <v>526.10529237682476</v>
          </cell>
          <cell r="M71">
            <v>561.08306374780875</v>
          </cell>
          <cell r="N71">
            <v>645.52478842293897</v>
          </cell>
          <cell r="O71">
            <v>667.14921714950026</v>
          </cell>
          <cell r="P71">
            <v>588.62395367791339</v>
          </cell>
          <cell r="Q71">
            <v>548.28430183234082</v>
          </cell>
          <cell r="R71">
            <v>718.18863990593331</v>
          </cell>
          <cell r="S71">
            <v>773.08869981077453</v>
          </cell>
          <cell r="T71">
            <v>837.55148683804339</v>
          </cell>
          <cell r="U71">
            <v>893.09172966382459</v>
          </cell>
          <cell r="V71">
            <v>904.94279877441477</v>
          </cell>
          <cell r="W71">
            <v>802.7735833593274</v>
          </cell>
          <cell r="X71">
            <v>860.13702726933911</v>
          </cell>
          <cell r="Y71">
            <v>930.24507550265332</v>
          </cell>
        </row>
        <row r="72">
          <cell r="L72">
            <v>47.915999999999997</v>
          </cell>
          <cell r="M72">
            <v>50.317999999999998</v>
          </cell>
          <cell r="N72">
            <v>52.128999999999998</v>
          </cell>
          <cell r="O72">
            <v>52.871000000000002</v>
          </cell>
          <cell r="P72">
            <v>53.883000000000003</v>
          </cell>
          <cell r="Q72">
            <v>56.112000000000002</v>
          </cell>
          <cell r="R72">
            <v>58.981999999999999</v>
          </cell>
          <cell r="S72">
            <v>61.475000000000001</v>
          </cell>
          <cell r="T72">
            <v>65.055999999999997</v>
          </cell>
          <cell r="U72">
            <v>69.218000000000004</v>
          </cell>
          <cell r="V72">
            <v>71.813999999999993</v>
          </cell>
          <cell r="W72">
            <v>76.587999999999994</v>
          </cell>
          <cell r="X72">
            <v>84.143000000000001</v>
          </cell>
          <cell r="Y72">
            <v>90.718999999999994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19724.082355999999</v>
          </cell>
          <cell r="M73">
            <v>20031.271282999998</v>
          </cell>
          <cell r="N73">
            <v>22245.30501</v>
          </cell>
          <cell r="O73">
            <v>22667.840620999999</v>
          </cell>
          <cell r="P73">
            <v>19624.153302999999</v>
          </cell>
          <cell r="Q73">
            <v>17553.138917</v>
          </cell>
          <cell r="R73">
            <v>21873.778328</v>
          </cell>
          <cell r="S73">
            <v>22591.007937999999</v>
          </cell>
          <cell r="T73">
            <v>23127.513920000001</v>
          </cell>
          <cell r="U73">
            <v>23178.312847000001</v>
          </cell>
          <cell r="V73">
            <v>22636.891293000001</v>
          </cell>
          <cell r="W73">
            <v>18829.428609999999</v>
          </cell>
          <cell r="X73">
            <v>18363.457773999999</v>
          </cell>
          <cell r="Y73">
            <v>18420.607110000001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945.09913017009592</v>
          </cell>
          <cell r="M74">
            <v>1007.9335084179939</v>
          </cell>
          <cell r="N74">
            <v>1159.6255048662899</v>
          </cell>
          <cell r="O74">
            <v>1198.4714014728909</v>
          </cell>
          <cell r="P74">
            <v>1057.4082524255491</v>
          </cell>
          <cell r="Q74">
            <v>984.941730910704</v>
          </cell>
          <cell r="R74">
            <v>1290.1591933420959</v>
          </cell>
          <cell r="S74">
            <v>1388.7822129885501</v>
          </cell>
          <cell r="T74">
            <v>1504.58354557952</v>
          </cell>
          <cell r="U74">
            <v>1604.3564586436462</v>
          </cell>
          <cell r="V74">
            <v>1625.645711315502</v>
          </cell>
          <cell r="W74">
            <v>1442.1082783826798</v>
          </cell>
          <cell r="X74">
            <v>1545.156427477682</v>
          </cell>
          <cell r="Y74">
            <v>1671.09905641209</v>
          </cell>
        </row>
        <row r="75">
          <cell r="L75">
            <v>0.5566667829671349</v>
          </cell>
          <cell r="M75">
            <v>0.55666674345261014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10979.741472093347</v>
          </cell>
          <cell r="M76">
            <v>11150.742552323396</v>
          </cell>
          <cell r="N76">
            <v>12383.21833188703</v>
          </cell>
          <cell r="O76">
            <v>12618.433870165125</v>
          </cell>
          <cell r="P76">
            <v>10924.112497038273</v>
          </cell>
          <cell r="Q76">
            <v>9771.2486069350725</v>
          </cell>
          <cell r="R76">
            <v>12176.403646975914</v>
          </cell>
          <cell r="S76">
            <v>12575.660021322072</v>
          </cell>
          <cell r="T76">
            <v>12874.315771612817</v>
          </cell>
          <cell r="U76">
            <v>12902.593684645966</v>
          </cell>
          <cell r="V76">
            <v>12601.20309096297</v>
          </cell>
          <cell r="W76">
            <v>10481.714933923427</v>
          </cell>
          <cell r="X76">
            <v>10222.324225061373</v>
          </cell>
          <cell r="Y76">
            <v>10254.137231480212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20.981999999999999</v>
          </cell>
          <cell r="M81">
            <v>18.666999999999998</v>
          </cell>
          <cell r="N81">
            <v>21.725999999999999</v>
          </cell>
          <cell r="O81">
            <v>17.465</v>
          </cell>
          <cell r="P81">
            <v>18.287000000000003</v>
          </cell>
          <cell r="Q81">
            <v>18.809000000000001</v>
          </cell>
          <cell r="R81">
            <v>25.836000000000002</v>
          </cell>
          <cell r="S81">
            <v>28.526</v>
          </cell>
          <cell r="T81">
            <v>33.730000000000004</v>
          </cell>
          <cell r="U81">
            <v>37.934000000000005</v>
          </cell>
          <cell r="V81">
            <v>37.058</v>
          </cell>
          <cell r="W81">
            <v>40.397000000000006</v>
          </cell>
          <cell r="X81">
            <v>40.952000000000005</v>
          </cell>
          <cell r="Y81">
            <v>38.514000000000003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3743.7550000000001</v>
          </cell>
          <cell r="M83">
            <v>3963.7330000000002</v>
          </cell>
          <cell r="N83">
            <v>4357.8910000000005</v>
          </cell>
          <cell r="O83">
            <v>4484.0070000000005</v>
          </cell>
          <cell r="P83">
            <v>4005.7379999999998</v>
          </cell>
          <cell r="Q83">
            <v>3709.587</v>
          </cell>
          <cell r="R83">
            <v>4817.8879999999999</v>
          </cell>
          <cell r="S83">
            <v>5120.1809999999996</v>
          </cell>
          <cell r="T83">
            <v>5468.6490000000003</v>
          </cell>
          <cell r="U83">
            <v>5757.3339999999998</v>
          </cell>
          <cell r="V83">
            <v>5766.82</v>
          </cell>
          <cell r="W83">
            <v>4867.7669999999998</v>
          </cell>
          <cell r="X83">
            <v>5196</v>
          </cell>
          <cell r="Y83">
            <v>5563.4189999999999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157.441</v>
          </cell>
          <cell r="O84">
            <v>161.779</v>
          </cell>
          <cell r="P84">
            <v>45.405000000000001</v>
          </cell>
          <cell r="Q84">
            <v>9.4480000000000004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2.5070000000000001</v>
          </cell>
          <cell r="R86">
            <v>1.6990000000000001</v>
          </cell>
          <cell r="S86">
            <v>1.21</v>
          </cell>
          <cell r="T86">
            <v>0.879</v>
          </cell>
          <cell r="U86">
            <v>0.61199999999999999</v>
          </cell>
          <cell r="V86">
            <v>0.31</v>
          </cell>
          <cell r="W86">
            <v>0.153</v>
          </cell>
          <cell r="X86">
            <v>3.1749999999999998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35.680000000000007</v>
          </cell>
          <cell r="M88">
            <v>35.604999999999997</v>
          </cell>
          <cell r="N88">
            <v>26.582999999999998</v>
          </cell>
          <cell r="O88">
            <v>21.315000000000001</v>
          </cell>
          <cell r="P88">
            <v>18.663</v>
          </cell>
          <cell r="Q88">
            <v>16.119</v>
          </cell>
          <cell r="R88">
            <v>20.010000000000002</v>
          </cell>
          <cell r="S88">
            <v>17.37</v>
          </cell>
          <cell r="T88">
            <v>13.965999999999999</v>
          </cell>
          <cell r="U88">
            <v>19.773</v>
          </cell>
          <cell r="V88">
            <v>19.242999999999999</v>
          </cell>
          <cell r="W88">
            <v>16.832000000000001</v>
          </cell>
          <cell r="X88">
            <v>18.457999999999998</v>
          </cell>
          <cell r="Y88">
            <v>23.647000000000002</v>
          </cell>
          <cell r="AB88" t="str">
            <v>NRCan CEUD, 2023</v>
          </cell>
        </row>
        <row r="89">
          <cell r="L89">
            <v>3800.4169999999999</v>
          </cell>
          <cell r="M89">
            <v>4018.0050000000001</v>
          </cell>
          <cell r="N89">
            <v>4563.6409999999996</v>
          </cell>
          <cell r="O89">
            <v>4684.5659999999998</v>
          </cell>
          <cell r="P89">
            <v>4088.0929999999998</v>
          </cell>
          <cell r="Q89">
            <v>3756.4700000000003</v>
          </cell>
          <cell r="R89">
            <v>4865.433</v>
          </cell>
          <cell r="S89">
            <v>5167.2869999999994</v>
          </cell>
          <cell r="T89">
            <v>5517.2240000000002</v>
          </cell>
          <cell r="U89">
            <v>5815.6530000000002</v>
          </cell>
          <cell r="V89">
            <v>5823.4310000000005</v>
          </cell>
          <cell r="W89">
            <v>4925.1490000000003</v>
          </cell>
          <cell r="X89">
            <v>5258.585</v>
          </cell>
          <cell r="Y89">
            <v>5625.6239999999998</v>
          </cell>
        </row>
        <row r="90">
          <cell r="L90">
            <v>7.223681371518951E-3</v>
          </cell>
          <cell r="M90">
            <v>7.1611589434928688E-3</v>
          </cell>
          <cell r="N90">
            <v>7.0696603474349699E-3</v>
          </cell>
          <cell r="O90">
            <v>7.0217664648030967E-3</v>
          </cell>
          <cell r="P90">
            <v>6.9451692790554456E-3</v>
          </cell>
          <cell r="Q90">
            <v>6.8513178061929752E-3</v>
          </cell>
          <cell r="R90">
            <v>6.7745891951692012E-3</v>
          </cell>
          <cell r="S90">
            <v>6.6839510152777726E-3</v>
          </cell>
          <cell r="T90">
            <v>6.587325181439097E-3</v>
          </cell>
          <cell r="U90">
            <v>6.5118204623718931E-3</v>
          </cell>
          <cell r="V90">
            <v>6.4351371245639057E-3</v>
          </cell>
          <cell r="W90">
            <v>6.1351657579338499E-3</v>
          </cell>
          <cell r="X90">
            <v>6.1136596068818603E-3</v>
          </cell>
          <cell r="Y90">
            <v>6.047464424318744E-3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5.5209730932158233E-3</v>
          </cell>
          <cell r="M94">
            <v>4.6458379220533563E-3</v>
          </cell>
          <cell r="N94">
            <v>4.7606724542969088E-3</v>
          </cell>
          <cell r="O94">
            <v>3.7282002217494644E-3</v>
          </cell>
          <cell r="P94">
            <v>4.4732348310080041E-3</v>
          </cell>
          <cell r="Q94">
            <v>5.0070944264162896E-3</v>
          </cell>
          <cell r="R94">
            <v>5.3101132006133887E-3</v>
          </cell>
          <cell r="S94">
            <v>5.5204984743444678E-3</v>
          </cell>
          <cell r="T94">
            <v>6.113581757782538E-3</v>
          </cell>
          <cell r="U94">
            <v>6.5227412983546304E-3</v>
          </cell>
          <cell r="V94">
            <v>6.3636024879491137E-3</v>
          </cell>
          <cell r="W94">
            <v>8.2021884007976217E-3</v>
          </cell>
          <cell r="X94">
            <v>7.7876462964847019E-3</v>
          </cell>
          <cell r="Y94">
            <v>6.8461738644459719E-3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0.98509058348070755</v>
          </cell>
          <cell r="M96">
            <v>0.98649279928720846</v>
          </cell>
          <cell r="N96">
            <v>0.95491538444851398</v>
          </cell>
          <cell r="O96">
            <v>0.95718728266396513</v>
          </cell>
          <cell r="P96">
            <v>0.97985491034572847</v>
          </cell>
          <cell r="Q96">
            <v>0.98751939986210446</v>
          </cell>
          <cell r="R96">
            <v>0.9902280023175738</v>
          </cell>
          <cell r="S96">
            <v>0.99088380420905597</v>
          </cell>
          <cell r="T96">
            <v>0.99119575351662359</v>
          </cell>
          <cell r="U96">
            <v>0.98997206332633658</v>
          </cell>
          <cell r="V96">
            <v>0.99027875491269657</v>
          </cell>
          <cell r="W96">
            <v>0.98834918496882018</v>
          </cell>
          <cell r="X96">
            <v>0.98809850938988342</v>
          </cell>
          <cell r="Y96">
            <v>0.98894255997201375</v>
          </cell>
        </row>
        <row r="97">
          <cell r="L97">
            <v>0</v>
          </cell>
          <cell r="M97">
            <v>0</v>
          </cell>
          <cell r="N97">
            <v>3.4498988855608932E-2</v>
          </cell>
          <cell r="O97">
            <v>3.4534469148262616E-2</v>
          </cell>
          <cell r="P97">
            <v>1.1106645567994662E-2</v>
          </cell>
          <cell r="Q97">
            <v>2.5151272338125954E-3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6.6738187713465038E-4</v>
          </cell>
          <cell r="R99">
            <v>3.4919810836979979E-4</v>
          </cell>
          <cell r="S99">
            <v>2.3416543342763817E-4</v>
          </cell>
          <cell r="T99">
            <v>1.5931925185564335E-4</v>
          </cell>
          <cell r="U99">
            <v>1.0523323864061352E-4</v>
          </cell>
          <cell r="V99">
            <v>5.3233222820017954E-5</v>
          </cell>
          <cell r="W99">
            <v>3.1065050011684926E-5</v>
          </cell>
          <cell r="X99">
            <v>6.0377458955213233E-4</v>
          </cell>
          <cell r="Y99">
            <v>7.8213545732882246E-6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9.3884434260766668E-3</v>
          </cell>
          <cell r="M101">
            <v>8.8613627907381896E-3</v>
          </cell>
          <cell r="N101">
            <v>5.8249542415803523E-3</v>
          </cell>
          <cell r="O101">
            <v>4.5500479660228934E-3</v>
          </cell>
          <cell r="P101">
            <v>4.5652092552688995E-3</v>
          </cell>
          <cell r="Q101">
            <v>4.2909966005318821E-3</v>
          </cell>
          <cell r="R101">
            <v>4.1126863734430221E-3</v>
          </cell>
          <cell r="S101">
            <v>3.3615318831719631E-3</v>
          </cell>
          <cell r="T101">
            <v>2.5313454737382422E-3</v>
          </cell>
          <cell r="U101">
            <v>3.3999621366680574E-3</v>
          </cell>
          <cell r="V101">
            <v>3.3044093765342108E-3</v>
          </cell>
          <cell r="W101">
            <v>3.4175615803704617E-3</v>
          </cell>
          <cell r="X101">
            <v>3.5100697240797664E-3</v>
          </cell>
          <cell r="Y101">
            <v>4.2034448089669704E-3</v>
          </cell>
        </row>
        <row r="105">
          <cell r="L105">
            <v>699.28202720123534</v>
          </cell>
          <cell r="M105">
            <v>751.7148544109923</v>
          </cell>
          <cell r="N105">
            <v>873.0945468667403</v>
          </cell>
          <cell r="O105">
            <v>769.07744916333877</v>
          </cell>
          <cell r="P105">
            <v>722.75715354031445</v>
          </cell>
          <cell r="Q105">
            <v>695.58315965405961</v>
          </cell>
          <cell r="R105">
            <v>767.25529376470047</v>
          </cell>
          <cell r="S105">
            <v>763.15688342219767</v>
          </cell>
          <cell r="T105">
            <v>796.05654554564228</v>
          </cell>
          <cell r="U105">
            <v>880.92251277177706</v>
          </cell>
          <cell r="V105">
            <v>861.97424021210918</v>
          </cell>
          <cell r="W105">
            <v>753.61894521985232</v>
          </cell>
          <cell r="X105">
            <v>834.70491452402007</v>
          </cell>
          <cell r="Y105">
            <v>859.00754211794867</v>
          </cell>
        </row>
        <row r="106">
          <cell r="L106">
            <v>23.896000000000001</v>
          </cell>
          <cell r="M106">
            <v>26.672999999999998</v>
          </cell>
          <cell r="N106">
            <v>27.452000000000002</v>
          </cell>
          <cell r="O106">
            <v>27.24</v>
          </cell>
          <cell r="P106">
            <v>26.899000000000001</v>
          </cell>
          <cell r="Q106">
            <v>27.73</v>
          </cell>
          <cell r="R106">
            <v>28.334</v>
          </cell>
          <cell r="S106">
            <v>29.972000000000001</v>
          </cell>
          <cell r="T106">
            <v>29.667999999999999</v>
          </cell>
          <cell r="U106">
            <v>31.456</v>
          </cell>
          <cell r="V106">
            <v>32.112000000000002</v>
          </cell>
          <cell r="W106">
            <v>32.856999999999999</v>
          </cell>
          <cell r="X106">
            <v>35.633000000000003</v>
          </cell>
          <cell r="Y106">
            <v>38.823</v>
          </cell>
          <cell r="AB106" t="str">
            <v>NRCan CEUD, 2023</v>
          </cell>
          <cell r="AD106" t="str">
            <v>Medium Trucks</v>
          </cell>
        </row>
        <row r="107">
          <cell r="L107">
            <v>23225.045750000001</v>
          </cell>
          <cell r="M107">
            <v>22367.153730999999</v>
          </cell>
          <cell r="N107">
            <v>25241.591896000002</v>
          </cell>
          <cell r="O107">
            <v>22407.449648999998</v>
          </cell>
          <cell r="P107">
            <v>21324.836927</v>
          </cell>
          <cell r="Q107">
            <v>19908.046438000001</v>
          </cell>
          <cell r="R107">
            <v>21491.239250999999</v>
          </cell>
          <cell r="S107">
            <v>20208.196532000002</v>
          </cell>
          <cell r="T107">
            <v>21295.365720999998</v>
          </cell>
          <cell r="U107">
            <v>22226.12066</v>
          </cell>
          <cell r="V107">
            <v>21303.766210999998</v>
          </cell>
          <cell r="W107">
            <v>18203.435270000002</v>
          </cell>
          <cell r="X107">
            <v>18591.311898</v>
          </cell>
          <cell r="Y107">
            <v>17560.518706999999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554.98569324200002</v>
          </cell>
          <cell r="M108">
            <v>596.59909146696293</v>
          </cell>
          <cell r="N108">
            <v>692.93218072899208</v>
          </cell>
          <cell r="O108">
            <v>610.37892843875989</v>
          </cell>
          <cell r="P108">
            <v>573.616788499373</v>
          </cell>
          <cell r="Q108">
            <v>552.05012772574003</v>
          </cell>
          <cell r="R108">
            <v>608.93277293783387</v>
          </cell>
          <cell r="S108">
            <v>605.68006645710409</v>
          </cell>
          <cell r="T108">
            <v>631.790910210628</v>
          </cell>
          <cell r="U108">
            <v>699.14485148096003</v>
          </cell>
          <cell r="V108">
            <v>684.1065405676319</v>
          </cell>
          <cell r="W108">
            <v>598.11027266639007</v>
          </cell>
          <cell r="X108">
            <v>662.46421686143401</v>
          </cell>
          <cell r="Y108">
            <v>681.752017761861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29263.559892920795</v>
          </cell>
          <cell r="M110">
            <v>28182.613669665669</v>
          </cell>
          <cell r="N110">
            <v>31804.405757931672</v>
          </cell>
          <cell r="O110">
            <v>28233.386533162218</v>
          </cell>
          <cell r="P110">
            <v>26869.294529176343</v>
          </cell>
          <cell r="Q110">
            <v>25084.138465707161</v>
          </cell>
          <cell r="R110">
            <v>27078.961451425868</v>
          </cell>
          <cell r="S110">
            <v>25462.327619851781</v>
          </cell>
          <cell r="T110">
            <v>26832.160763976077</v>
          </cell>
          <cell r="U110">
            <v>28004.912028604307</v>
          </cell>
          <cell r="V110">
            <v>26842.745397736337</v>
          </cell>
          <cell r="W110">
            <v>22936.328490728072</v>
          </cell>
          <cell r="X110">
            <v>23425.053027362839</v>
          </cell>
          <cell r="Y110">
            <v>22126.253564071521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3022.8719999999998</v>
          </cell>
          <cell r="M115">
            <v>2955.0940000000001</v>
          </cell>
          <cell r="N115">
            <v>3483.7850000000003</v>
          </cell>
          <cell r="O115">
            <v>2763.6310000000003</v>
          </cell>
          <cell r="P115">
            <v>2786.8780000000002</v>
          </cell>
          <cell r="Q115">
            <v>2675.75</v>
          </cell>
          <cell r="R115">
            <v>2565.877</v>
          </cell>
          <cell r="S115">
            <v>2232.9300000000003</v>
          </cell>
          <cell r="T115">
            <v>2327.482</v>
          </cell>
          <cell r="U115">
            <v>2602.297</v>
          </cell>
          <cell r="V115">
            <v>2385.3759999999997</v>
          </cell>
          <cell r="W115">
            <v>2203.7660000000001</v>
          </cell>
          <cell r="X115">
            <v>2272.9750000000004</v>
          </cell>
          <cell r="Y115">
            <v>2085.288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2020.3129999999999</v>
          </cell>
          <cell r="M117">
            <v>2105.4879999999998</v>
          </cell>
          <cell r="N117">
            <v>2238.192</v>
          </cell>
          <cell r="O117">
            <v>2169.89</v>
          </cell>
          <cell r="P117">
            <v>1854.0350000000001</v>
          </cell>
          <cell r="Q117">
            <v>1740.0040000000001</v>
          </cell>
          <cell r="R117">
            <v>2203.7060000000001</v>
          </cell>
          <cell r="S117">
            <v>2406.5310000000004</v>
          </cell>
          <cell r="T117">
            <v>2437.7280000000001</v>
          </cell>
          <cell r="U117">
            <v>2569.1099999999997</v>
          </cell>
          <cell r="V117">
            <v>2527.7780000000002</v>
          </cell>
          <cell r="W117">
            <v>1953.556</v>
          </cell>
          <cell r="X117">
            <v>2242.9269999999997</v>
          </cell>
          <cell r="Y117">
            <v>2472.5369999999998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80.861000000000004</v>
          </cell>
          <cell r="O118">
            <v>78.287999999999997</v>
          </cell>
          <cell r="P118">
            <v>21.015000000000001</v>
          </cell>
          <cell r="Q118">
            <v>4.4320000000000004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5043.1849999999995</v>
          </cell>
          <cell r="M123">
            <v>5060.5820000000003</v>
          </cell>
          <cell r="N123">
            <v>5802.8380000000006</v>
          </cell>
          <cell r="O123">
            <v>5011.8090000000002</v>
          </cell>
          <cell r="P123">
            <v>4661.9280000000008</v>
          </cell>
          <cell r="Q123">
            <v>4420.1859999999997</v>
          </cell>
          <cell r="R123">
            <v>4769.5830000000005</v>
          </cell>
          <cell r="S123">
            <v>4639.4610000000011</v>
          </cell>
          <cell r="T123">
            <v>4765.21</v>
          </cell>
          <cell r="U123">
            <v>5171.4069999999992</v>
          </cell>
          <cell r="V123">
            <v>4913.1540000000005</v>
          </cell>
          <cell r="W123">
            <v>4157.3220000000001</v>
          </cell>
          <cell r="X123">
            <v>4515.902</v>
          </cell>
          <cell r="Y123">
            <v>4557.8249999999998</v>
          </cell>
        </row>
        <row r="124">
          <cell r="L124">
            <v>7.2119471169372704E-3</v>
          </cell>
          <cell r="M124">
            <v>6.7320500191062867E-3</v>
          </cell>
          <cell r="N124">
            <v>6.6462882179536545E-3</v>
          </cell>
          <cell r="O124">
            <v>6.516650573296914E-3</v>
          </cell>
          <cell r="P124">
            <v>6.4501997346747319E-3</v>
          </cell>
          <cell r="Q124">
            <v>6.3546478068823992E-3</v>
          </cell>
          <cell r="R124">
            <v>6.2164224069371117E-3</v>
          </cell>
          <cell r="S124">
            <v>6.0793017802518255E-3</v>
          </cell>
          <cell r="T124">
            <v>5.9860194940470901E-3</v>
          </cell>
          <cell r="U124">
            <v>5.8704448178176702E-3</v>
          </cell>
          <cell r="V124">
            <v>5.6998849510758029E-3</v>
          </cell>
          <cell r="W124">
            <v>5.5164775598723695E-3</v>
          </cell>
          <cell r="X124">
            <v>5.410177802265769E-3</v>
          </cell>
          <cell r="Y124">
            <v>5.3059196532341665E-3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0.59939740461632884</v>
          </cell>
          <cell r="M128">
            <v>0.58394350689308061</v>
          </cell>
          <cell r="N128">
            <v>0.60035882442349764</v>
          </cell>
          <cell r="O128">
            <v>0.55142384715778281</v>
          </cell>
          <cell r="P128">
            <v>0.59779516114362974</v>
          </cell>
          <cell r="Q128">
            <v>0.60534782925424413</v>
          </cell>
          <cell r="R128">
            <v>0.53796673629539515</v>
          </cell>
          <cell r="S128">
            <v>0.48129082236061466</v>
          </cell>
          <cell r="T128">
            <v>0.48843219921052794</v>
          </cell>
          <cell r="U128">
            <v>0.50320870122966543</v>
          </cell>
          <cell r="V128">
            <v>0.48550808706586429</v>
          </cell>
          <cell r="W128">
            <v>0.53009268947654287</v>
          </cell>
          <cell r="X128">
            <v>0.50332691010566666</v>
          </cell>
          <cell r="Y128">
            <v>0.45751822415296772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0.40060259538367127</v>
          </cell>
          <cell r="M130">
            <v>0.41605649310691928</v>
          </cell>
          <cell r="N130">
            <v>0.38570644226152784</v>
          </cell>
          <cell r="O130">
            <v>0.43295544582804329</v>
          </cell>
          <cell r="P130">
            <v>0.39769704723024463</v>
          </cell>
          <cell r="Q130">
            <v>0.39364949800754995</v>
          </cell>
          <cell r="R130">
            <v>0.46203326370460474</v>
          </cell>
          <cell r="S130">
            <v>0.51870917763938518</v>
          </cell>
          <cell r="T130">
            <v>0.51156780078947206</v>
          </cell>
          <cell r="U130">
            <v>0.49679129877033468</v>
          </cell>
          <cell r="V130">
            <v>0.51449191293413554</v>
          </cell>
          <cell r="W130">
            <v>0.46990731052345719</v>
          </cell>
          <cell r="X130">
            <v>0.49667308989433334</v>
          </cell>
          <cell r="Y130">
            <v>0.54248177584703228</v>
          </cell>
        </row>
        <row r="131">
          <cell r="L131">
            <v>0</v>
          </cell>
          <cell r="M131">
            <v>0</v>
          </cell>
          <cell r="N131">
            <v>1.3934733314974499E-2</v>
          </cell>
          <cell r="O131">
            <v>1.5620707014173923E-2</v>
          </cell>
          <cell r="P131">
            <v>4.5077916261254992E-3</v>
          </cell>
          <cell r="Q131">
            <v>1.0026727382060395E-3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10114.946229762963</v>
          </cell>
          <cell r="M139">
            <v>12036.204725099764</v>
          </cell>
          <cell r="N139">
            <v>14025.320992578901</v>
          </cell>
          <cell r="O139">
            <v>11580.588534649865</v>
          </cell>
          <cell r="P139">
            <v>11200.79986335315</v>
          </cell>
          <cell r="Q139">
            <v>11986.512533068293</v>
          </cell>
          <cell r="R139">
            <v>13139.940054022925</v>
          </cell>
          <cell r="S139">
            <v>13560.445589908457</v>
          </cell>
          <cell r="T139">
            <v>15045.057133989329</v>
          </cell>
          <cell r="U139">
            <v>15391.605511736119</v>
          </cell>
          <cell r="V139">
            <v>15075.517146694239</v>
          </cell>
          <cell r="W139">
            <v>14585.888979773979</v>
          </cell>
          <cell r="X139">
            <v>14763.995223865086</v>
          </cell>
          <cell r="Y139">
            <v>15304.175206972264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12761.608</v>
          </cell>
          <cell r="M149">
            <v>12664.916999999999</v>
          </cell>
          <cell r="N149">
            <v>15472.938</v>
          </cell>
          <cell r="O149">
            <v>12874.034000000001</v>
          </cell>
          <cell r="P149">
            <v>13265.189</v>
          </cell>
          <cell r="Q149">
            <v>13234.035000000002</v>
          </cell>
          <cell r="R149">
            <v>13005.511</v>
          </cell>
          <cell r="S149">
            <v>11781.002999999999</v>
          </cell>
          <cell r="T149">
            <v>13015.489000000001</v>
          </cell>
          <cell r="U149">
            <v>13747.298000000001</v>
          </cell>
          <cell r="V149">
            <v>13201.082</v>
          </cell>
          <cell r="W149">
            <v>11946.201000000001</v>
          </cell>
          <cell r="X149">
            <v>12873.028999999999</v>
          </cell>
          <cell r="Y149">
            <v>12650.069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12761.608</v>
          </cell>
          <cell r="M157">
            <v>12664.916999999999</v>
          </cell>
          <cell r="N157">
            <v>15472.938</v>
          </cell>
          <cell r="O157">
            <v>12874.034000000001</v>
          </cell>
          <cell r="P157">
            <v>13265.189</v>
          </cell>
          <cell r="Q157">
            <v>13234.035000000002</v>
          </cell>
          <cell r="R157">
            <v>13005.511</v>
          </cell>
          <cell r="S157">
            <v>11781.002999999999</v>
          </cell>
          <cell r="T157">
            <v>13015.489000000001</v>
          </cell>
          <cell r="U157">
            <v>13747.298000000001</v>
          </cell>
          <cell r="V157">
            <v>13201.082</v>
          </cell>
          <cell r="W157">
            <v>11946.201000000001</v>
          </cell>
          <cell r="X157">
            <v>12873.028999999999</v>
          </cell>
          <cell r="Y157">
            <v>12650.069</v>
          </cell>
        </row>
        <row r="158">
          <cell r="L158">
            <v>1.2616585110901831E-3</v>
          </cell>
          <cell r="M158">
            <v>1.0522350931427035E-3</v>
          </cell>
          <cell r="N158">
            <v>1.1032145366360643E-3</v>
          </cell>
          <cell r="O158">
            <v>1.1116908230941859E-3</v>
          </cell>
          <cell r="P158">
            <v>1.1843072960709825E-3</v>
          </cell>
          <cell r="Q158">
            <v>1.1040771837087771E-3</v>
          </cell>
          <cell r="R158">
            <v>9.8976943171199877E-4</v>
          </cell>
          <cell r="S158">
            <v>8.6877698242949326E-4</v>
          </cell>
          <cell r="T158">
            <v>8.6510066954786165E-4</v>
          </cell>
          <cell r="U158">
            <v>8.9316855148851551E-4</v>
          </cell>
          <cell r="V158">
            <v>8.756636254362083E-4</v>
          </cell>
          <cell r="W158">
            <v>8.1902453916697215E-4</v>
          </cell>
          <cell r="X158">
            <v>8.7192042565765277E-4</v>
          </cell>
          <cell r="Y158">
            <v>8.2657633155146378E-4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4927.5316531991575</v>
          </cell>
          <cell r="M173">
            <v>4901.0326786595606</v>
          </cell>
          <cell r="N173">
            <v>5899.3680090297394</v>
          </cell>
          <cell r="O173">
            <v>5133.6849908781087</v>
          </cell>
          <cell r="P173">
            <v>5644.7950629693541</v>
          </cell>
          <cell r="Q173">
            <v>5936.4775582535876</v>
          </cell>
          <cell r="R173">
            <v>6276.7705998883575</v>
          </cell>
          <cell r="S173">
            <v>6304.2317209683188</v>
          </cell>
          <cell r="T173">
            <v>6434.2180109574401</v>
          </cell>
          <cell r="U173">
            <v>5803.4439014466443</v>
          </cell>
          <cell r="V173">
            <v>5747.885394857165</v>
          </cell>
          <cell r="W173">
            <v>5100.9196391837368</v>
          </cell>
          <cell r="X173">
            <v>5490.4187634055888</v>
          </cell>
          <cell r="Y173">
            <v>5285.4836962096197</v>
          </cell>
        </row>
        <row r="174">
          <cell r="L174">
            <v>7.7809999999999997</v>
          </cell>
          <cell r="M174">
            <v>9.24</v>
          </cell>
          <cell r="N174">
            <v>9.4640000000000004</v>
          </cell>
          <cell r="O174">
            <v>9.4039999999999999</v>
          </cell>
          <cell r="P174">
            <v>9.24</v>
          </cell>
          <cell r="Q174">
            <v>9.3689999999999998</v>
          </cell>
          <cell r="R174">
            <v>9.2550000000000008</v>
          </cell>
          <cell r="S174">
            <v>9.4849999999999994</v>
          </cell>
          <cell r="T174">
            <v>9.3239999999999998</v>
          </cell>
          <cell r="U174">
            <v>9.5839999999999996</v>
          </cell>
          <cell r="V174">
            <v>9.7729999999999997</v>
          </cell>
          <cell r="W174">
            <v>9.952</v>
          </cell>
          <cell r="X174">
            <v>11.29</v>
          </cell>
          <cell r="Y174">
            <v>11.775</v>
          </cell>
          <cell r="AB174" t="str">
            <v>NRCan CEUD, 2023</v>
          </cell>
          <cell r="AD174" t="str">
            <v>Heavy Trucks</v>
          </cell>
        </row>
        <row r="175">
          <cell r="L175">
            <v>106842.979503</v>
          </cell>
          <cell r="M175">
            <v>85880.220486000006</v>
          </cell>
          <cell r="N175">
            <v>102510.600722</v>
          </cell>
          <cell r="O175">
            <v>87117.363584999999</v>
          </cell>
          <cell r="P175">
            <v>94679.463294999994</v>
          </cell>
          <cell r="Q175">
            <v>93078.624484999993</v>
          </cell>
          <cell r="R175">
            <v>91791.300650000005</v>
          </cell>
          <cell r="S175">
            <v>80250.704633999994</v>
          </cell>
          <cell r="T175">
            <v>88569.736520000006</v>
          </cell>
          <cell r="U175">
            <v>91059.183136000007</v>
          </cell>
          <cell r="V175">
            <v>85868.026043000005</v>
          </cell>
          <cell r="W175">
            <v>74677.558569000001</v>
          </cell>
          <cell r="X175">
            <v>72917.305053999997</v>
          </cell>
          <cell r="Y175">
            <v>68885.875339000006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831.34522351284295</v>
          </cell>
          <cell r="M176">
            <v>793.53323729064005</v>
          </cell>
          <cell r="N176">
            <v>970.16032523300805</v>
          </cell>
          <cell r="O176">
            <v>819.25168715333996</v>
          </cell>
          <cell r="P176">
            <v>874.83824084579987</v>
          </cell>
          <cell r="Q176">
            <v>872.05363279996482</v>
          </cell>
          <cell r="R176">
            <v>849.52848751575016</v>
          </cell>
          <cell r="S176">
            <v>761.17793345348991</v>
          </cell>
          <cell r="T176">
            <v>825.82422331248006</v>
          </cell>
          <cell r="U176">
            <v>872.71121117542407</v>
          </cell>
          <cell r="V176">
            <v>839.18821851823895</v>
          </cell>
          <cell r="W176">
            <v>743.19106287868794</v>
          </cell>
          <cell r="X176">
            <v>823.23637405965985</v>
          </cell>
          <cell r="Y176">
            <v>811.13118211672509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6.5161885188739017</v>
          </cell>
        </row>
        <row r="178">
          <cell r="L178">
            <v>633277.42619189795</v>
          </cell>
          <cell r="M178">
            <v>530414.79206272296</v>
          </cell>
          <cell r="N178">
            <v>623348.26807161234</v>
          </cell>
          <cell r="O178">
            <v>545904.40141196398</v>
          </cell>
          <cell r="P178">
            <v>610908.55659841502</v>
          </cell>
          <cell r="Q178">
            <v>633629.79594979063</v>
          </cell>
          <cell r="R178">
            <v>678203.19825914176</v>
          </cell>
          <cell r="S178">
            <v>664652.79082428245</v>
          </cell>
          <cell r="T178">
            <v>690070.57174575713</v>
          </cell>
          <cell r="U178">
            <v>605534.63078533427</v>
          </cell>
          <cell r="V178">
            <v>588139.3016327807</v>
          </cell>
          <cell r="W178">
            <v>512552.21454820514</v>
          </cell>
          <cell r="X178">
            <v>486308.12784814788</v>
          </cell>
          <cell r="Y178">
            <v>448873.34999657067</v>
          </cell>
        </row>
        <row r="183">
          <cell r="L183">
            <v>11338.41</v>
          </cell>
          <cell r="M183">
            <v>10968.589</v>
          </cell>
          <cell r="N183">
            <v>13361.708000000001</v>
          </cell>
          <cell r="O183">
            <v>11239.363000000001</v>
          </cell>
          <cell r="P183">
            <v>11958.4</v>
          </cell>
          <cell r="Q183">
            <v>11876.917000000001</v>
          </cell>
          <cell r="R183">
            <v>11527.838</v>
          </cell>
          <cell r="S183">
            <v>10291.048999999999</v>
          </cell>
          <cell r="T183">
            <v>11123.943000000001</v>
          </cell>
          <cell r="U183">
            <v>11712.064</v>
          </cell>
          <cell r="V183">
            <v>11220.391</v>
          </cell>
          <cell r="W183">
            <v>9912.7790000000005</v>
          </cell>
          <cell r="X183">
            <v>10939.391</v>
          </cell>
          <cell r="Y183">
            <v>10738.094999999999</v>
          </cell>
          <cell r="AB183" t="str">
            <v>NRCan CEUD, 2023</v>
          </cell>
        </row>
        <row r="191">
          <cell r="L191">
            <v>11338.41</v>
          </cell>
          <cell r="M191">
            <v>10968.589</v>
          </cell>
          <cell r="N191">
            <v>13361.708000000001</v>
          </cell>
          <cell r="O191">
            <v>11239.363000000001</v>
          </cell>
          <cell r="P191">
            <v>11958.4</v>
          </cell>
          <cell r="Q191">
            <v>11876.917000000001</v>
          </cell>
          <cell r="R191">
            <v>11527.838</v>
          </cell>
          <cell r="S191">
            <v>10291.048999999999</v>
          </cell>
          <cell r="T191">
            <v>11123.943000000001</v>
          </cell>
          <cell r="U191">
            <v>11712.064</v>
          </cell>
          <cell r="V191">
            <v>11220.391</v>
          </cell>
          <cell r="W191">
            <v>9912.7790000000005</v>
          </cell>
          <cell r="X191">
            <v>10939.391</v>
          </cell>
          <cell r="Y191">
            <v>10738.094999999999</v>
          </cell>
        </row>
        <row r="192">
          <cell r="L192">
            <v>2.3010324028337058E-3</v>
          </cell>
          <cell r="M192">
            <v>2.2380158875006575E-3</v>
          </cell>
          <cell r="N192">
            <v>2.2649388849022797E-3</v>
          </cell>
          <cell r="O192">
            <v>2.1893363188374218E-3</v>
          </cell>
          <cell r="P192">
            <v>2.1184825784816845E-3</v>
          </cell>
          <cell r="Q192">
            <v>2.0006673795114945E-3</v>
          </cell>
          <cell r="R192">
            <v>1.8365874324298298E-3</v>
          </cell>
          <cell r="S192">
            <v>1.6324033530955477E-3</v>
          </cell>
          <cell r="T192">
            <v>1.7288725655636758E-3</v>
          </cell>
          <cell r="U192">
            <v>2.0181230660436802E-3</v>
          </cell>
          <cell r="V192">
            <v>1.9520902434901151E-3</v>
          </cell>
          <cell r="W192">
            <v>1.9433317325474023E-3</v>
          </cell>
          <cell r="X192">
            <v>1.9924511173742476E-3</v>
          </cell>
          <cell r="Y192">
            <v>2.0316201159982033E-3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5187.4145765638059</v>
          </cell>
          <cell r="M209">
            <v>7135.1720464402042</v>
          </cell>
          <cell r="N209">
            <v>8125.9529835491621</v>
          </cell>
          <cell r="O209">
            <v>6446.9035437717566</v>
          </cell>
          <cell r="P209">
            <v>5556.0048003837956</v>
          </cell>
          <cell r="Q209">
            <v>6050.0349748147055</v>
          </cell>
          <cell r="R209">
            <v>6863.1694541345687</v>
          </cell>
          <cell r="S209">
            <v>7256.2138689401381</v>
          </cell>
          <cell r="T209">
            <v>8610.8391230318884</v>
          </cell>
          <cell r="U209">
            <v>9588.161610289475</v>
          </cell>
          <cell r="V209">
            <v>9327.6317518370743</v>
          </cell>
          <cell r="W209">
            <v>9484.9693405902435</v>
          </cell>
          <cell r="X209">
            <v>9273.576460459497</v>
          </cell>
          <cell r="Y209">
            <v>10018.691510762645</v>
          </cell>
        </row>
        <row r="211">
          <cell r="L211">
            <v>24.452747288006194</v>
          </cell>
          <cell r="M211">
            <v>29.346613002010457</v>
          </cell>
          <cell r="N211">
            <v>32.412095482607079</v>
          </cell>
          <cell r="O211">
            <v>23.867914581288865</v>
          </cell>
          <cell r="P211">
            <v>19.646770375185792</v>
          </cell>
          <cell r="Q211">
            <v>19.327180991687928</v>
          </cell>
          <cell r="R211">
            <v>22.488269747421807</v>
          </cell>
          <cell r="S211">
            <v>25.809763035797179</v>
          </cell>
          <cell r="T211">
            <v>31.068909319180086</v>
          </cell>
          <cell r="U211">
            <v>32.711953800636756</v>
          </cell>
          <cell r="V211">
            <v>35.742896538801091</v>
          </cell>
          <cell r="W211">
            <v>5.3131519485022434</v>
          </cell>
          <cell r="X211">
            <v>11.850281652952123</v>
          </cell>
          <cell r="Y211">
            <v>26.759831022967521</v>
          </cell>
        </row>
        <row r="212">
          <cell r="L212">
            <v>2.4452747288006194</v>
          </cell>
          <cell r="M212">
            <v>2.934661300201046</v>
          </cell>
          <cell r="N212">
            <v>3.241209548260708</v>
          </cell>
          <cell r="O212">
            <v>2.3867914581288865</v>
          </cell>
          <cell r="P212">
            <v>1.9646770375185794</v>
          </cell>
          <cell r="Q212">
            <v>1.9327180991687929</v>
          </cell>
          <cell r="R212">
            <v>2.248826974742181</v>
          </cell>
          <cell r="S212">
            <v>2.580976303579718</v>
          </cell>
          <cell r="T212">
            <v>3.1068909319180089</v>
          </cell>
          <cell r="U212">
            <v>3.2711953800636757</v>
          </cell>
          <cell r="V212">
            <v>3.5742896538801094</v>
          </cell>
          <cell r="W212">
            <v>0.53131519485022438</v>
          </cell>
          <cell r="X212">
            <v>1.1850281652952124</v>
          </cell>
          <cell r="Y212">
            <v>2.6759831022967524</v>
          </cell>
          <cell r="AA212" t="str">
            <v>Convert to tkm to calculate shares below</v>
          </cell>
        </row>
        <row r="214">
          <cell r="L214">
            <v>5189.8598512926055</v>
          </cell>
          <cell r="M214">
            <v>7138.1067077404059</v>
          </cell>
          <cell r="N214">
            <v>8129.1941930974235</v>
          </cell>
          <cell r="O214">
            <v>6449.2903352298863</v>
          </cell>
          <cell r="P214">
            <v>5557.969477421314</v>
          </cell>
          <cell r="Q214">
            <v>6051.9676929138741</v>
          </cell>
          <cell r="R214">
            <v>6865.4182811093106</v>
          </cell>
          <cell r="S214">
            <v>7258.7948452437167</v>
          </cell>
          <cell r="T214">
            <v>8613.9460139638068</v>
          </cell>
          <cell r="U214">
            <v>9591.4328056695376</v>
          </cell>
          <cell r="V214">
            <v>9331.2060414909538</v>
          </cell>
          <cell r="W214">
            <v>9485.500655785092</v>
          </cell>
          <cell r="X214">
            <v>9274.761488624792</v>
          </cell>
          <cell r="Y214">
            <v>10021.367493864942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4.7116392327850441E-4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1423.1979999999999</v>
          </cell>
          <cell r="M221">
            <v>1696.328</v>
          </cell>
          <cell r="N221">
            <v>2111.23</v>
          </cell>
          <cell r="O221">
            <v>1634.671</v>
          </cell>
          <cell r="P221">
            <v>1306.789</v>
          </cell>
          <cell r="Q221">
            <v>1357.1179999999999</v>
          </cell>
          <cell r="R221">
            <v>1477.673</v>
          </cell>
          <cell r="S221">
            <v>1489.954</v>
          </cell>
          <cell r="T221">
            <v>1891.546</v>
          </cell>
          <cell r="U221">
            <v>2035.2339999999999</v>
          </cell>
          <cell r="V221">
            <v>1980.691</v>
          </cell>
          <cell r="W221">
            <v>2033.4219999999998</v>
          </cell>
          <cell r="X221">
            <v>1933.6379999999999</v>
          </cell>
          <cell r="Y221">
            <v>1911.9740000000002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1423.1979999999999</v>
          </cell>
          <cell r="M229">
            <v>1696.328</v>
          </cell>
          <cell r="N229">
            <v>2111.23</v>
          </cell>
          <cell r="O229">
            <v>1634.671</v>
          </cell>
          <cell r="P229">
            <v>1306.789</v>
          </cell>
          <cell r="Q229">
            <v>1357.1179999999999</v>
          </cell>
          <cell r="R229">
            <v>1477.673</v>
          </cell>
          <cell r="S229">
            <v>1489.954</v>
          </cell>
          <cell r="T229">
            <v>1891.546</v>
          </cell>
          <cell r="U229">
            <v>2035.2339999999999</v>
          </cell>
          <cell r="V229">
            <v>1980.691</v>
          </cell>
          <cell r="W229">
            <v>2033.4219999999998</v>
          </cell>
          <cell r="X229">
            <v>1933.6379999999999</v>
          </cell>
          <cell r="Y229">
            <v>1911.9740000000002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2.5355909063960291E-4</v>
          </cell>
          <cell r="P230">
            <v>2.3520300052831669E-4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10215.72651015852</v>
          </cell>
          <cell r="M247">
            <v>10570.643199721149</v>
          </cell>
          <cell r="N247">
            <v>9553.1623141200453</v>
          </cell>
          <cell r="O247">
            <v>9630.4289814621625</v>
          </cell>
          <cell r="P247">
            <v>9597.2418831905215</v>
          </cell>
          <cell r="Q247">
            <v>9426.9757994539905</v>
          </cell>
          <cell r="R247">
            <v>9465.6672349129367</v>
          </cell>
          <cell r="S247">
            <v>8675.2737536195345</v>
          </cell>
          <cell r="T247">
            <v>8441.8507788503921</v>
          </cell>
          <cell r="U247">
            <v>9994.9991272743246</v>
          </cell>
          <cell r="V247">
            <v>9141.1191625253559</v>
          </cell>
          <cell r="W247">
            <v>7833.1827369785124</v>
          </cell>
          <cell r="X247">
            <v>8102.7667134711483</v>
          </cell>
          <cell r="Y247">
            <v>8705.7023292800877</v>
          </cell>
        </row>
        <row r="250">
          <cell r="AA250" t="str">
            <v>Convert to tkm to calculate shares below</v>
          </cell>
        </row>
        <row r="252">
          <cell r="L252">
            <v>10215.72651015852</v>
          </cell>
          <cell r="M252">
            <v>10570.643199721149</v>
          </cell>
          <cell r="N252">
            <v>9553.1623141200453</v>
          </cell>
          <cell r="O252">
            <v>9630.4289814621625</v>
          </cell>
          <cell r="P252">
            <v>9597.2418831905215</v>
          </cell>
          <cell r="Q252">
            <v>9426.9757994539905</v>
          </cell>
          <cell r="R252">
            <v>9465.6672349129367</v>
          </cell>
          <cell r="S252">
            <v>8675.2737536195345</v>
          </cell>
          <cell r="T252">
            <v>8441.8507788503921</v>
          </cell>
          <cell r="U252">
            <v>9994.9991272743246</v>
          </cell>
          <cell r="V252">
            <v>9141.1191625253559</v>
          </cell>
          <cell r="W252">
            <v>7833.1827369785124</v>
          </cell>
          <cell r="X252">
            <v>8102.7667134711483</v>
          </cell>
          <cell r="Y252">
            <v>8705.7023292800877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4236.6131350839069</v>
          </cell>
          <cell r="M265">
            <v>4232.2124219654634</v>
          </cell>
          <cell r="N265">
            <v>4189.8076670426544</v>
          </cell>
          <cell r="O265">
            <v>4144.54027467576</v>
          </cell>
          <cell r="P265">
            <v>4097.8647848015671</v>
          </cell>
          <cell r="Q265">
            <v>4051.475146720164</v>
          </cell>
          <cell r="R265">
            <v>4006.5467059065845</v>
          </cell>
          <cell r="S265">
            <v>3709.4087225377434</v>
          </cell>
          <cell r="T265">
            <v>3829.3499196369989</v>
          </cell>
          <cell r="U265">
            <v>4709.4137114670257</v>
          </cell>
          <cell r="V265">
            <v>4268.4207429044009</v>
          </cell>
          <cell r="W265">
            <v>3222.3141573761218</v>
          </cell>
          <cell r="X265">
            <v>3220.5221304574388</v>
          </cell>
          <cell r="Y265">
            <v>3931.585786764701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4236.6131350839069</v>
          </cell>
          <cell r="M267">
            <v>4232.2124219654634</v>
          </cell>
          <cell r="N267">
            <v>4189.8076670426544</v>
          </cell>
          <cell r="O267">
            <v>4144.54027467576</v>
          </cell>
          <cell r="P267">
            <v>4097.8647848015671</v>
          </cell>
          <cell r="Q267">
            <v>4051.475146720164</v>
          </cell>
          <cell r="R267">
            <v>4006.5467059065845</v>
          </cell>
          <cell r="S267">
            <v>3709.4087225377434</v>
          </cell>
          <cell r="T267">
            <v>3829.3499196369989</v>
          </cell>
          <cell r="U267">
            <v>4709.4137114670257</v>
          </cell>
          <cell r="V267">
            <v>4268.4207429044009</v>
          </cell>
          <cell r="W267">
            <v>3222.3141573761218</v>
          </cell>
          <cell r="X267">
            <v>3220.5221304574388</v>
          </cell>
          <cell r="Y267">
            <v>3931.585786764701</v>
          </cell>
        </row>
        <row r="268">
          <cell r="L268">
            <v>4.1471481552203049E-4</v>
          </cell>
          <cell r="M268">
            <v>4.0037416285861472E-4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4.2327145107414458E-4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28.166518561480888</v>
          </cell>
          <cell r="M285">
            <v>36.694204864683215</v>
          </cell>
          <cell r="N285">
            <v>29.952336846340444</v>
          </cell>
          <cell r="O285">
            <v>17.991247071790283</v>
          </cell>
          <cell r="P285">
            <v>26.616867258545849</v>
          </cell>
          <cell r="Q285">
            <v>27.691017460739641</v>
          </cell>
          <cell r="R285">
            <v>32.920588267816242</v>
          </cell>
          <cell r="S285">
            <v>35.512064286901492</v>
          </cell>
          <cell r="T285">
            <v>32.067094475136649</v>
          </cell>
          <cell r="U285">
            <v>32.649126655324416</v>
          </cell>
          <cell r="V285">
            <v>29.632813467438076</v>
          </cell>
          <cell r="W285">
            <v>21.073259547482234</v>
          </cell>
          <cell r="X285">
            <v>26.305662142638919</v>
          </cell>
          <cell r="Y285">
            <v>25.547939184897622</v>
          </cell>
        </row>
        <row r="287">
          <cell r="L287">
            <v>2122.4338050452129</v>
          </cell>
          <cell r="M287">
            <v>2398.2671938171588</v>
          </cell>
          <cell r="N287">
            <v>1992.0807667299448</v>
          </cell>
          <cell r="O287">
            <v>1229.6371349511755</v>
          </cell>
          <cell r="P287">
            <v>1825.8596508214221</v>
          </cell>
          <cell r="Q287">
            <v>1942.7826789189139</v>
          </cell>
          <cell r="R287">
            <v>2532.0982210845295</v>
          </cell>
          <cell r="S287">
            <v>2850.9652761573766</v>
          </cell>
          <cell r="T287">
            <v>2307.7370336071376</v>
          </cell>
          <cell r="U287">
            <v>2359.069306057515</v>
          </cell>
          <cell r="V287">
            <v>2275.9161206903937</v>
          </cell>
          <cell r="W287">
            <v>635.45261965485645</v>
          </cell>
          <cell r="X287">
            <v>510.72209310860308</v>
          </cell>
          <cell r="Y287">
            <v>1654.8940786204089</v>
          </cell>
        </row>
        <row r="288">
          <cell r="L288">
            <v>212.2433805045213</v>
          </cell>
          <cell r="M288">
            <v>239.82671938171589</v>
          </cell>
          <cell r="N288">
            <v>199.20807667299448</v>
          </cell>
          <cell r="O288">
            <v>122.96371349511756</v>
          </cell>
          <cell r="P288">
            <v>182.58596508214222</v>
          </cell>
          <cell r="Q288">
            <v>194.2782678918914</v>
          </cell>
          <cell r="R288">
            <v>253.20982210845298</v>
          </cell>
          <cell r="S288">
            <v>285.09652761573767</v>
          </cell>
          <cell r="T288">
            <v>230.7737033607138</v>
          </cell>
          <cell r="U288">
            <v>235.90693060575151</v>
          </cell>
          <cell r="V288">
            <v>227.5916120690394</v>
          </cell>
          <cell r="W288">
            <v>63.545261965485643</v>
          </cell>
          <cell r="X288">
            <v>51.072209310860309</v>
          </cell>
          <cell r="Y288">
            <v>165.48940786204091</v>
          </cell>
          <cell r="AA288" t="str">
            <v>Convert to tkm to calculate shares below</v>
          </cell>
        </row>
        <row r="290">
          <cell r="L290">
            <v>240.4098990660022</v>
          </cell>
          <cell r="M290">
            <v>276.52092424639909</v>
          </cell>
          <cell r="N290">
            <v>229.16041351933495</v>
          </cell>
          <cell r="O290">
            <v>140.95496056690783</v>
          </cell>
          <cell r="P290">
            <v>209.20283234068808</v>
          </cell>
          <cell r="Q290">
            <v>221.96928535263106</v>
          </cell>
          <cell r="R290">
            <v>286.13041037626925</v>
          </cell>
          <cell r="S290">
            <v>320.60859190263915</v>
          </cell>
          <cell r="T290">
            <v>262.84079783585042</v>
          </cell>
          <cell r="U290">
            <v>268.55605726107592</v>
          </cell>
          <cell r="V290">
            <v>257.2244255364775</v>
          </cell>
          <cell r="W290">
            <v>84.618521512967874</v>
          </cell>
          <cell r="X290">
            <v>77.377871453499225</v>
          </cell>
          <cell r="Y290">
            <v>191.03734704693852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0.1215728551733416</v>
          </cell>
          <cell r="V291">
            <v>0.11520217570953731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67.739756134433861</v>
          </cell>
          <cell r="M295">
            <v>81.893839935010163</v>
          </cell>
          <cell r="N295">
            <v>64.958732680771789</v>
          </cell>
          <cell r="O295">
            <v>42.357954611185072</v>
          </cell>
          <cell r="P295">
            <v>65.404180908771849</v>
          </cell>
          <cell r="Q295">
            <v>64.344390940342691</v>
          </cell>
          <cell r="R295">
            <v>71.204428228047718</v>
          </cell>
          <cell r="S295">
            <v>74.683230854573964</v>
          </cell>
          <cell r="T295">
            <v>65.72716451819791</v>
          </cell>
          <cell r="U295">
            <v>69.748310455552016</v>
          </cell>
          <cell r="V295">
            <v>60.560772532420629</v>
          </cell>
          <cell r="W295">
            <v>70.723317226506865</v>
          </cell>
          <cell r="X295">
            <v>110.86075952288796</v>
          </cell>
          <cell r="Y295">
            <v>59.626811595163687</v>
          </cell>
          <cell r="AB295" t="str">
            <v>NRCan CEUD, 2023</v>
          </cell>
        </row>
        <row r="296">
          <cell r="L296">
            <v>0.30952595903328251</v>
          </cell>
          <cell r="M296">
            <v>0.36739385572211358</v>
          </cell>
          <cell r="N296">
            <v>0.29741407367980621</v>
          </cell>
          <cell r="O296">
            <v>0.28597507084596752</v>
          </cell>
          <cell r="P296">
            <v>1.6822062990939267E-2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68.049282093467141</v>
          </cell>
          <cell r="M305">
            <v>82.261233790732277</v>
          </cell>
          <cell r="N305">
            <v>65.256146754451592</v>
          </cell>
          <cell r="O305">
            <v>42.643929682031036</v>
          </cell>
          <cell r="P305">
            <v>65.421002971762789</v>
          </cell>
          <cell r="Q305">
            <v>64.344390940342691</v>
          </cell>
          <cell r="R305">
            <v>71.204428228047718</v>
          </cell>
          <cell r="S305">
            <v>74.683230854573964</v>
          </cell>
          <cell r="T305">
            <v>65.72716451819791</v>
          </cell>
          <cell r="U305">
            <v>69.748310455552016</v>
          </cell>
          <cell r="V305">
            <v>60.560772532420629</v>
          </cell>
          <cell r="W305">
            <v>70.723317226506865</v>
          </cell>
          <cell r="X305">
            <v>110.86075952288796</v>
          </cell>
          <cell r="Y305">
            <v>59.626811595163687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4.2143306989103858E-3</v>
          </cell>
          <cell r="Y306">
            <v>2.3339186446166044E-3</v>
          </cell>
        </row>
        <row r="308">
          <cell r="L308">
            <v>0.99545144416647713</v>
          </cell>
          <cell r="M308">
            <v>0.99553381539770314</v>
          </cell>
          <cell r="N308">
            <v>0.99544235924932978</v>
          </cell>
          <cell r="O308">
            <v>0.99329388560157794</v>
          </cell>
          <cell r="P308">
            <v>0.99974286448958605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4.5485558335228576E-3</v>
          </cell>
          <cell r="M309">
            <v>4.4661846022968953E-3</v>
          </cell>
          <cell r="N309">
            <v>4.5576407506702421E-3</v>
          </cell>
          <cell r="O309">
            <v>6.7061143984220913E-3</v>
          </cell>
          <cell r="P309">
            <v>2.5713551041398823E-4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337.56552165120905</v>
          </cell>
          <cell r="M323">
            <v>360.55889179786806</v>
          </cell>
          <cell r="N323">
            <v>376.08685210339962</v>
          </cell>
          <cell r="O323">
            <v>368.32522298357713</v>
          </cell>
          <cell r="P323">
            <v>323.45647822750664</v>
          </cell>
          <cell r="Q323">
            <v>274.63711726151149</v>
          </cell>
          <cell r="R323">
            <v>353.02535061062548</v>
          </cell>
          <cell r="S323">
            <v>366.33437754462597</v>
          </cell>
          <cell r="T323">
            <v>390.36971940535926</v>
          </cell>
          <cell r="U323">
            <v>397.07363231699736</v>
          </cell>
          <cell r="V323">
            <v>384.40342232298838</v>
          </cell>
          <cell r="W323">
            <v>345.65984157758572</v>
          </cell>
          <cell r="X323">
            <v>313.05158847778296</v>
          </cell>
          <cell r="Y323">
            <v>321.89830001429198</v>
          </cell>
        </row>
        <row r="326">
          <cell r="AA326" t="str">
            <v>Convert to tkm to calculate shares below</v>
          </cell>
        </row>
        <row r="328">
          <cell r="L328">
            <v>337.56552165120905</v>
          </cell>
          <cell r="M328">
            <v>360.55889179786806</v>
          </cell>
          <cell r="N328">
            <v>376.08685210339962</v>
          </cell>
          <cell r="O328">
            <v>368.32522298357719</v>
          </cell>
          <cell r="P328">
            <v>323.45647822750664</v>
          </cell>
          <cell r="Q328">
            <v>274.63711726151149</v>
          </cell>
          <cell r="R328">
            <v>353.02535061062548</v>
          </cell>
          <cell r="S328">
            <v>366.33437754462597</v>
          </cell>
          <cell r="T328">
            <v>390.36971940535932</v>
          </cell>
          <cell r="U328">
            <v>397.07363231699742</v>
          </cell>
          <cell r="V328">
            <v>384.40342232298838</v>
          </cell>
          <cell r="W328">
            <v>345.65984157758572</v>
          </cell>
          <cell r="X328">
            <v>313.05158847778296</v>
          </cell>
          <cell r="Y328">
            <v>321.89830001429203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2638.3871123723943</v>
          </cell>
          <cell r="M337">
            <v>2818.1015902260779</v>
          </cell>
          <cell r="N337">
            <v>2939.4669777548306</v>
          </cell>
          <cell r="O337">
            <v>2878.8026594897883</v>
          </cell>
          <cell r="P337">
            <v>2528.1118740870638</v>
          </cell>
          <cell r="Q337">
            <v>2146.5433650258065</v>
          </cell>
          <cell r="R337">
            <v>2759.2199903466776</v>
          </cell>
          <cell r="S337">
            <v>2863.2423590089784</v>
          </cell>
          <cell r="T337">
            <v>3051.1008105967767</v>
          </cell>
          <cell r="U337">
            <v>3103.4980973279985</v>
          </cell>
          <cell r="V337">
            <v>3004.468674548898</v>
          </cell>
          <cell r="W337">
            <v>2701.6517173377006</v>
          </cell>
          <cell r="X337">
            <v>2446.7880265357976</v>
          </cell>
          <cell r="Y337">
            <v>2515.9332685931868</v>
          </cell>
        </row>
        <row r="343">
          <cell r="L343">
            <v>2638.3871123723943</v>
          </cell>
          <cell r="M343">
            <v>2818.1015902260779</v>
          </cell>
          <cell r="N343">
            <v>2939.4669777548306</v>
          </cell>
          <cell r="O343">
            <v>2878.8026594897883</v>
          </cell>
          <cell r="P343">
            <v>2528.1118740870638</v>
          </cell>
          <cell r="Q343">
            <v>2146.5433650258065</v>
          </cell>
          <cell r="R343">
            <v>2759.2199903466776</v>
          </cell>
          <cell r="S343">
            <v>2863.2423590089784</v>
          </cell>
          <cell r="T343">
            <v>3051.1008105967767</v>
          </cell>
          <cell r="U343">
            <v>3103.4980973279985</v>
          </cell>
          <cell r="V343">
            <v>3004.468674548898</v>
          </cell>
          <cell r="W343">
            <v>2701.6517173377006</v>
          </cell>
          <cell r="X343">
            <v>2446.7880265357976</v>
          </cell>
          <cell r="Y343">
            <v>2515.9332685931868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6298</v>
          </cell>
          <cell r="M360">
            <v>6372</v>
          </cell>
          <cell r="N360">
            <v>6929</v>
          </cell>
          <cell r="O360">
            <v>5626</v>
          </cell>
          <cell r="P360">
            <v>4571</v>
          </cell>
          <cell r="Q360">
            <v>4025.0000000000005</v>
          </cell>
          <cell r="R360">
            <v>2983</v>
          </cell>
          <cell r="S360">
            <v>2461</v>
          </cell>
          <cell r="T360">
            <v>3427</v>
          </cell>
          <cell r="U360">
            <v>3944</v>
          </cell>
          <cell r="V360">
            <v>4134</v>
          </cell>
          <cell r="W360">
            <v>4349</v>
          </cell>
          <cell r="X360">
            <v>3432</v>
          </cell>
          <cell r="Y360">
            <v>3368</v>
          </cell>
        </row>
      </sheetData>
      <sheetData sheetId="18">
        <row r="3">
          <cell r="L3">
            <v>2160.6787759432264</v>
          </cell>
          <cell r="M3">
            <v>2282.0920783660263</v>
          </cell>
          <cell r="N3">
            <v>2364.247488657742</v>
          </cell>
          <cell r="O3">
            <v>2373.9566134602642</v>
          </cell>
          <cell r="P3">
            <v>2291.3669638454667</v>
          </cell>
          <cell r="Q3">
            <v>2409.5502342481168</v>
          </cell>
          <cell r="R3">
            <v>2507.8707360494727</v>
          </cell>
          <cell r="S3">
            <v>2613.0410080532129</v>
          </cell>
          <cell r="T3">
            <v>2790.0395258809635</v>
          </cell>
          <cell r="U3">
            <v>2886.5158377583766</v>
          </cell>
          <cell r="V3">
            <v>2785.5016667639266</v>
          </cell>
          <cell r="W3">
            <v>1711.7576287449317</v>
          </cell>
          <cell r="X3">
            <v>1740.1760079303749</v>
          </cell>
          <cell r="Y3">
            <v>2214.3692259165969</v>
          </cell>
        </row>
        <row r="11">
          <cell r="L11">
            <v>3.5134800000000008</v>
          </cell>
          <cell r="M11">
            <v>4.30274</v>
          </cell>
          <cell r="N11">
            <v>2.54332</v>
          </cell>
          <cell r="O11">
            <v>0.58625000000000005</v>
          </cell>
          <cell r="P11">
            <v>0.92125000000000001</v>
          </cell>
          <cell r="Q11">
            <v>1.92625</v>
          </cell>
          <cell r="R11">
            <v>2.1667800000000002</v>
          </cell>
          <cell r="S11">
            <v>3.6850000000000001</v>
          </cell>
          <cell r="T11">
            <v>3.8270400000000002</v>
          </cell>
          <cell r="U11">
            <v>4.6471200000000001</v>
          </cell>
          <cell r="V11">
            <v>4.3335600000000003</v>
          </cell>
          <cell r="W11">
            <v>3.6850000000000001</v>
          </cell>
          <cell r="X11">
            <v>5.2273400000000008</v>
          </cell>
          <cell r="Y11">
            <v>3.4551900000000004</v>
          </cell>
        </row>
        <row r="12">
          <cell r="L12">
            <v>0.10787000000000001</v>
          </cell>
          <cell r="M12">
            <v>0.10452000000000002</v>
          </cell>
          <cell r="N12">
            <v>5.2260000000000008E-2</v>
          </cell>
          <cell r="O12">
            <v>5.0250000000000003E-2</v>
          </cell>
          <cell r="P12">
            <v>1.6750000000000001E-2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1248.5350000000001</v>
          </cell>
          <cell r="M13">
            <v>1145.4479999999999</v>
          </cell>
          <cell r="N13">
            <v>1782.6420000000001</v>
          </cell>
          <cell r="O13">
            <v>1707.5420000000001</v>
          </cell>
          <cell r="P13">
            <v>1487.047</v>
          </cell>
          <cell r="Q13">
            <v>1761.2860000000001</v>
          </cell>
          <cell r="R13">
            <v>1841.143</v>
          </cell>
          <cell r="S13">
            <v>1739.9340000000002</v>
          </cell>
          <cell r="T13">
            <v>1701.5630000000001</v>
          </cell>
          <cell r="U13">
            <v>1911.729</v>
          </cell>
          <cell r="V13">
            <v>1739.2860000000001</v>
          </cell>
          <cell r="W13">
            <v>1645.981</v>
          </cell>
          <cell r="X13">
            <v>1673.2649999999999</v>
          </cell>
          <cell r="Y13">
            <v>1483.5810000000001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1122.0329999999999</v>
          </cell>
          <cell r="M15">
            <v>1207.03</v>
          </cell>
          <cell r="N15">
            <v>1268.9839999999999</v>
          </cell>
          <cell r="O15">
            <v>1248.9849999999999</v>
          </cell>
          <cell r="P15">
            <v>1125.537</v>
          </cell>
          <cell r="Q15">
            <v>976.40600000000018</v>
          </cell>
          <cell r="R15">
            <v>1135.8579999999999</v>
          </cell>
          <cell r="S15">
            <v>1256.701</v>
          </cell>
          <cell r="T15">
            <v>1352.4349999999999</v>
          </cell>
          <cell r="U15">
            <v>1286.982</v>
          </cell>
          <cell r="V15">
            <v>1315.498</v>
          </cell>
          <cell r="W15">
            <v>1147.444</v>
          </cell>
          <cell r="X15">
            <v>1265.1379999999999</v>
          </cell>
          <cell r="Y15">
            <v>1312.684</v>
          </cell>
        </row>
        <row r="16">
          <cell r="L16">
            <v>0</v>
          </cell>
          <cell r="M16">
            <v>0</v>
          </cell>
          <cell r="N16">
            <v>46.283999999999999</v>
          </cell>
          <cell r="O16">
            <v>45.564999999999998</v>
          </cell>
          <cell r="P16">
            <v>9.2379999999999995</v>
          </cell>
          <cell r="Q16">
            <v>146.453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668.88359606107372</v>
          </cell>
          <cell r="M19">
            <v>684.00967738287488</v>
          </cell>
          <cell r="N19">
            <v>680.7706357168787</v>
          </cell>
          <cell r="O19">
            <v>675.03476017630919</v>
          </cell>
          <cell r="P19">
            <v>669.28036872818791</v>
          </cell>
          <cell r="Q19">
            <v>663.90552148259201</v>
          </cell>
          <cell r="R19">
            <v>659.32908967718527</v>
          </cell>
          <cell r="S19">
            <v>691.5770164927934</v>
          </cell>
          <cell r="T19">
            <v>801.38933977483168</v>
          </cell>
          <cell r="U19">
            <v>894.73233454547631</v>
          </cell>
          <cell r="V19">
            <v>859.50572868631639</v>
          </cell>
          <cell r="W19">
            <v>336.73369508659755</v>
          </cell>
          <cell r="X19">
            <v>324.12936477494435</v>
          </cell>
          <cell r="Y19">
            <v>616.64902365402497</v>
          </cell>
        </row>
        <row r="20">
          <cell r="L20">
            <v>0</v>
          </cell>
          <cell r="M20">
            <v>0.44700000000000001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L21">
            <v>3043.0729460610733</v>
          </cell>
          <cell r="M21">
            <v>3041.3419373828751</v>
          </cell>
          <cell r="N21">
            <v>3781.2762157168786</v>
          </cell>
          <cell r="O21">
            <v>3677.7632601763094</v>
          </cell>
          <cell r="P21">
            <v>3292.0403687281878</v>
          </cell>
          <cell r="Q21">
            <v>3549.9767714825925</v>
          </cell>
          <cell r="R21">
            <v>3638.4968696771848</v>
          </cell>
          <cell r="S21">
            <v>3691.8970164927937</v>
          </cell>
          <cell r="T21">
            <v>3859.2143797748313</v>
          </cell>
          <cell r="U21">
            <v>4098.0904545454759</v>
          </cell>
          <cell r="V21">
            <v>3918.6232886863163</v>
          </cell>
          <cell r="W21">
            <v>3133.8436950865971</v>
          </cell>
          <cell r="X21">
            <v>3267.7597047749441</v>
          </cell>
          <cell r="Y21">
            <v>3416.3692136540249</v>
          </cell>
        </row>
        <row r="22">
          <cell r="L22">
            <v>1.4083874844990065E-3</v>
          </cell>
          <cell r="M22">
            <v>1.3326990467275406E-3</v>
          </cell>
          <cell r="N22">
            <v>1.5993571882204382E-3</v>
          </cell>
          <cell r="O22">
            <v>1.5492125000615008E-3</v>
          </cell>
          <cell r="P22">
            <v>1.436714599045868E-3</v>
          </cell>
          <cell r="Q22">
            <v>1.4732943605097065E-3</v>
          </cell>
          <cell r="R22">
            <v>1.4508311044008325E-3</v>
          </cell>
          <cell r="S22">
            <v>1.4128737379607212E-3</v>
          </cell>
          <cell r="T22">
            <v>1.3832113645616804E-3</v>
          </cell>
          <cell r="U22">
            <v>1.4197360017702133E-3</v>
          </cell>
          <cell r="V22">
            <v>1.4067926562179374E-3</v>
          </cell>
          <cell r="W22">
            <v>1.8307753635567819E-3</v>
          </cell>
          <cell r="X22">
            <v>1.8778328685621602E-3</v>
          </cell>
          <cell r="Y22">
            <v>1.5428182317878279E-3</v>
          </cell>
        </row>
        <row r="24">
          <cell r="L24">
            <v>1.1545829042802994E-3</v>
          </cell>
          <cell r="M24">
            <v>1.4147504912593218E-3</v>
          </cell>
          <cell r="N24">
            <v>6.7260889046631602E-4</v>
          </cell>
          <cell r="O24">
            <v>1.5940395249146506E-4</v>
          </cell>
          <cell r="P24">
            <v>2.7984164737199322E-4</v>
          </cell>
          <cell r="Q24">
            <v>5.4260918422729054E-4</v>
          </cell>
          <cell r="R24">
            <v>5.9551514749337723E-4</v>
          </cell>
          <cell r="S24">
            <v>9.9813185024880623E-4</v>
          </cell>
          <cell r="T24">
            <v>9.9166297162877281E-4</v>
          </cell>
          <cell r="U24">
            <v>1.1339720417458227E-3</v>
          </cell>
          <cell r="V24">
            <v>1.1058883900658867E-3</v>
          </cell>
          <cell r="W24">
            <v>1.175872302047972E-3</v>
          </cell>
          <cell r="X24">
            <v>1.5996708669739888E-3</v>
          </cell>
          <cell r="Y24">
            <v>1.0113631706405802E-3</v>
          </cell>
        </row>
        <row r="25">
          <cell r="L25">
            <v>3.5447720745447782E-5</v>
          </cell>
          <cell r="M25">
            <v>3.436640869455843E-5</v>
          </cell>
          <cell r="N25">
            <v>1.3820730626020195E-5</v>
          </cell>
          <cell r="O25">
            <v>1.3663195927839861E-5</v>
          </cell>
          <cell r="P25">
            <v>5.0880299522180581E-6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0.41028756856324877</v>
          </cell>
          <cell r="M26">
            <v>0.37662585252932024</v>
          </cell>
          <cell r="N26">
            <v>0.47143924386968789</v>
          </cell>
          <cell r="O26">
            <v>0.46428817713463749</v>
          </cell>
          <cell r="P26">
            <v>0.45170983142423921</v>
          </cell>
          <cell r="Q26">
            <v>0.49614014777466453</v>
          </cell>
          <cell r="R26">
            <v>0.50601747533270525</v>
          </cell>
          <cell r="S26">
            <v>0.47128454348190141</v>
          </cell>
          <cell r="T26">
            <v>0.44090916765792082</v>
          </cell>
          <cell r="U26">
            <v>0.46649263143510389</v>
          </cell>
          <cell r="V26">
            <v>0.44385128956426945</v>
          </cell>
          <cell r="W26">
            <v>0.52522753530453814</v>
          </cell>
          <cell r="X26">
            <v>0.51205264498334346</v>
          </cell>
          <cell r="Y26">
            <v>0.43425663539837828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0.36871708956315014</v>
          </cell>
          <cell r="M28">
            <v>0.39687415123031816</v>
          </cell>
          <cell r="N28">
            <v>0.33559674766034459</v>
          </cell>
          <cell r="O28">
            <v>0.3396045127548869</v>
          </cell>
          <cell r="P28">
            <v>0.34189647572117354</v>
          </cell>
          <cell r="Q28">
            <v>0.27504574335347537</v>
          </cell>
          <cell r="R28">
            <v>0.31217781426888397</v>
          </cell>
          <cell r="S28">
            <v>0.34039438109620762</v>
          </cell>
          <cell r="T28">
            <v>0.35044308683336445</v>
          </cell>
          <cell r="U28">
            <v>0.31404431265603694</v>
          </cell>
          <cell r="V28">
            <v>0.335704124404622</v>
          </cell>
          <cell r="W28">
            <v>0.36614589355526</v>
          </cell>
          <cell r="X28">
            <v>0.38715759856862914</v>
          </cell>
          <cell r="Y28">
            <v>0.38423364627970075</v>
          </cell>
        </row>
        <row r="29">
          <cell r="L29">
            <v>0</v>
          </cell>
          <cell r="M29">
            <v>0</v>
          </cell>
          <cell r="N29">
            <v>1.2240311831127412E-2</v>
          </cell>
          <cell r="O29">
            <v>1.2389323829891009E-2</v>
          </cell>
          <cell r="P29">
            <v>2.8061624297665922E-3</v>
          </cell>
          <cell r="Q29">
            <v>4.12546361363475E-2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0.21980531124857547</v>
          </cell>
          <cell r="M32">
            <v>0.2249039047452443</v>
          </cell>
          <cell r="N32">
            <v>0.18003726701774783</v>
          </cell>
          <cell r="O32">
            <v>0.18354491913216528</v>
          </cell>
          <cell r="P32">
            <v>0.20330260074749651</v>
          </cell>
          <cell r="Q32">
            <v>0.18701686355128522</v>
          </cell>
          <cell r="R32">
            <v>0.18120919525091755</v>
          </cell>
          <cell r="S32">
            <v>0.18732294357164209</v>
          </cell>
          <cell r="T32">
            <v>0.20765608253708603</v>
          </cell>
          <cell r="U32">
            <v>0.21832908386711344</v>
          </cell>
          <cell r="V32">
            <v>0.21933869764104272</v>
          </cell>
          <cell r="W32">
            <v>0.10745069883815396</v>
          </cell>
          <cell r="X32">
            <v>9.9190085581053355E-2</v>
          </cell>
          <cell r="Y32">
            <v>0.18049835515128046</v>
          </cell>
        </row>
        <row r="33">
          <cell r="L33">
            <v>0</v>
          </cell>
          <cell r="M33">
            <v>1.4697459516329521E-4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7">
          <cell r="L37">
            <v>193.31973361285483</v>
          </cell>
          <cell r="M37">
            <v>205.550780561377</v>
          </cell>
          <cell r="N37">
            <v>244.27280446602197</v>
          </cell>
          <cell r="O37">
            <v>237.37902330290464</v>
          </cell>
          <cell r="P37">
            <v>208.7062710086127</v>
          </cell>
          <cell r="Q37">
            <v>218.39937229676985</v>
          </cell>
          <cell r="R37">
            <v>228.23742409569488</v>
          </cell>
          <cell r="S37">
            <v>249.75022991348413</v>
          </cell>
          <cell r="T37">
            <v>248.08502043966411</v>
          </cell>
          <cell r="U37">
            <v>251.67164425929622</v>
          </cell>
          <cell r="V37">
            <v>253.48454573075739</v>
          </cell>
          <cell r="W37">
            <v>234.91389592249655</v>
          </cell>
          <cell r="X37">
            <v>258.84162511717182</v>
          </cell>
          <cell r="Y37">
            <v>268.8314401989353</v>
          </cell>
        </row>
        <row r="38">
          <cell r="L38">
            <v>11.551</v>
          </cell>
          <cell r="M38">
            <v>13.619</v>
          </cell>
          <cell r="N38">
            <v>13.925000000000001</v>
          </cell>
          <cell r="O38">
            <v>14.744999999999999</v>
          </cell>
          <cell r="P38">
            <v>15.484000000000002</v>
          </cell>
          <cell r="Q38">
            <v>15.887</v>
          </cell>
          <cell r="R38">
            <v>17.013000000000002</v>
          </cell>
          <cell r="S38">
            <v>18.380000000000003</v>
          </cell>
          <cell r="T38">
            <v>19.28</v>
          </cell>
          <cell r="U38">
            <v>20.331</v>
          </cell>
          <cell r="V38">
            <v>20.95</v>
          </cell>
          <cell r="W38">
            <v>21.355</v>
          </cell>
          <cell r="X38">
            <v>22.494</v>
          </cell>
          <cell r="Y38">
            <v>24.077999999999999</v>
          </cell>
        </row>
        <row r="39">
          <cell r="L39">
            <v>21364.938437114619</v>
          </cell>
          <cell r="M39">
            <v>19315.6584722437</v>
          </cell>
          <cell r="N39">
            <v>22010.972067077484</v>
          </cell>
          <cell r="O39">
            <v>20537.779664793958</v>
          </cell>
          <cell r="P39">
            <v>17209.236490926698</v>
          </cell>
          <cell r="Q39">
            <v>17285.098161631333</v>
          </cell>
          <cell r="R39">
            <v>16814.450263843239</v>
          </cell>
          <cell r="S39">
            <v>17250.514781547823</v>
          </cell>
          <cell r="T39">
            <v>16955.363951088329</v>
          </cell>
          <cell r="U39">
            <v>16045.705843929421</v>
          </cell>
          <cell r="V39">
            <v>15905.826134724297</v>
          </cell>
          <cell r="W39">
            <v>14542.934382206882</v>
          </cell>
          <cell r="X39">
            <v>15169.387879714102</v>
          </cell>
          <cell r="Y39">
            <v>14776.272112014329</v>
          </cell>
        </row>
        <row r="40">
          <cell r="L40">
            <v>246.78640388711099</v>
          </cell>
          <cell r="M40">
            <v>263.05995273348697</v>
          </cell>
          <cell r="N40">
            <v>306.502786034054</v>
          </cell>
          <cell r="O40">
            <v>302.82956115738693</v>
          </cell>
          <cell r="P40">
            <v>266.46781782550903</v>
          </cell>
          <cell r="Q40">
            <v>274.608354493837</v>
          </cell>
          <cell r="R40">
            <v>286.06424233876504</v>
          </cell>
          <cell r="S40">
            <v>317.06446168484905</v>
          </cell>
          <cell r="T40">
            <v>326.89941697698305</v>
          </cell>
          <cell r="U40">
            <v>326.22524551292906</v>
          </cell>
          <cell r="V40">
            <v>333.22705752247401</v>
          </cell>
          <cell r="W40">
            <v>310.56436373202797</v>
          </cell>
          <cell r="X40">
            <v>341.22021096628902</v>
          </cell>
          <cell r="Y40">
            <v>355.783079913081</v>
          </cell>
        </row>
        <row r="41">
          <cell r="L41">
            <v>0.78334839589172123</v>
          </cell>
          <cell r="M41">
            <v>0.78138378124634567</v>
          </cell>
          <cell r="N41">
            <v>0.79696764791848262</v>
          </cell>
          <cell r="O41">
            <v>0.78387005018817746</v>
          </cell>
          <cell r="P41">
            <v>0.78323255960792881</v>
          </cell>
          <cell r="Q41">
            <v>0.79531219179156976</v>
          </cell>
          <cell r="R41">
            <v>0.79785373463562748</v>
          </cell>
          <cell r="S41">
            <v>0.78769543766064554</v>
          </cell>
          <cell r="T41">
            <v>0.75890322085564244</v>
          </cell>
          <cell r="U41">
            <v>0.77146587433351133</v>
          </cell>
          <cell r="V41">
            <v>0.76069616799848705</v>
          </cell>
          <cell r="W41">
            <v>0.75640969588253593</v>
          </cell>
          <cell r="X41">
            <v>0.75857647583115817</v>
          </cell>
          <cell r="Y41">
            <v>0.75560490472062847</v>
          </cell>
        </row>
        <row r="42">
          <cell r="L42">
            <v>16736.190253039113</v>
          </cell>
          <cell r="M42">
            <v>15092.942254304795</v>
          </cell>
          <cell r="N42">
            <v>17542.032636698164</v>
          </cell>
          <cell r="O42">
            <v>16098.950376595771</v>
          </cell>
          <cell r="P42">
            <v>13478.834345686688</v>
          </cell>
          <cell r="Q42">
            <v>13747.049304259448</v>
          </cell>
          <cell r="R42">
            <v>13415.471938852339</v>
          </cell>
          <cell r="S42">
            <v>13588.151790722748</v>
          </cell>
          <cell r="T42">
            <v>12867.480313260585</v>
          </cell>
          <cell r="U42">
            <v>12378.714488185344</v>
          </cell>
          <cell r="V42">
            <v>12099.500989534959</v>
          </cell>
          <cell r="W42">
            <v>11000.416573284783</v>
          </cell>
          <cell r="X42">
            <v>11507.140798309409</v>
          </cell>
          <cell r="Y42">
            <v>11165.023681324667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356.476</v>
          </cell>
          <cell r="M47">
            <v>298.52600000000001</v>
          </cell>
          <cell r="N47">
            <v>450.17099999999999</v>
          </cell>
          <cell r="O47">
            <v>410.02</v>
          </cell>
          <cell r="P47">
            <v>343.24299999999994</v>
          </cell>
          <cell r="Q47">
            <v>400.03</v>
          </cell>
          <cell r="R47">
            <v>438.60599999999999</v>
          </cell>
          <cell r="S47">
            <v>447.09500000000003</v>
          </cell>
          <cell r="T47">
            <v>323.74799999999999</v>
          </cell>
          <cell r="U47">
            <v>383.62399999999997</v>
          </cell>
          <cell r="V47">
            <v>348.80399999999997</v>
          </cell>
          <cell r="W47">
            <v>324.077</v>
          </cell>
          <cell r="X47">
            <v>300.56599999999997</v>
          </cell>
          <cell r="Y47">
            <v>263.10900000000004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1122.0329999999999</v>
          </cell>
          <cell r="M49">
            <v>1207.03</v>
          </cell>
          <cell r="N49">
            <v>1268.9839999999999</v>
          </cell>
          <cell r="O49">
            <v>1248.9849999999999</v>
          </cell>
          <cell r="P49">
            <v>1125.537</v>
          </cell>
          <cell r="Q49">
            <v>976.40600000000018</v>
          </cell>
          <cell r="R49">
            <v>1135.8579999999999</v>
          </cell>
          <cell r="S49">
            <v>1256.701</v>
          </cell>
          <cell r="T49">
            <v>1352.4349999999999</v>
          </cell>
          <cell r="U49">
            <v>1286.982</v>
          </cell>
          <cell r="V49">
            <v>1315.498</v>
          </cell>
          <cell r="W49">
            <v>1147.444</v>
          </cell>
          <cell r="X49">
            <v>1265.1379999999999</v>
          </cell>
          <cell r="Y49">
            <v>1312.684</v>
          </cell>
        </row>
        <row r="50">
          <cell r="L50">
            <v>0</v>
          </cell>
          <cell r="M50">
            <v>0</v>
          </cell>
          <cell r="N50">
            <v>46.283999999999999</v>
          </cell>
          <cell r="O50">
            <v>45.564999999999998</v>
          </cell>
          <cell r="P50">
            <v>9.2379999999999995</v>
          </cell>
          <cell r="Q50">
            <v>146.453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0.44700000000000001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1478.509</v>
          </cell>
          <cell r="M55">
            <v>1506.0029999999999</v>
          </cell>
          <cell r="N55">
            <v>1765.4390000000001</v>
          </cell>
          <cell r="O55">
            <v>1704.57</v>
          </cell>
          <cell r="P55">
            <v>1478.018</v>
          </cell>
          <cell r="Q55">
            <v>1522.8890000000001</v>
          </cell>
          <cell r="R55">
            <v>1574.4639999999999</v>
          </cell>
          <cell r="S55">
            <v>1703.796</v>
          </cell>
          <cell r="T55">
            <v>1676.183</v>
          </cell>
          <cell r="U55">
            <v>1670.606</v>
          </cell>
          <cell r="V55">
            <v>1664.3020000000001</v>
          </cell>
          <cell r="W55">
            <v>1471.521</v>
          </cell>
          <cell r="X55">
            <v>1565.704</v>
          </cell>
          <cell r="Y55">
            <v>1575.7930000000001</v>
          </cell>
        </row>
        <row r="56">
          <cell r="L56">
            <v>7.6479983308940696E-3</v>
          </cell>
          <cell r="M56">
            <v>7.3266712774671802E-3</v>
          </cell>
          <cell r="N56">
            <v>7.2273252188643474E-3</v>
          </cell>
          <cell r="O56">
            <v>7.1807945634054784E-3</v>
          </cell>
          <cell r="P56">
            <v>7.0818092473081771E-3</v>
          </cell>
          <cell r="Q56">
            <v>6.9729550226483123E-3</v>
          </cell>
          <cell r="R56">
            <v>6.8983603641612351E-3</v>
          </cell>
          <cell r="S56">
            <v>6.8219997258469446E-3</v>
          </cell>
          <cell r="T56">
            <v>6.7564861313650281E-3</v>
          </cell>
          <cell r="U56">
            <v>6.6380382458930565E-3</v>
          </cell>
          <cell r="V56">
            <v>6.5656941538667401E-3</v>
          </cell>
          <cell r="W56">
            <v>6.2640866527771876E-3</v>
          </cell>
          <cell r="X56">
            <v>6.0488879997227674E-3</v>
          </cell>
          <cell r="Y56">
            <v>5.86163954198926E-3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0.24110505921844236</v>
          </cell>
          <cell r="M60">
            <v>0.19822404072236247</v>
          </cell>
          <cell r="N60">
            <v>0.25499096825208911</v>
          </cell>
          <cell r="O60">
            <v>0.24054160286758536</v>
          </cell>
          <cell r="P60">
            <v>0.23223194846070883</v>
          </cell>
          <cell r="Q60">
            <v>0.26267836986149345</v>
          </cell>
          <cell r="R60">
            <v>0.27857480386976141</v>
          </cell>
          <cell r="S60">
            <v>0.26241111025028818</v>
          </cell>
          <cell r="T60">
            <v>0.19314597511130943</v>
          </cell>
          <cell r="U60">
            <v>0.22963164264943378</v>
          </cell>
          <cell r="V60">
            <v>0.20957975175178539</v>
          </cell>
          <cell r="W60">
            <v>0.22023267082155132</v>
          </cell>
          <cell r="X60">
            <v>0.19196859687399406</v>
          </cell>
          <cell r="Y60">
            <v>0.16696926563323991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0.75889494078155761</v>
          </cell>
          <cell r="M62">
            <v>0.80147914711989288</v>
          </cell>
          <cell r="N62">
            <v>0.71879232304259721</v>
          </cell>
          <cell r="O62">
            <v>0.73272731539332492</v>
          </cell>
          <cell r="P62">
            <v>0.76151778936386427</v>
          </cell>
          <cell r="Q62">
            <v>0.64115375447586798</v>
          </cell>
          <cell r="R62">
            <v>0.72142519613023859</v>
          </cell>
          <cell r="S62">
            <v>0.73758888974971182</v>
          </cell>
          <cell r="T62">
            <v>0.80685402488869051</v>
          </cell>
          <cell r="U62">
            <v>0.77036835735056619</v>
          </cell>
          <cell r="V62">
            <v>0.79042024824821455</v>
          </cell>
          <cell r="W62">
            <v>0.77976732917844871</v>
          </cell>
          <cell r="X62">
            <v>0.80803140312600596</v>
          </cell>
          <cell r="Y62">
            <v>0.83303073436676001</v>
          </cell>
        </row>
        <row r="63">
          <cell r="L63">
            <v>0</v>
          </cell>
          <cell r="M63">
            <v>0</v>
          </cell>
          <cell r="N63">
            <v>2.6216708705313521E-2</v>
          </cell>
          <cell r="O63">
            <v>2.6731081739089623E-2</v>
          </cell>
          <cell r="P63">
            <v>6.250262175426821E-3</v>
          </cell>
          <cell r="Q63">
            <v>9.6167875662638569E-2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2.9681215774470573E-4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71">
          <cell r="L71">
            <v>93.101460809018661</v>
          </cell>
          <cell r="M71">
            <v>99.649763395992977</v>
          </cell>
          <cell r="N71">
            <v>112.32584300570967</v>
          </cell>
          <cell r="O71">
            <v>114.11899624279059</v>
          </cell>
          <cell r="P71">
            <v>100.5507709950555</v>
          </cell>
          <cell r="Q71">
            <v>100.99715511945024</v>
          </cell>
          <cell r="R71">
            <v>104.63502024737154</v>
          </cell>
          <cell r="S71">
            <v>118.52327882460864</v>
          </cell>
          <cell r="T71">
            <v>129.6491738959935</v>
          </cell>
          <cell r="U71">
            <v>126.1381509103616</v>
          </cell>
          <cell r="V71">
            <v>131.68587372889905</v>
          </cell>
          <cell r="W71">
            <v>123.78356106471706</v>
          </cell>
          <cell r="X71">
            <v>135.41707304135033</v>
          </cell>
          <cell r="Y71">
            <v>142.03327655091704</v>
          </cell>
        </row>
        <row r="72">
          <cell r="L72">
            <v>8.06</v>
          </cell>
          <cell r="M72">
            <v>9.1709999999999994</v>
          </cell>
          <cell r="N72">
            <v>9.4809999999999999</v>
          </cell>
          <cell r="O72">
            <v>10.238</v>
          </cell>
          <cell r="P72">
            <v>10.733000000000001</v>
          </cell>
          <cell r="Q72">
            <v>11.081</v>
          </cell>
          <cell r="R72">
            <v>12.057</v>
          </cell>
          <cell r="S72">
            <v>13.201000000000001</v>
          </cell>
          <cell r="T72">
            <v>13.787000000000001</v>
          </cell>
          <cell r="U72">
            <v>14.599</v>
          </cell>
          <cell r="V72">
            <v>15.148</v>
          </cell>
          <cell r="W72">
            <v>15.497999999999999</v>
          </cell>
          <cell r="X72">
            <v>16.135000000000002</v>
          </cell>
          <cell r="Y72">
            <v>17.094999999999999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20750.384397999998</v>
          </cell>
          <cell r="M73">
            <v>19519.302836999999</v>
          </cell>
          <cell r="N73">
            <v>21282.878941999999</v>
          </cell>
          <cell r="O73">
            <v>20023.846724999999</v>
          </cell>
          <cell r="P73">
            <v>16829.415765000002</v>
          </cell>
          <cell r="Q73">
            <v>16373.250743000001</v>
          </cell>
          <cell r="R73">
            <v>15589.872805000001</v>
          </cell>
          <cell r="S73">
            <v>16128.784771000001</v>
          </cell>
          <cell r="T73">
            <v>16892.921826000002</v>
          </cell>
          <cell r="U73">
            <v>15521.302067000001</v>
          </cell>
          <cell r="V73">
            <v>15616.678421000001</v>
          </cell>
          <cell r="W73">
            <v>14348.024614</v>
          </cell>
          <cell r="X73">
            <v>15076.803062000001</v>
          </cell>
          <cell r="Y73">
            <v>14925.394365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167.24809824787999</v>
          </cell>
          <cell r="M74">
            <v>179.01152631812698</v>
          </cell>
          <cell r="N74">
            <v>201.78297524910198</v>
          </cell>
          <cell r="O74">
            <v>205.00414277054998</v>
          </cell>
          <cell r="P74">
            <v>180.63011940574503</v>
          </cell>
          <cell r="Q74">
            <v>181.431991483183</v>
          </cell>
          <cell r="R74">
            <v>187.96709640988502</v>
          </cell>
          <cell r="S74">
            <v>212.91608776197103</v>
          </cell>
          <cell r="T74">
            <v>232.90271321506205</v>
          </cell>
          <cell r="U74">
            <v>226.59548887613303</v>
          </cell>
          <cell r="V74">
            <v>236.56144472130802</v>
          </cell>
          <cell r="W74">
            <v>222.36568546777198</v>
          </cell>
          <cell r="X74">
            <v>243.26421740537003</v>
          </cell>
          <cell r="Y74">
            <v>255.149616669675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11551.049728166086</v>
          </cell>
          <cell r="M76">
            <v>10865.746744738086</v>
          </cell>
          <cell r="N76">
            <v>11847.467883736914</v>
          </cell>
          <cell r="O76">
            <v>11146.610299159074</v>
          </cell>
          <cell r="P76">
            <v>9368.3751975268315</v>
          </cell>
          <cell r="Q76">
            <v>9114.4441042731032</v>
          </cell>
          <cell r="R76">
            <v>8678.3627973269922</v>
          </cell>
          <cell r="S76">
            <v>8978.3560960994328</v>
          </cell>
          <cell r="T76">
            <v>9403.7262563279528</v>
          </cell>
          <cell r="U76">
            <v>8640.1911713378722</v>
          </cell>
          <cell r="V76">
            <v>8693.28450811322</v>
          </cell>
          <cell r="W76">
            <v>7987.0667869865192</v>
          </cell>
          <cell r="X76">
            <v>8392.7532098760657</v>
          </cell>
          <cell r="Y76">
            <v>8308.4689412645239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3.585</v>
          </cell>
          <cell r="M81">
            <v>2.3010000000000002</v>
          </cell>
          <cell r="N81">
            <v>3.4780000000000002</v>
          </cell>
          <cell r="O81">
            <v>3.0270000000000001</v>
          </cell>
          <cell r="P81">
            <v>2.6830000000000003</v>
          </cell>
          <cell r="Q81">
            <v>3.27</v>
          </cell>
          <cell r="R81">
            <v>5.423</v>
          </cell>
          <cell r="S81">
            <v>7.0720000000000001</v>
          </cell>
          <cell r="T81">
            <v>5.2690000000000001</v>
          </cell>
          <cell r="U81">
            <v>6.3540000000000001</v>
          </cell>
          <cell r="V81">
            <v>5.8419999999999996</v>
          </cell>
          <cell r="W81">
            <v>5.94</v>
          </cell>
          <cell r="X81">
            <v>5.758</v>
          </cell>
          <cell r="Y81">
            <v>6.8129999999999997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756.10500000000002</v>
          </cell>
          <cell r="M83">
            <v>801.46500000000003</v>
          </cell>
          <cell r="N83">
            <v>860.72699999999998</v>
          </cell>
          <cell r="O83">
            <v>869.60899999999992</v>
          </cell>
          <cell r="P83">
            <v>778.32400000000007</v>
          </cell>
          <cell r="Q83">
            <v>676.85700000000008</v>
          </cell>
          <cell r="R83">
            <v>798.81599999999992</v>
          </cell>
          <cell r="S83">
            <v>892.97400000000005</v>
          </cell>
          <cell r="T83">
            <v>963.125</v>
          </cell>
          <cell r="U83">
            <v>922.43</v>
          </cell>
          <cell r="V83">
            <v>951.88</v>
          </cell>
          <cell r="W83">
            <v>844.495</v>
          </cell>
          <cell r="X83">
            <v>913.04200000000003</v>
          </cell>
          <cell r="Y83">
            <v>936.40899999999999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31.393999999999998</v>
          </cell>
          <cell r="O84">
            <v>31.725000000000001</v>
          </cell>
          <cell r="P84">
            <v>6.3879999999999999</v>
          </cell>
          <cell r="Q84">
            <v>101.523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0</v>
          </cell>
          <cell r="M88">
            <v>0.44700000000000001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NRCan CEUD, 2023</v>
          </cell>
        </row>
        <row r="89">
          <cell r="L89">
            <v>759.69</v>
          </cell>
          <cell r="M89">
            <v>804.21300000000008</v>
          </cell>
          <cell r="N89">
            <v>895.59899999999993</v>
          </cell>
          <cell r="O89">
            <v>904.36099999999999</v>
          </cell>
          <cell r="P89">
            <v>787.3950000000001</v>
          </cell>
          <cell r="Q89">
            <v>781.65000000000009</v>
          </cell>
          <cell r="R89">
            <v>804.23899999999992</v>
          </cell>
          <cell r="S89">
            <v>900.04600000000005</v>
          </cell>
          <cell r="T89">
            <v>968.39400000000001</v>
          </cell>
          <cell r="U89">
            <v>928.78399999999999</v>
          </cell>
          <cell r="V89">
            <v>957.72199999999998</v>
          </cell>
          <cell r="W89">
            <v>850.43500000000006</v>
          </cell>
          <cell r="X89">
            <v>918.80000000000007</v>
          </cell>
          <cell r="Y89">
            <v>943.22199999999998</v>
          </cell>
        </row>
        <row r="90">
          <cell r="L90">
            <v>8.1598075196518249E-3</v>
          </cell>
          <cell r="M90">
            <v>8.0703954790557805E-3</v>
          </cell>
          <cell r="N90">
            <v>7.9732230449806232E-3</v>
          </cell>
          <cell r="O90">
            <v>7.9247191946549608E-3</v>
          </cell>
          <cell r="P90">
            <v>7.8308201141363658E-3</v>
          </cell>
          <cell r="Q90">
            <v>7.7393269055503157E-3</v>
          </cell>
          <cell r="R90">
            <v>7.6861360383805397E-3</v>
          </cell>
          <cell r="S90">
            <v>7.593833118065294E-3</v>
          </cell>
          <cell r="T90">
            <v>7.469341846920368E-3</v>
          </cell>
          <cell r="U90">
            <v>7.3632282802371819E-3</v>
          </cell>
          <cell r="V90">
            <v>7.2727770479896472E-3</v>
          </cell>
          <cell r="W90">
            <v>6.8703387807317311E-3</v>
          </cell>
          <cell r="X90">
            <v>6.7849642542446584E-3</v>
          </cell>
          <cell r="Y90">
            <v>6.6408522207249618E-3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4.7190301307112109E-3</v>
          </cell>
          <cell r="M94">
            <v>2.861182298719369E-3</v>
          </cell>
          <cell r="N94">
            <v>3.8834344388504237E-3</v>
          </cell>
          <cell r="O94">
            <v>3.3471147030887005E-3</v>
          </cell>
          <cell r="P94">
            <v>3.4074384521110752E-3</v>
          </cell>
          <cell r="Q94">
            <v>4.183458069468432E-3</v>
          </cell>
          <cell r="R94">
            <v>6.7430204205466294E-3</v>
          </cell>
          <cell r="S94">
            <v>7.857376178550873E-3</v>
          </cell>
          <cell r="T94">
            <v>5.4409672096274861E-3</v>
          </cell>
          <cell r="U94">
            <v>6.8412031215008013E-3</v>
          </cell>
          <cell r="V94">
            <v>6.0998912001603801E-3</v>
          </cell>
          <cell r="W94">
            <v>6.9846607912421293E-3</v>
          </cell>
          <cell r="X94">
            <v>6.2668698302133213E-3</v>
          </cell>
          <cell r="Y94">
            <v>7.2231139646869984E-3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0.99528096986928871</v>
          </cell>
          <cell r="M96">
            <v>0.99658299480361545</v>
          </cell>
          <cell r="N96">
            <v>0.96106293106624729</v>
          </cell>
          <cell r="O96">
            <v>0.96157286747217086</v>
          </cell>
          <cell r="P96">
            <v>0.98847973380577725</v>
          </cell>
          <cell r="Q96">
            <v>0.86593360199577818</v>
          </cell>
          <cell r="R96">
            <v>0.99325697957945336</v>
          </cell>
          <cell r="S96">
            <v>0.99214262382144913</v>
          </cell>
          <cell r="T96">
            <v>0.9945590327903725</v>
          </cell>
          <cell r="U96">
            <v>0.99315879687849917</v>
          </cell>
          <cell r="V96">
            <v>0.99390010879983959</v>
          </cell>
          <cell r="W96">
            <v>0.99301533920875784</v>
          </cell>
          <cell r="X96">
            <v>0.99373313016978659</v>
          </cell>
          <cell r="Y96">
            <v>0.992776886035313</v>
          </cell>
        </row>
        <row r="97">
          <cell r="L97">
            <v>0</v>
          </cell>
          <cell r="M97">
            <v>0</v>
          </cell>
          <cell r="N97">
            <v>3.5053634494902293E-2</v>
          </cell>
          <cell r="O97">
            <v>3.5080017824740344E-2</v>
          </cell>
          <cell r="P97">
            <v>8.112827742111646E-3</v>
          </cell>
          <cell r="Q97">
            <v>0.12988293993475339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5.558228976651708E-4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5">
          <cell r="L105">
            <v>100.21827280383617</v>
          </cell>
          <cell r="M105">
            <v>105.90101716538402</v>
          </cell>
          <cell r="N105">
            <v>131.94696146031228</v>
          </cell>
          <cell r="O105">
            <v>123.26002706011406</v>
          </cell>
          <cell r="P105">
            <v>108.1555000135572</v>
          </cell>
          <cell r="Q105">
            <v>117.4022171773196</v>
          </cell>
          <cell r="R105">
            <v>123.60240384832333</v>
          </cell>
          <cell r="S105">
            <v>131.2269510888755</v>
          </cell>
          <cell r="T105">
            <v>118.43584654367061</v>
          </cell>
          <cell r="U105">
            <v>125.5334933489346</v>
          </cell>
          <cell r="V105">
            <v>121.79867200185834</v>
          </cell>
          <cell r="W105">
            <v>111.13033485777949</v>
          </cell>
          <cell r="X105">
            <v>123.42455207582148</v>
          </cell>
          <cell r="Y105">
            <v>126.79816364801826</v>
          </cell>
        </row>
        <row r="106">
          <cell r="L106">
            <v>3.4910000000000001</v>
          </cell>
          <cell r="M106">
            <v>4.4480000000000004</v>
          </cell>
          <cell r="N106">
            <v>4.444</v>
          </cell>
          <cell r="O106">
            <v>4.5069999999999997</v>
          </cell>
          <cell r="P106">
            <v>4.7510000000000003</v>
          </cell>
          <cell r="Q106">
            <v>4.806</v>
          </cell>
          <cell r="R106">
            <v>4.9560000000000004</v>
          </cell>
          <cell r="S106">
            <v>5.1790000000000003</v>
          </cell>
          <cell r="T106">
            <v>5.4930000000000003</v>
          </cell>
          <cell r="U106">
            <v>5.7320000000000002</v>
          </cell>
          <cell r="V106">
            <v>5.8019999999999996</v>
          </cell>
          <cell r="W106">
            <v>5.8570000000000002</v>
          </cell>
          <cell r="X106">
            <v>6.359</v>
          </cell>
          <cell r="Y106">
            <v>6.9829999999999997</v>
          </cell>
          <cell r="AB106" t="str">
            <v>NRCan CEUD, 2023</v>
          </cell>
          <cell r="AD106" t="str">
            <v>Medium Trucks</v>
          </cell>
        </row>
        <row r="107">
          <cell r="L107">
            <v>22783.817141</v>
          </cell>
          <cell r="M107">
            <v>18895.779320000001</v>
          </cell>
          <cell r="N107">
            <v>23564.313858000001</v>
          </cell>
          <cell r="O107">
            <v>21705.218191</v>
          </cell>
          <cell r="P107">
            <v>18067.290764000001</v>
          </cell>
          <cell r="Q107">
            <v>19387.507909</v>
          </cell>
          <cell r="R107">
            <v>19793.612980000002</v>
          </cell>
          <cell r="S107">
            <v>20109.745881999999</v>
          </cell>
          <cell r="T107">
            <v>17112.088797</v>
          </cell>
          <cell r="U107">
            <v>17381.325303000001</v>
          </cell>
          <cell r="V107">
            <v>16660.739882999998</v>
          </cell>
          <cell r="W107">
            <v>15058.678207999999</v>
          </cell>
          <cell r="X107">
            <v>15404.307841</v>
          </cell>
          <cell r="Y107">
            <v>14411.207682</v>
          </cell>
          <cell r="AB107" t="str">
            <v>NRCan CEUD, 2023</v>
          </cell>
          <cell r="AD107" t="str">
            <v>Medium Trucks</v>
          </cell>
        </row>
        <row r="108">
          <cell r="L108">
            <v>79.538305639230998</v>
          </cell>
          <cell r="M108">
            <v>84.048426415360012</v>
          </cell>
          <cell r="N108">
            <v>104.719810784952</v>
          </cell>
          <cell r="O108">
            <v>97.825418386836986</v>
          </cell>
          <cell r="P108">
            <v>85.83769841976401</v>
          </cell>
          <cell r="Q108">
            <v>93.176363010654001</v>
          </cell>
          <cell r="R108">
            <v>98.097145928880011</v>
          </cell>
          <cell r="S108">
            <v>104.14837392287801</v>
          </cell>
          <cell r="T108">
            <v>93.996703761920998</v>
          </cell>
          <cell r="U108">
            <v>99.629756636796003</v>
          </cell>
          <cell r="V108">
            <v>96.665612801165992</v>
          </cell>
          <cell r="W108">
            <v>88.198678264256003</v>
          </cell>
          <cell r="X108">
            <v>97.955993560918998</v>
          </cell>
          <cell r="Y108">
            <v>100.63346324340598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28707.611802874872</v>
          </cell>
          <cell r="M110">
            <v>23808.681916678059</v>
          </cell>
          <cell r="N110">
            <v>29691.035432113473</v>
          </cell>
          <cell r="O110">
            <v>27348.574896852468</v>
          </cell>
          <cell r="P110">
            <v>22764.786363619703</v>
          </cell>
          <cell r="Q110">
            <v>24428.259920374447</v>
          </cell>
          <cell r="R110">
            <v>24939.952350347728</v>
          </cell>
          <cell r="S110">
            <v>25338.279800902779</v>
          </cell>
          <cell r="T110">
            <v>21561.231848474534</v>
          </cell>
          <cell r="U110">
            <v>21900.4698794373</v>
          </cell>
          <cell r="V110">
            <v>20992.532230585719</v>
          </cell>
          <cell r="W110">
            <v>18973.934583879029</v>
          </cell>
          <cell r="X110">
            <v>19409.427909391648</v>
          </cell>
          <cell r="Y110">
            <v>18158.121673781796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352.89100000000002</v>
          </cell>
          <cell r="M115">
            <v>296.22500000000002</v>
          </cell>
          <cell r="N115">
            <v>446.69299999999998</v>
          </cell>
          <cell r="O115">
            <v>406.99299999999999</v>
          </cell>
          <cell r="P115">
            <v>340.55999999999995</v>
          </cell>
          <cell r="Q115">
            <v>396.76</v>
          </cell>
          <cell r="R115">
            <v>433.18299999999999</v>
          </cell>
          <cell r="S115">
            <v>440.02300000000002</v>
          </cell>
          <cell r="T115">
            <v>318.47899999999998</v>
          </cell>
          <cell r="U115">
            <v>377.27</v>
          </cell>
          <cell r="V115">
            <v>342.96199999999999</v>
          </cell>
          <cell r="W115">
            <v>318.137</v>
          </cell>
          <cell r="X115">
            <v>294.80799999999999</v>
          </cell>
          <cell r="Y115">
            <v>256.29600000000005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365.928</v>
          </cell>
          <cell r="M117">
            <v>405.565</v>
          </cell>
          <cell r="N117">
            <v>408.25700000000001</v>
          </cell>
          <cell r="O117">
            <v>379.37599999999998</v>
          </cell>
          <cell r="P117">
            <v>347.21299999999997</v>
          </cell>
          <cell r="Q117">
            <v>299.54900000000004</v>
          </cell>
          <cell r="R117">
            <v>337.04200000000003</v>
          </cell>
          <cell r="S117">
            <v>363.72700000000003</v>
          </cell>
          <cell r="T117">
            <v>389.31</v>
          </cell>
          <cell r="U117">
            <v>364.55199999999996</v>
          </cell>
          <cell r="V117">
            <v>363.61799999999999</v>
          </cell>
          <cell r="W117">
            <v>302.94900000000001</v>
          </cell>
          <cell r="X117">
            <v>352.096</v>
          </cell>
          <cell r="Y117">
            <v>376.27500000000003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14.89</v>
          </cell>
          <cell r="O118">
            <v>13.84</v>
          </cell>
          <cell r="P118">
            <v>2.85</v>
          </cell>
          <cell r="Q118">
            <v>44.93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718.81899999999996</v>
          </cell>
          <cell r="M123">
            <v>701.79</v>
          </cell>
          <cell r="N123">
            <v>869.84</v>
          </cell>
          <cell r="O123">
            <v>800.20899999999995</v>
          </cell>
          <cell r="P123">
            <v>690.62299999999993</v>
          </cell>
          <cell r="Q123">
            <v>741.23899999999992</v>
          </cell>
          <cell r="R123">
            <v>770.22500000000002</v>
          </cell>
          <cell r="S123">
            <v>803.75</v>
          </cell>
          <cell r="T123">
            <v>707.78899999999999</v>
          </cell>
          <cell r="U123">
            <v>741.82199999999989</v>
          </cell>
          <cell r="V123">
            <v>706.57999999999993</v>
          </cell>
          <cell r="W123">
            <v>621.08600000000001</v>
          </cell>
          <cell r="X123">
            <v>646.904</v>
          </cell>
          <cell r="Y123">
            <v>632.57100000000014</v>
          </cell>
        </row>
        <row r="124">
          <cell r="L124">
            <v>7.172534308259251E-3</v>
          </cell>
          <cell r="M124">
            <v>6.6268485306805423E-3</v>
          </cell>
          <cell r="N124">
            <v>6.5923458211778162E-3</v>
          </cell>
          <cell r="O124">
            <v>6.4920397884525617E-3</v>
          </cell>
          <cell r="P124">
            <v>6.3854635216279423E-3</v>
          </cell>
          <cell r="Q124">
            <v>6.313671222072938E-3</v>
          </cell>
          <cell r="R124">
            <v>6.2314726576448223E-3</v>
          </cell>
          <cell r="S124">
            <v>6.1248851194877479E-3</v>
          </cell>
          <cell r="T124">
            <v>5.9761383116303255E-3</v>
          </cell>
          <cell r="U124">
            <v>5.9093551864921132E-3</v>
          </cell>
          <cell r="V124">
            <v>5.8012126765160411E-3</v>
          </cell>
          <cell r="W124">
            <v>5.5888070597001531E-3</v>
          </cell>
          <cell r="X124">
            <v>5.2412910488230701E-3</v>
          </cell>
          <cell r="Y124">
            <v>4.9888025331026684E-3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0.49093165316999138</v>
          </cell>
          <cell r="M128">
            <v>0.42209920346542418</v>
          </cell>
          <cell r="N128">
            <v>0.51353467304331823</v>
          </cell>
          <cell r="O128">
            <v>0.50860837606175391</v>
          </cell>
          <cell r="P128">
            <v>0.49311998007596036</v>
          </cell>
          <cell r="Q128">
            <v>0.53526595335647487</v>
          </cell>
          <cell r="R128">
            <v>0.56241098380343402</v>
          </cell>
          <cell r="S128">
            <v>0.54746251944012447</v>
          </cell>
          <cell r="T128">
            <v>0.44996319524604084</v>
          </cell>
          <cell r="U128">
            <v>0.50857213725125439</v>
          </cell>
          <cell r="V128">
            <v>0.48538311302329534</v>
          </cell>
          <cell r="W128">
            <v>0.51222697017804297</v>
          </cell>
          <cell r="X128">
            <v>0.45572140533989586</v>
          </cell>
          <cell r="Y128">
            <v>0.40516558615554615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0.50906834683000868</v>
          </cell>
          <cell r="M130">
            <v>0.57790079653457593</v>
          </cell>
          <cell r="N130">
            <v>0.46934723627333763</v>
          </cell>
          <cell r="O130">
            <v>0.47409614238280251</v>
          </cell>
          <cell r="P130">
            <v>0.50275331114081057</v>
          </cell>
          <cell r="Q130">
            <v>0.40411931913998056</v>
          </cell>
          <cell r="R130">
            <v>0.43758901619656598</v>
          </cell>
          <cell r="S130">
            <v>0.45253748055987564</v>
          </cell>
          <cell r="T130">
            <v>0.55003680475395922</v>
          </cell>
          <cell r="U130">
            <v>0.49142786274874567</v>
          </cell>
          <cell r="V130">
            <v>0.51461688697670471</v>
          </cell>
          <cell r="W130">
            <v>0.48777302982195703</v>
          </cell>
          <cell r="X130">
            <v>0.54427859466010409</v>
          </cell>
          <cell r="Y130">
            <v>0.59483441384445379</v>
          </cell>
        </row>
        <row r="131">
          <cell r="L131">
            <v>0</v>
          </cell>
          <cell r="M131">
            <v>0</v>
          </cell>
          <cell r="N131">
            <v>1.7118090683344064E-2</v>
          </cell>
          <cell r="O131">
            <v>1.729548155544364E-2</v>
          </cell>
          <cell r="P131">
            <v>4.126708783229056E-3</v>
          </cell>
          <cell r="Q131">
            <v>6.0614727503544748E-2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352.98406047916779</v>
          </cell>
          <cell r="M139">
            <v>366.14923529313688</v>
          </cell>
          <cell r="N139">
            <v>566.56114445423771</v>
          </cell>
          <cell r="O139">
            <v>567.76975017986138</v>
          </cell>
          <cell r="P139">
            <v>514.81748859539402</v>
          </cell>
          <cell r="Q139">
            <v>645.54595889061989</v>
          </cell>
          <cell r="R139">
            <v>720.93353229650893</v>
          </cell>
          <cell r="S139">
            <v>744.13254718373332</v>
          </cell>
          <cell r="T139">
            <v>773.41433272725601</v>
          </cell>
          <cell r="U139">
            <v>733.73847195296651</v>
          </cell>
          <cell r="V139">
            <v>689.20552933666727</v>
          </cell>
          <cell r="W139">
            <v>657.17359085404394</v>
          </cell>
          <cell r="X139">
            <v>664.59126838462998</v>
          </cell>
          <cell r="Y139">
            <v>578.61269533544828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892.05900000000008</v>
          </cell>
          <cell r="M149">
            <v>846.92199999999991</v>
          </cell>
          <cell r="N149">
            <v>1332.471</v>
          </cell>
          <cell r="O149">
            <v>1297.5220000000002</v>
          </cell>
          <cell r="P149">
            <v>1143.8040000000001</v>
          </cell>
          <cell r="Q149">
            <v>1361.2560000000001</v>
          </cell>
          <cell r="R149">
            <v>1402.537</v>
          </cell>
          <cell r="S149">
            <v>1292.8390000000002</v>
          </cell>
          <cell r="T149">
            <v>1377.8150000000001</v>
          </cell>
          <cell r="U149">
            <v>1528.105</v>
          </cell>
          <cell r="V149">
            <v>1390.482</v>
          </cell>
          <cell r="W149">
            <v>1321.904</v>
          </cell>
          <cell r="X149">
            <v>1372.6989999999998</v>
          </cell>
          <cell r="Y149">
            <v>1220.472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892.05900000000008</v>
          </cell>
          <cell r="M157">
            <v>846.92199999999991</v>
          </cell>
          <cell r="N157">
            <v>1332.471</v>
          </cell>
          <cell r="O157">
            <v>1297.5220000000002</v>
          </cell>
          <cell r="P157">
            <v>1143.8040000000001</v>
          </cell>
          <cell r="Q157">
            <v>1361.2560000000001</v>
          </cell>
          <cell r="R157">
            <v>1402.537</v>
          </cell>
          <cell r="S157">
            <v>1292.8390000000002</v>
          </cell>
          <cell r="T157">
            <v>1377.8150000000001</v>
          </cell>
          <cell r="U157">
            <v>1528.105</v>
          </cell>
          <cell r="V157">
            <v>1390.482</v>
          </cell>
          <cell r="W157">
            <v>1321.904</v>
          </cell>
          <cell r="X157">
            <v>1372.6989999999998</v>
          </cell>
          <cell r="Y157">
            <v>1220.472</v>
          </cell>
        </row>
        <row r="158">
          <cell r="L158">
            <v>2.5271934341427496E-3</v>
          </cell>
          <cell r="M158">
            <v>2.3130513964393761E-3</v>
          </cell>
          <cell r="N158">
            <v>2.3518573644572024E-3</v>
          </cell>
          <cell r="O158">
            <v>2.2852961074255251E-3</v>
          </cell>
          <cell r="P158">
            <v>2.2217660148273243E-3</v>
          </cell>
          <cell r="Q158">
            <v>2.108689522802278E-3</v>
          </cell>
          <cell r="R158">
            <v>1.9454456439725681E-3</v>
          </cell>
          <cell r="S158">
            <v>1.7373773058212787E-3</v>
          </cell>
          <cell r="T158">
            <v>1.7814707352803681E-3</v>
          </cell>
          <cell r="U158">
            <v>2.0826289725993175E-3</v>
          </cell>
          <cell r="V158">
            <v>2.0175142839296187E-3</v>
          </cell>
          <cell r="W158">
            <v>2.0114989683046934E-3</v>
          </cell>
          <cell r="X158">
            <v>2.0654785359075088E-3</v>
          </cell>
          <cell r="Y158">
            <v>2.1093073308604757E-3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352.98406047916779</v>
          </cell>
          <cell r="M173">
            <v>366.14923529313688</v>
          </cell>
          <cell r="N173">
            <v>566.56114445423771</v>
          </cell>
          <cell r="O173">
            <v>567.76975017986138</v>
          </cell>
          <cell r="P173">
            <v>514.81748859539402</v>
          </cell>
          <cell r="Q173">
            <v>645.54595889061989</v>
          </cell>
          <cell r="R173">
            <v>720.93353229650893</v>
          </cell>
          <cell r="S173">
            <v>744.13254718373332</v>
          </cell>
          <cell r="T173">
            <v>773.41433272725601</v>
          </cell>
          <cell r="U173">
            <v>733.73847195296651</v>
          </cell>
          <cell r="V173">
            <v>689.20552933666727</v>
          </cell>
          <cell r="W173">
            <v>657.17359085404394</v>
          </cell>
          <cell r="X173">
            <v>664.59126838462998</v>
          </cell>
          <cell r="Y173">
            <v>578.61269533544828</v>
          </cell>
        </row>
        <row r="174">
          <cell r="L174">
            <v>2.8029999999999999</v>
          </cell>
          <cell r="M174">
            <v>3.177</v>
          </cell>
          <cell r="N174">
            <v>3.1840000000000002</v>
          </cell>
          <cell r="O174">
            <v>3.1989999999999998</v>
          </cell>
          <cell r="P174">
            <v>3.2280000000000002</v>
          </cell>
          <cell r="Q174">
            <v>3.1859999999999999</v>
          </cell>
          <cell r="R174">
            <v>2.95</v>
          </cell>
          <cell r="S174">
            <v>2.6240000000000001</v>
          </cell>
          <cell r="T174">
            <v>4.1769999999999996</v>
          </cell>
          <cell r="U174">
            <v>4.24</v>
          </cell>
          <cell r="V174">
            <v>4.1219999999999999</v>
          </cell>
          <cell r="W174">
            <v>4.4059999999999997</v>
          </cell>
          <cell r="X174">
            <v>5.0060000000000002</v>
          </cell>
          <cell r="Y174">
            <v>4.843</v>
          </cell>
          <cell r="AB174" t="str">
            <v>NRCan CEUD, 2023</v>
          </cell>
          <cell r="AD174" t="str">
            <v>Heavy Trucks</v>
          </cell>
        </row>
        <row r="175">
          <cell r="L175">
            <v>21246.332803000001</v>
          </cell>
          <cell r="M175">
            <v>18660.292212</v>
          </cell>
          <cell r="N175">
            <v>29262.521715999999</v>
          </cell>
          <cell r="O175">
            <v>28323.449081999999</v>
          </cell>
          <cell r="P175">
            <v>24717.204170000001</v>
          </cell>
          <cell r="Q175">
            <v>29764.305985999999</v>
          </cell>
          <cell r="R175">
            <v>33076.146001000001</v>
          </cell>
          <cell r="S175">
            <v>34240.531020000002</v>
          </cell>
          <cell r="T175">
            <v>23765.096730000001</v>
          </cell>
          <cell r="U175">
            <v>26023.169995</v>
          </cell>
          <cell r="V175">
            <v>24411.363821999999</v>
          </cell>
          <cell r="W175">
            <v>21731.395039999999</v>
          </cell>
          <cell r="X175">
            <v>19905.948075</v>
          </cell>
          <cell r="Y175">
            <v>18334.955021000002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59.553470846809006</v>
          </cell>
          <cell r="M176">
            <v>59.283748357524004</v>
          </cell>
          <cell r="N176">
            <v>93.171869143744004</v>
          </cell>
          <cell r="O176">
            <v>90.606713613317993</v>
          </cell>
          <cell r="P176">
            <v>79.787135060760008</v>
          </cell>
          <cell r="Q176">
            <v>94.829078871395993</v>
          </cell>
          <cell r="R176">
            <v>97.574630702950003</v>
          </cell>
          <cell r="S176">
            <v>89.84715339648001</v>
          </cell>
          <cell r="T176">
            <v>99.266809041209996</v>
          </cell>
          <cell r="U176">
            <v>110.33824077880001</v>
          </cell>
          <cell r="V176">
            <v>100.62364167428399</v>
          </cell>
          <cell r="W176">
            <v>95.748526546239987</v>
          </cell>
          <cell r="X176">
            <v>99.649176063450014</v>
          </cell>
          <cell r="Y176">
            <v>88.796187166703007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7.388534571975713</v>
          </cell>
          <cell r="S177">
            <v>8.2822050454954823</v>
          </cell>
          <cell r="T177">
            <v>7.7912682012995695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6.5161885188739026</v>
          </cell>
        </row>
        <row r="178">
          <cell r="L178">
            <v>125930.81001754112</v>
          </cell>
          <cell r="M178">
            <v>115249.99537083313</v>
          </cell>
          <cell r="N178">
            <v>177940.0579316073</v>
          </cell>
          <cell r="O178">
            <v>177483.51052824676</v>
          </cell>
          <cell r="P178">
            <v>159484.97168382714</v>
          </cell>
          <cell r="Q178">
            <v>202619.57278424982</v>
          </cell>
          <cell r="R178">
            <v>244384.24823610473</v>
          </cell>
          <cell r="S178">
            <v>283587.09877428861</v>
          </cell>
          <cell r="T178">
            <v>185160.24245325738</v>
          </cell>
          <cell r="U178">
            <v>173051.52640400152</v>
          </cell>
          <cell r="V178">
            <v>167201.72958191833</v>
          </cell>
          <cell r="W178">
            <v>149154.24213664187</v>
          </cell>
          <cell r="X178">
            <v>132758.94294539152</v>
          </cell>
          <cell r="Y178">
            <v>119474.02340190962</v>
          </cell>
        </row>
        <row r="183">
          <cell r="L183">
            <v>892.05900000000008</v>
          </cell>
          <cell r="M183">
            <v>846.92199999999991</v>
          </cell>
          <cell r="N183">
            <v>1332.471</v>
          </cell>
          <cell r="O183">
            <v>1297.5220000000002</v>
          </cell>
          <cell r="P183">
            <v>1143.8040000000001</v>
          </cell>
          <cell r="Q183">
            <v>1361.2560000000001</v>
          </cell>
          <cell r="R183">
            <v>1402.537</v>
          </cell>
          <cell r="S183">
            <v>1292.8390000000002</v>
          </cell>
          <cell r="T183">
            <v>1377.8150000000001</v>
          </cell>
          <cell r="U183">
            <v>1528.105</v>
          </cell>
          <cell r="V183">
            <v>1390.482</v>
          </cell>
          <cell r="W183">
            <v>1321.904</v>
          </cell>
          <cell r="X183">
            <v>1372.6989999999998</v>
          </cell>
          <cell r="Y183">
            <v>1220.472</v>
          </cell>
          <cell r="AB183" t="str">
            <v>NRCan CEUD, 2023</v>
          </cell>
        </row>
        <row r="191">
          <cell r="L191">
            <v>892.05900000000008</v>
          </cell>
          <cell r="M191">
            <v>846.92199999999991</v>
          </cell>
          <cell r="N191">
            <v>1332.471</v>
          </cell>
          <cell r="O191">
            <v>1297.5220000000002</v>
          </cell>
          <cell r="P191">
            <v>1143.8040000000001</v>
          </cell>
          <cell r="Q191">
            <v>1361.2560000000001</v>
          </cell>
          <cell r="R191">
            <v>1402.537</v>
          </cell>
          <cell r="S191">
            <v>1292.8390000000002</v>
          </cell>
          <cell r="T191">
            <v>1377.8150000000001</v>
          </cell>
          <cell r="U191">
            <v>1528.105</v>
          </cell>
          <cell r="V191">
            <v>1390.482</v>
          </cell>
          <cell r="W191">
            <v>1321.904</v>
          </cell>
          <cell r="X191">
            <v>1372.6989999999998</v>
          </cell>
          <cell r="Y191">
            <v>1220.472</v>
          </cell>
        </row>
        <row r="192">
          <cell r="L192">
            <v>2.5271934341427496E-3</v>
          </cell>
          <cell r="M192">
            <v>2.3130513964393761E-3</v>
          </cell>
          <cell r="N192">
            <v>2.3518573644572024E-3</v>
          </cell>
          <cell r="O192">
            <v>2.2852961074255251E-3</v>
          </cell>
          <cell r="P192">
            <v>2.2217660148273243E-3</v>
          </cell>
          <cell r="Q192">
            <v>2.108689522802278E-3</v>
          </cell>
          <cell r="R192">
            <v>1.9454456439725681E-3</v>
          </cell>
          <cell r="S192">
            <v>1.7373773058212787E-3</v>
          </cell>
          <cell r="T192">
            <v>1.7814707352803681E-3</v>
          </cell>
          <cell r="U192">
            <v>2.0826289725993175E-3</v>
          </cell>
          <cell r="V192">
            <v>2.0175142839296187E-3</v>
          </cell>
          <cell r="W192">
            <v>2.0114989683046934E-3</v>
          </cell>
          <cell r="X192">
            <v>2.0654785359075088E-3</v>
          </cell>
          <cell r="Y192">
            <v>2.1093073308604757E-3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1612.8760560895403</v>
          </cell>
          <cell r="M247">
            <v>1708.4261194557184</v>
          </cell>
          <cell r="N247">
            <v>1552.222177845335</v>
          </cell>
          <cell r="O247">
            <v>1568.5393040136087</v>
          </cell>
          <cell r="P247">
            <v>1567.461574178416</v>
          </cell>
          <cell r="Q247">
            <v>1544.775929134574</v>
          </cell>
          <cell r="R247">
            <v>1557.6979926333147</v>
          </cell>
          <cell r="S247">
            <v>1617.4060041789821</v>
          </cell>
          <cell r="T247">
            <v>1766.6730291343727</v>
          </cell>
          <cell r="U247">
            <v>1898.9304085030949</v>
          </cell>
          <cell r="V247">
            <v>1840.6911502001326</v>
          </cell>
          <cell r="W247">
            <v>818.57213123476322</v>
          </cell>
          <cell r="X247">
            <v>815.50274190599157</v>
          </cell>
          <cell r="Y247">
            <v>1365.4446660289611</v>
          </cell>
        </row>
        <row r="250">
          <cell r="AA250" t="str">
            <v>Convert to tkm to calculate shares below</v>
          </cell>
        </row>
        <row r="252">
          <cell r="L252">
            <v>1612.8760560895403</v>
          </cell>
          <cell r="M252">
            <v>1708.4261194557184</v>
          </cell>
          <cell r="N252">
            <v>1552.222177845335</v>
          </cell>
          <cell r="O252">
            <v>1568.5393040136087</v>
          </cell>
          <cell r="P252">
            <v>1567.461574178416</v>
          </cell>
          <cell r="Q252">
            <v>1544.775929134574</v>
          </cell>
          <cell r="R252">
            <v>1557.6979926333147</v>
          </cell>
          <cell r="S252">
            <v>1617.4060041789821</v>
          </cell>
          <cell r="T252">
            <v>1766.6730291343727</v>
          </cell>
          <cell r="U252">
            <v>1898.9304085030949</v>
          </cell>
          <cell r="V252">
            <v>1840.6911502001326</v>
          </cell>
          <cell r="W252">
            <v>818.57213123476322</v>
          </cell>
          <cell r="X252">
            <v>815.50274190599157</v>
          </cell>
          <cell r="Y252">
            <v>1365.4446660289611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668.88359606107372</v>
          </cell>
          <cell r="M265">
            <v>684.00967738287488</v>
          </cell>
          <cell r="N265">
            <v>680.7706357168787</v>
          </cell>
          <cell r="O265">
            <v>675.03476017630919</v>
          </cell>
          <cell r="P265">
            <v>669.28036872818791</v>
          </cell>
          <cell r="Q265">
            <v>663.90552148259201</v>
          </cell>
          <cell r="R265">
            <v>659.32908967718527</v>
          </cell>
          <cell r="S265">
            <v>691.5770164927934</v>
          </cell>
          <cell r="T265">
            <v>801.38933977483168</v>
          </cell>
          <cell r="U265">
            <v>894.73233454547631</v>
          </cell>
          <cell r="V265">
            <v>859.50572868631639</v>
          </cell>
          <cell r="W265">
            <v>336.73369508659755</v>
          </cell>
          <cell r="X265">
            <v>324.12936477494435</v>
          </cell>
          <cell r="Y265">
            <v>616.64902365402497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668.88359606107372</v>
          </cell>
          <cell r="M267">
            <v>684.00967738287488</v>
          </cell>
          <cell r="N267">
            <v>680.7706357168787</v>
          </cell>
          <cell r="O267">
            <v>675.03476017630919</v>
          </cell>
          <cell r="P267">
            <v>669.28036872818791</v>
          </cell>
          <cell r="Q267">
            <v>663.90552148259201</v>
          </cell>
          <cell r="R267">
            <v>659.32908967718527</v>
          </cell>
          <cell r="S267">
            <v>691.5770164927934</v>
          </cell>
          <cell r="T267">
            <v>801.38933977483168</v>
          </cell>
          <cell r="U267">
            <v>894.73233454547631</v>
          </cell>
          <cell r="V267">
            <v>859.50572868631639</v>
          </cell>
          <cell r="W267">
            <v>336.73369508659755</v>
          </cell>
          <cell r="X267">
            <v>324.12936477494435</v>
          </cell>
          <cell r="Y267">
            <v>616.64902365402497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4.3035884306438305E-4</v>
          </cell>
          <cell r="P268">
            <v>4.2698358910583874E-4</v>
          </cell>
          <cell r="Q268">
            <v>4.2977464172071233E-4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1.4989257616637093</v>
          </cell>
          <cell r="M285">
            <v>1.9659430557938404</v>
          </cell>
          <cell r="N285">
            <v>1.1913618921472844</v>
          </cell>
          <cell r="O285">
            <v>0.26853596388936524</v>
          </cell>
          <cell r="P285">
            <v>0.3816300630440071</v>
          </cell>
          <cell r="Q285">
            <v>0.82897392615316046</v>
          </cell>
          <cell r="R285">
            <v>1.0017870239542357</v>
          </cell>
          <cell r="S285">
            <v>1.7522267770130535</v>
          </cell>
          <cell r="T285">
            <v>1.8671435796709117</v>
          </cell>
          <cell r="U285">
            <v>2.1753130430188623</v>
          </cell>
          <cell r="V285">
            <v>2.1204414963696987</v>
          </cell>
          <cell r="W285">
            <v>1.0980107336278508</v>
          </cell>
          <cell r="X285">
            <v>1.240372522581469</v>
          </cell>
          <cell r="Y285">
            <v>1.4804243532522914</v>
          </cell>
        </row>
        <row r="287">
          <cell r="L287">
            <v>112.94866637010945</v>
          </cell>
          <cell r="M287">
            <v>128.4905001487277</v>
          </cell>
          <cell r="N287">
            <v>79.235524217589273</v>
          </cell>
          <cell r="O287">
            <v>18.353468881321604</v>
          </cell>
          <cell r="P287">
            <v>26.178998711005946</v>
          </cell>
          <cell r="Q287">
            <v>58.160238687117904</v>
          </cell>
          <cell r="R287">
            <v>77.052788991013657</v>
          </cell>
          <cell r="S287">
            <v>140.67156605874806</v>
          </cell>
          <cell r="T287">
            <v>134.37065179725801</v>
          </cell>
          <cell r="U287">
            <v>157.17768763090299</v>
          </cell>
          <cell r="V287">
            <v>162.85821087733146</v>
          </cell>
          <cell r="W287">
            <v>33.109913325028614</v>
          </cell>
          <cell r="X287">
            <v>24.08172231256583</v>
          </cell>
          <cell r="Y287">
            <v>95.896012524208729</v>
          </cell>
        </row>
        <row r="288">
          <cell r="L288">
            <v>11.294866637010946</v>
          </cell>
          <cell r="M288">
            <v>12.849050014872772</v>
          </cell>
          <cell r="N288">
            <v>7.9235524217589282</v>
          </cell>
          <cell r="O288">
            <v>1.8353468881321606</v>
          </cell>
          <cell r="P288">
            <v>2.6178998711005947</v>
          </cell>
          <cell r="Q288">
            <v>5.8160238687117909</v>
          </cell>
          <cell r="R288">
            <v>7.7052788991013665</v>
          </cell>
          <cell r="S288">
            <v>14.067156605874805</v>
          </cell>
          <cell r="T288">
            <v>13.437065179725801</v>
          </cell>
          <cell r="U288">
            <v>15.7177687630903</v>
          </cell>
          <cell r="V288">
            <v>16.285821087733147</v>
          </cell>
          <cell r="W288">
            <v>3.3109913325028617</v>
          </cell>
          <cell r="X288">
            <v>2.4081722312565832</v>
          </cell>
          <cell r="Y288">
            <v>9.5896012524208736</v>
          </cell>
          <cell r="AA288" t="str">
            <v>Convert to tkm to calculate shares below</v>
          </cell>
        </row>
        <row r="290">
          <cell r="L290">
            <v>12.793792398674656</v>
          </cell>
          <cell r="M290">
            <v>14.814993070666612</v>
          </cell>
          <cell r="N290">
            <v>9.1149143139062136</v>
          </cell>
          <cell r="O290">
            <v>2.1038828520215258</v>
          </cell>
          <cell r="P290">
            <v>2.9995299341446016</v>
          </cell>
          <cell r="Q290">
            <v>6.6449977948649517</v>
          </cell>
          <cell r="R290">
            <v>8.7070659230556036</v>
          </cell>
          <cell r="S290">
            <v>15.819383382887859</v>
          </cell>
          <cell r="T290">
            <v>15.304208759396712</v>
          </cell>
          <cell r="U290">
            <v>17.893081806109162</v>
          </cell>
          <cell r="V290">
            <v>18.406262584102848</v>
          </cell>
          <cell r="W290">
            <v>4.4090020661307125</v>
          </cell>
          <cell r="X290">
            <v>3.6485447538380518</v>
          </cell>
          <cell r="Y290">
            <v>11.070025605673164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0.12200196749959349</v>
          </cell>
          <cell r="U291">
            <v>0.12157285517334157</v>
          </cell>
          <cell r="V291">
            <v>0.11520217570953732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0.87277004349921949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3.5134800000000008</v>
          </cell>
          <cell r="M295">
            <v>4.30274</v>
          </cell>
          <cell r="N295">
            <v>2.54332</v>
          </cell>
          <cell r="O295">
            <v>0.58625000000000005</v>
          </cell>
          <cell r="P295">
            <v>0.92125000000000001</v>
          </cell>
          <cell r="Q295">
            <v>1.92625</v>
          </cell>
          <cell r="R295">
            <v>2.1667800000000002</v>
          </cell>
          <cell r="S295">
            <v>3.6850000000000001</v>
          </cell>
          <cell r="T295">
            <v>3.8270400000000002</v>
          </cell>
          <cell r="U295">
            <v>4.6471200000000001</v>
          </cell>
          <cell r="V295">
            <v>4.3335600000000003</v>
          </cell>
          <cell r="W295">
            <v>3.6850000000000001</v>
          </cell>
          <cell r="X295">
            <v>5.2273400000000008</v>
          </cell>
          <cell r="Y295">
            <v>3.4551900000000004</v>
          </cell>
          <cell r="AB295" t="str">
            <v>NRCan CEUD, 2023</v>
          </cell>
        </row>
        <row r="296">
          <cell r="L296">
            <v>0.10787000000000001</v>
          </cell>
          <cell r="M296">
            <v>0.10452000000000002</v>
          </cell>
          <cell r="N296">
            <v>5.2260000000000008E-2</v>
          </cell>
          <cell r="O296">
            <v>5.0250000000000003E-2</v>
          </cell>
          <cell r="P296">
            <v>1.6750000000000001E-2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3.621350000000001</v>
          </cell>
          <cell r="M305">
            <v>4.40726</v>
          </cell>
          <cell r="N305">
            <v>2.59558</v>
          </cell>
          <cell r="O305">
            <v>0.63650000000000007</v>
          </cell>
          <cell r="P305">
            <v>0.93800000000000006</v>
          </cell>
          <cell r="Q305">
            <v>1.92625</v>
          </cell>
          <cell r="R305">
            <v>2.1667800000000002</v>
          </cell>
          <cell r="S305">
            <v>3.6850000000000001</v>
          </cell>
          <cell r="T305">
            <v>3.8270400000000002</v>
          </cell>
          <cell r="U305">
            <v>4.6471200000000001</v>
          </cell>
          <cell r="V305">
            <v>4.3335600000000003</v>
          </cell>
          <cell r="W305">
            <v>3.6850000000000001</v>
          </cell>
          <cell r="X305">
            <v>5.2273400000000008</v>
          </cell>
          <cell r="Y305">
            <v>3.4551900000000004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2.1362994236226373E-3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2.3339186446166039E-3</v>
          </cell>
        </row>
        <row r="308">
          <cell r="L308">
            <v>0.97021276595744677</v>
          </cell>
          <cell r="M308">
            <v>0.97628458498023718</v>
          </cell>
          <cell r="N308">
            <v>0.97986577181208057</v>
          </cell>
          <cell r="O308">
            <v>0.92105263157894735</v>
          </cell>
          <cell r="P308">
            <v>0.9821428571428571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2.9787234042553186E-2</v>
          </cell>
          <cell r="M309">
            <v>2.3715415019762851E-2</v>
          </cell>
          <cell r="N309">
            <v>2.0134228187919465E-2</v>
          </cell>
          <cell r="O309">
            <v>7.8947368421052627E-2</v>
          </cell>
          <cell r="P309">
            <v>1.7857142857142856E-2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63.867355615111499</v>
          </cell>
          <cell r="M323">
            <v>64.204054017860045</v>
          </cell>
          <cell r="N323">
            <v>68.920755065446684</v>
          </cell>
          <cell r="O323">
            <v>65.03358376905409</v>
          </cell>
          <cell r="P323">
            <v>56.086363868467259</v>
          </cell>
          <cell r="Q323">
            <v>56.963594657959646</v>
          </cell>
          <cell r="R323">
            <v>63.619121296920156</v>
          </cell>
          <cell r="S323">
            <v>71.673452669863764</v>
          </cell>
          <cell r="T323">
            <v>59.524095339094288</v>
          </cell>
          <cell r="U323">
            <v>54.562280365321243</v>
          </cell>
          <cell r="V323">
            <v>56.906704977430138</v>
          </cell>
          <cell r="W323">
            <v>55.758917132905843</v>
          </cell>
          <cell r="X323">
            <v>48.916156776155752</v>
          </cell>
          <cell r="Y323">
            <v>50.569155715920694</v>
          </cell>
        </row>
        <row r="326">
          <cell r="AA326" t="str">
            <v>Convert to tkm to calculate shares below</v>
          </cell>
        </row>
        <row r="328">
          <cell r="L328">
            <v>63.867355615111506</v>
          </cell>
          <cell r="M328">
            <v>64.204054017860045</v>
          </cell>
          <cell r="N328">
            <v>68.920755065446684</v>
          </cell>
          <cell r="O328">
            <v>65.03358376905409</v>
          </cell>
          <cell r="P328">
            <v>56.086363868467259</v>
          </cell>
          <cell r="Q328">
            <v>56.963594657959646</v>
          </cell>
          <cell r="R328">
            <v>63.619121296920156</v>
          </cell>
          <cell r="S328">
            <v>71.673452669863764</v>
          </cell>
          <cell r="T328">
            <v>59.524095339094288</v>
          </cell>
          <cell r="U328">
            <v>54.56228036532125</v>
          </cell>
          <cell r="V328">
            <v>56.906704977430138</v>
          </cell>
          <cell r="W328">
            <v>55.75891713290585</v>
          </cell>
          <cell r="X328">
            <v>48.916156776155752</v>
          </cell>
          <cell r="Y328">
            <v>50.569155715920701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0.99999999999999989</v>
          </cell>
          <cell r="X329">
            <v>1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499.18252057248077</v>
          </cell>
          <cell r="M337">
            <v>501.81413034774096</v>
          </cell>
          <cell r="N337">
            <v>538.67951635041538</v>
          </cell>
          <cell r="O337">
            <v>508.29767343642538</v>
          </cell>
          <cell r="P337">
            <v>438.36686545046837</v>
          </cell>
          <cell r="Q337">
            <v>445.22323632108237</v>
          </cell>
          <cell r="R337">
            <v>497.24233952922447</v>
          </cell>
          <cell r="S337">
            <v>560.19439692301296</v>
          </cell>
          <cell r="T337">
            <v>465.2359199781136</v>
          </cell>
          <cell r="U337">
            <v>426.45474168495343</v>
          </cell>
          <cell r="V337">
            <v>444.77859079211419</v>
          </cell>
          <cell r="W337">
            <v>435.80756602063411</v>
          </cell>
          <cell r="X337">
            <v>382.3250579434129</v>
          </cell>
          <cell r="Y337">
            <v>395.24477521224981</v>
          </cell>
        </row>
        <row r="343">
          <cell r="L343">
            <v>499.18252057248077</v>
          </cell>
          <cell r="M343">
            <v>501.81413034774096</v>
          </cell>
          <cell r="N343">
            <v>538.67951635041538</v>
          </cell>
          <cell r="O343">
            <v>508.29767343642538</v>
          </cell>
          <cell r="P343">
            <v>438.36686545046837</v>
          </cell>
          <cell r="Q343">
            <v>445.22323632108237</v>
          </cell>
          <cell r="R343">
            <v>497.24233952922447</v>
          </cell>
          <cell r="S343">
            <v>560.19439692301296</v>
          </cell>
          <cell r="T343">
            <v>465.2359199781136</v>
          </cell>
          <cell r="U343">
            <v>426.45474168495343</v>
          </cell>
          <cell r="V343">
            <v>444.77859079211419</v>
          </cell>
          <cell r="W343">
            <v>435.80756602063411</v>
          </cell>
          <cell r="X343">
            <v>382.3250579434129</v>
          </cell>
          <cell r="Y343">
            <v>395.24477521224981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1026</v>
          </cell>
          <cell r="M360">
            <v>1346</v>
          </cell>
          <cell r="N360">
            <v>1808</v>
          </cell>
          <cell r="O360">
            <v>1199</v>
          </cell>
          <cell r="P360">
            <v>909</v>
          </cell>
          <cell r="Q360">
            <v>1203</v>
          </cell>
          <cell r="R360">
            <v>1679</v>
          </cell>
          <cell r="S360">
            <v>2035.0000000000002</v>
          </cell>
          <cell r="T360">
            <v>1825</v>
          </cell>
          <cell r="U360">
            <v>2044</v>
          </cell>
          <cell r="V360">
            <v>2107</v>
          </cell>
          <cell r="W360">
            <v>2001.9999999999998</v>
          </cell>
          <cell r="X360">
            <v>1999</v>
          </cell>
          <cell r="Y360">
            <v>1914</v>
          </cell>
        </row>
      </sheetData>
      <sheetData sheetId="19">
        <row r="3">
          <cell r="L3">
            <v>21873.278947587347</v>
          </cell>
          <cell r="M3">
            <v>22474.05587904307</v>
          </cell>
          <cell r="N3">
            <v>21407.713903263379</v>
          </cell>
          <cell r="O3">
            <v>19930.516548523829</v>
          </cell>
          <cell r="P3">
            <v>19692.261259821396</v>
          </cell>
          <cell r="Q3">
            <v>20240.104726255006</v>
          </cell>
          <cell r="R3">
            <v>21102.660974446138</v>
          </cell>
          <cell r="S3">
            <v>21682.719457438052</v>
          </cell>
          <cell r="T3">
            <v>21809.094627457769</v>
          </cell>
          <cell r="U3">
            <v>21133.129072104821</v>
          </cell>
          <cell r="V3">
            <v>22377.368875655691</v>
          </cell>
          <cell r="W3">
            <v>21317.681688407312</v>
          </cell>
          <cell r="X3">
            <v>19515.109229214282</v>
          </cell>
          <cell r="Y3">
            <v>19510.335912097133</v>
          </cell>
        </row>
        <row r="11">
          <cell r="L11">
            <v>81.488020690617262</v>
          </cell>
          <cell r="M11">
            <v>93.593067514368101</v>
          </cell>
          <cell r="N11">
            <v>94.466170760078228</v>
          </cell>
          <cell r="O11">
            <v>11.684073966184044</v>
          </cell>
          <cell r="P11">
            <v>23.619139150900928</v>
          </cell>
          <cell r="Q11">
            <v>72.709559548083078</v>
          </cell>
          <cell r="R11">
            <v>66.276914263174461</v>
          </cell>
          <cell r="S11">
            <v>74.175002069530692</v>
          </cell>
          <cell r="T11">
            <v>84.914656664462882</v>
          </cell>
          <cell r="U11">
            <v>81.208987694565579</v>
          </cell>
          <cell r="V11">
            <v>71.730174503628703</v>
          </cell>
          <cell r="W11">
            <v>74.106455502262421</v>
          </cell>
          <cell r="X11">
            <v>119.21805924482668</v>
          </cell>
          <cell r="Y11">
            <v>86.359327498859514</v>
          </cell>
        </row>
        <row r="12">
          <cell r="L12">
            <v>7.9624800362143103E-2</v>
          </cell>
          <cell r="M12">
            <v>4.5005321943820009E-2</v>
          </cell>
          <cell r="N12">
            <v>6.3007450721348029E-2</v>
          </cell>
          <cell r="O12">
            <v>5.1929217627484633E-2</v>
          </cell>
          <cell r="P12">
            <v>2.5964608813742317E-2</v>
          </cell>
          <cell r="Q12">
            <v>8.6548696045807734E-3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9566.7649999999994</v>
          </cell>
          <cell r="M13">
            <v>10110.583999999999</v>
          </cell>
          <cell r="N13">
            <v>11952.693000000001</v>
          </cell>
          <cell r="O13">
            <v>8143.8760000000002</v>
          </cell>
          <cell r="P13">
            <v>8065.5080000000007</v>
          </cell>
          <cell r="Q13">
            <v>9507.9950000000008</v>
          </cell>
          <cell r="R13">
            <v>10527.34</v>
          </cell>
          <cell r="S13">
            <v>9472.7799999999988</v>
          </cell>
          <cell r="T13">
            <v>9326.1029999999992</v>
          </cell>
          <cell r="U13">
            <v>10863.447</v>
          </cell>
          <cell r="V13">
            <v>10769.431</v>
          </cell>
          <cell r="W13">
            <v>7985.0069999999996</v>
          </cell>
          <cell r="X13">
            <v>7348.848</v>
          </cell>
          <cell r="Y13">
            <v>7415.9930000000004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3599.3329999999996</v>
          </cell>
          <cell r="M15">
            <v>3755.6620000000003</v>
          </cell>
          <cell r="N15">
            <v>4334.0150000000003</v>
          </cell>
          <cell r="O15">
            <v>4863.3630000000003</v>
          </cell>
          <cell r="P15">
            <v>4445.8290000000006</v>
          </cell>
          <cell r="Q15">
            <v>5093.71</v>
          </cell>
          <cell r="R15">
            <v>5611.0830000000005</v>
          </cell>
          <cell r="S15">
            <v>5608.6710000000003</v>
          </cell>
          <cell r="T15">
            <v>5910.4329999999991</v>
          </cell>
          <cell r="U15">
            <v>5228.3410000000003</v>
          </cell>
          <cell r="V15">
            <v>4920.8009999999995</v>
          </cell>
          <cell r="W15">
            <v>4249.027</v>
          </cell>
          <cell r="X15">
            <v>4494.1040000000003</v>
          </cell>
          <cell r="Y15">
            <v>4740.2479999999996</v>
          </cell>
        </row>
        <row r="16">
          <cell r="L16">
            <v>0</v>
          </cell>
          <cell r="M16">
            <v>0</v>
          </cell>
          <cell r="N16">
            <v>154.82599999999999</v>
          </cell>
          <cell r="O16">
            <v>166.33699999999999</v>
          </cell>
          <cell r="P16">
            <v>85.271000000000001</v>
          </cell>
          <cell r="Q16">
            <v>136.32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7274.3815517882067</v>
          </cell>
          <cell r="M19">
            <v>7131.6217564374829</v>
          </cell>
          <cell r="N19">
            <v>6950.8420189457665</v>
          </cell>
          <cell r="O19">
            <v>6767.4198404977096</v>
          </cell>
          <cell r="P19">
            <v>6585.1931840549696</v>
          </cell>
          <cell r="Q19">
            <v>6404.0503401845872</v>
          </cell>
          <cell r="R19">
            <v>6223.6305912951138</v>
          </cell>
          <cell r="S19">
            <v>6478.5180712805541</v>
          </cell>
          <cell r="T19">
            <v>7036.864908555488</v>
          </cell>
          <cell r="U19">
            <v>7005.5643785061575</v>
          </cell>
          <cell r="V19">
            <v>7439.8755936546404</v>
          </cell>
          <cell r="W19">
            <v>6750.0815838315684</v>
          </cell>
          <cell r="X19">
            <v>5936.7356648580053</v>
          </cell>
          <cell r="Y19">
            <v>6696.7554215279761</v>
          </cell>
        </row>
        <row r="20">
          <cell r="L20">
            <v>3.9209999999999998</v>
          </cell>
          <cell r="M20">
            <v>4.0519999999999996</v>
          </cell>
          <cell r="N20">
            <v>3.9859999999999998</v>
          </cell>
          <cell r="O20">
            <v>4.7080000000000002</v>
          </cell>
          <cell r="P20">
            <v>5.0979999999999999</v>
          </cell>
          <cell r="Q20">
            <v>5.1070000000000002</v>
          </cell>
          <cell r="R20">
            <v>7.8770000000000007</v>
          </cell>
          <cell r="S20">
            <v>6.8019999999999996</v>
          </cell>
          <cell r="T20">
            <v>7.8410000000000011</v>
          </cell>
          <cell r="U20">
            <v>8.3199999999999985</v>
          </cell>
          <cell r="V20">
            <v>7.758</v>
          </cell>
          <cell r="W20">
            <v>4.6349999999999998</v>
          </cell>
          <cell r="X20">
            <v>3.0630000000000002</v>
          </cell>
          <cell r="Y20">
            <v>2.9619999999999997</v>
          </cell>
        </row>
        <row r="21">
          <cell r="L21">
            <v>20525.968197279184</v>
          </cell>
          <cell r="M21">
            <v>21095.557829273792</v>
          </cell>
          <cell r="N21">
            <v>23490.891197156572</v>
          </cell>
          <cell r="O21">
            <v>19957.439843681521</v>
          </cell>
          <cell r="P21">
            <v>19210.54428781469</v>
          </cell>
          <cell r="Q21">
            <v>21219.900554602278</v>
          </cell>
          <cell r="R21">
            <v>22436.20750555829</v>
          </cell>
          <cell r="S21">
            <v>21640.946073350085</v>
          </cell>
          <cell r="T21">
            <v>22366.15656521995</v>
          </cell>
          <cell r="U21">
            <v>23186.881366200723</v>
          </cell>
          <cell r="V21">
            <v>23209.595768158273</v>
          </cell>
          <cell r="W21">
            <v>19062.857039333827</v>
          </cell>
          <cell r="X21">
            <v>17901.96872410283</v>
          </cell>
          <cell r="Y21">
            <v>18942.317749026835</v>
          </cell>
        </row>
        <row r="22">
          <cell r="L22">
            <v>9.3840380523027285E-4</v>
          </cell>
          <cell r="M22">
            <v>9.3866269367716935E-4</v>
          </cell>
          <cell r="N22">
            <v>1.0973096568511051E-3</v>
          </cell>
          <cell r="O22">
            <v>1.0013508578712519E-3</v>
          </cell>
          <cell r="P22">
            <v>9.755377523357581E-4</v>
          </cell>
          <cell r="Q22">
            <v>1.0484086343227417E-3</v>
          </cell>
          <cell r="R22">
            <v>1.0631932879330709E-3</v>
          </cell>
          <cell r="S22">
            <v>9.980734250530721E-4</v>
          </cell>
          <cell r="T22">
            <v>1.0255426438959476E-3</v>
          </cell>
          <cell r="U22">
            <v>1.0971816472179125E-3</v>
          </cell>
          <cell r="V22">
            <v>1.0371905605671076E-3</v>
          </cell>
          <cell r="W22">
            <v>8.9422749236847492E-4</v>
          </cell>
          <cell r="X22">
            <v>9.1733889438361086E-4</v>
          </cell>
          <cell r="Y22">
            <v>9.708862950576824E-4</v>
          </cell>
        </row>
        <row r="24">
          <cell r="L24">
            <v>3.9699964409678316E-3</v>
          </cell>
          <cell r="M24">
            <v>4.4366244434878742E-3</v>
          </cell>
          <cell r="N24">
            <v>4.021395781336418E-3</v>
          </cell>
          <cell r="O24">
            <v>5.8544953950509819E-4</v>
          </cell>
          <cell r="P24">
            <v>1.2294882850291038E-3</v>
          </cell>
          <cell r="Q24">
            <v>3.4264797500341473E-3</v>
          </cell>
          <cell r="R24">
            <v>2.9540159247838649E-3</v>
          </cell>
          <cell r="S24">
            <v>3.4275304701615649E-3</v>
          </cell>
          <cell r="T24">
            <v>3.7965689999911625E-3</v>
          </cell>
          <cell r="U24">
            <v>3.5023678437818328E-3</v>
          </cell>
          <cell r="V24">
            <v>3.0905395863049375E-3</v>
          </cell>
          <cell r="W24">
            <v>3.8874789518356561E-3</v>
          </cell>
          <cell r="X24">
            <v>6.6594943317219643E-3</v>
          </cell>
          <cell r="Y24">
            <v>4.5590686759172452E-3</v>
          </cell>
        </row>
        <row r="25">
          <cell r="L25">
            <v>3.8792226313932296E-6</v>
          </cell>
          <cell r="M25">
            <v>2.1334027906750691E-6</v>
          </cell>
          <cell r="N25">
            <v>2.6822077626826987E-6</v>
          </cell>
          <cell r="O25">
            <v>2.6019979533559913E-6</v>
          </cell>
          <cell r="P25">
            <v>1.3515811121609788E-6</v>
          </cell>
          <cell r="Q25">
            <v>4.0786570051590848E-7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0.46608105927339982</v>
          </cell>
          <cell r="M26">
            <v>0.47927549874835679</v>
          </cell>
          <cell r="N26">
            <v>0.5088224580192513</v>
          </cell>
          <cell r="O26">
            <v>0.40806215946472374</v>
          </cell>
          <cell r="P26">
            <v>0.41984796886343184</v>
          </cell>
          <cell r="Q26">
            <v>0.44806972471592754</v>
          </cell>
          <cell r="R26">
            <v>0.46921209822970228</v>
          </cell>
          <cell r="S26">
            <v>0.43772485583083304</v>
          </cell>
          <cell r="T26">
            <v>0.41697387625830945</v>
          </cell>
          <cell r="U26">
            <v>0.4685169526866832</v>
          </cell>
          <cell r="V26">
            <v>0.46400769352367638</v>
          </cell>
          <cell r="W26">
            <v>0.41887776756253975</v>
          </cell>
          <cell r="X26">
            <v>0.41050501837296072</v>
          </cell>
          <cell r="Y26">
            <v>0.3915039911301772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0.17535508997218013</v>
          </cell>
          <cell r="M28">
            <v>0.17803094046597617</v>
          </cell>
          <cell r="N28">
            <v>0.18449768310725503</v>
          </cell>
          <cell r="O28">
            <v>0.2436867172389213</v>
          </cell>
          <cell r="P28">
            <v>0.23142649856204253</v>
          </cell>
          <cell r="Q28">
            <v>0.24004400901375811</v>
          </cell>
          <cell r="R28">
            <v>0.2500905288297911</v>
          </cell>
          <cell r="S28">
            <v>0.25916939957199203</v>
          </cell>
          <cell r="T28">
            <v>0.26425787473878731</v>
          </cell>
          <cell r="U28">
            <v>0.22548702938642273</v>
          </cell>
          <cell r="V28">
            <v>0.21201579937686588</v>
          </cell>
          <cell r="W28">
            <v>0.2228956022296481</v>
          </cell>
          <cell r="X28">
            <v>0.25103965207744078</v>
          </cell>
          <cell r="Y28">
            <v>0.25024646206473494</v>
          </cell>
        </row>
        <row r="29">
          <cell r="L29">
            <v>0</v>
          </cell>
          <cell r="M29">
            <v>0</v>
          </cell>
          <cell r="N29">
            <v>6.5908951133680583E-3</v>
          </cell>
          <cell r="O29">
            <v>8.334586064287294E-3</v>
          </cell>
          <cell r="P29">
            <v>4.4387602309679313E-3</v>
          </cell>
          <cell r="Q29">
            <v>6.4241582871336425E-3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0.35439894877906225</v>
          </cell>
          <cell r="M32">
            <v>0.33806272458655279</v>
          </cell>
          <cell r="N32">
            <v>0.29589520297923494</v>
          </cell>
          <cell r="O32">
            <v>0.33909258369330669</v>
          </cell>
          <cell r="P32">
            <v>0.34279055738321684</v>
          </cell>
          <cell r="Q32">
            <v>0.30179455005954986</v>
          </cell>
          <cell r="R32">
            <v>0.27739227272493744</v>
          </cell>
          <cell r="S32">
            <v>0.29936390254484191</v>
          </cell>
          <cell r="T32">
            <v>0.31462110568867369</v>
          </cell>
          <cell r="U32">
            <v>0.30213482649366102</v>
          </cell>
          <cell r="V32">
            <v>0.32055170921423631</v>
          </cell>
          <cell r="W32">
            <v>0.35409600826904475</v>
          </cell>
          <cell r="X32">
            <v>0.33162473671763881</v>
          </cell>
          <cell r="Y32">
            <v>0.353534108669042</v>
          </cell>
        </row>
        <row r="33">
          <cell r="L33">
            <v>1.9102631175857261E-4</v>
          </cell>
          <cell r="M33">
            <v>1.9207835283583437E-4</v>
          </cell>
          <cell r="N33">
            <v>1.6968279179133402E-4</v>
          </cell>
          <cell r="O33">
            <v>2.3590200130256398E-4</v>
          </cell>
          <cell r="P33">
            <v>2.653750941993704E-4</v>
          </cell>
          <cell r="Q33">
            <v>2.406703078960645E-4</v>
          </cell>
          <cell r="R33">
            <v>3.510842907852663E-4</v>
          </cell>
          <cell r="S33">
            <v>3.1431158217137172E-4</v>
          </cell>
          <cell r="T33">
            <v>3.5057431423837001E-4</v>
          </cell>
          <cell r="U33">
            <v>3.5882358945123064E-4</v>
          </cell>
          <cell r="V33">
            <v>3.3425829891631985E-4</v>
          </cell>
          <cell r="W33">
            <v>2.4314298693193029E-4</v>
          </cell>
          <cell r="X33">
            <v>1.7109850023791195E-4</v>
          </cell>
          <cell r="Y33">
            <v>1.5636946012861458E-4</v>
          </cell>
        </row>
        <row r="37">
          <cell r="L37">
            <v>749.38669421870281</v>
          </cell>
          <cell r="M37">
            <v>827.16831655675924</v>
          </cell>
          <cell r="N37">
            <v>983.71894614289101</v>
          </cell>
          <cell r="O37">
            <v>947.98787422934583</v>
          </cell>
          <cell r="P37">
            <v>889.78163303176427</v>
          </cell>
          <cell r="Q37">
            <v>1050.1164455881358</v>
          </cell>
          <cell r="R37">
            <v>1151.2552080340124</v>
          </cell>
          <cell r="S37">
            <v>1129.9360670042963</v>
          </cell>
          <cell r="T37">
            <v>1181.0251073487407</v>
          </cell>
          <cell r="U37">
            <v>1165.83419708875</v>
          </cell>
          <cell r="V37">
            <v>1126.9852409717168</v>
          </cell>
          <cell r="W37">
            <v>990.52834558792222</v>
          </cell>
          <cell r="X37">
            <v>1029.7450331514563</v>
          </cell>
          <cell r="Y37">
            <v>1088.227324119312</v>
          </cell>
        </row>
        <row r="38">
          <cell r="L38">
            <v>45.478999999999999</v>
          </cell>
          <cell r="M38">
            <v>49.925000000000004</v>
          </cell>
          <cell r="N38">
            <v>53.68</v>
          </cell>
          <cell r="O38">
            <v>56.838000000000001</v>
          </cell>
          <cell r="P38">
            <v>60.739000000000004</v>
          </cell>
          <cell r="Q38">
            <v>63.756</v>
          </cell>
          <cell r="R38">
            <v>67.120999999999995</v>
          </cell>
          <cell r="S38">
            <v>70.09899999999999</v>
          </cell>
          <cell r="T38">
            <v>71.341999999999999</v>
          </cell>
          <cell r="U38">
            <v>71.817999999999998</v>
          </cell>
          <cell r="V38">
            <v>71.835000000000008</v>
          </cell>
          <cell r="W38">
            <v>72.579000000000008</v>
          </cell>
          <cell r="X38">
            <v>72.420999999999992</v>
          </cell>
          <cell r="Y38">
            <v>74.587000000000003</v>
          </cell>
        </row>
        <row r="39">
          <cell r="L39">
            <v>20266.569546692761</v>
          </cell>
          <cell r="M39">
            <v>20040.482332757314</v>
          </cell>
          <cell r="N39">
            <v>22257.706904715909</v>
          </cell>
          <cell r="O39">
            <v>21571.939603757419</v>
          </cell>
          <cell r="P39">
            <v>18708.776396749814</v>
          </cell>
          <cell r="Q39">
            <v>20962.440533830184</v>
          </cell>
          <cell r="R39">
            <v>21729.048709441202</v>
          </cell>
          <cell r="S39">
            <v>20653.810787816721</v>
          </cell>
          <cell r="T39">
            <v>21396.028760327412</v>
          </cell>
          <cell r="U39">
            <v>20270.135838969076</v>
          </cell>
          <cell r="V39">
            <v>19515.216127744832</v>
          </cell>
          <cell r="W39">
            <v>17436.870137926991</v>
          </cell>
          <cell r="X39">
            <v>18193.442209855759</v>
          </cell>
          <cell r="Y39">
            <v>18789.198399915978</v>
          </cell>
        </row>
        <row r="40">
          <cell r="L40">
            <v>921.70331641404005</v>
          </cell>
          <cell r="M40">
            <v>1000.521080462909</v>
          </cell>
          <cell r="N40">
            <v>1194.79370664515</v>
          </cell>
          <cell r="O40">
            <v>1226.1059031983641</v>
          </cell>
          <cell r="P40">
            <v>1136.3523695621871</v>
          </cell>
          <cell r="Q40">
            <v>1336.4813586748771</v>
          </cell>
          <cell r="R40">
            <v>1458.4754784264028</v>
          </cell>
          <cell r="S40">
            <v>1447.8114824151639</v>
          </cell>
          <cell r="T40">
            <v>1526.4354838192783</v>
          </cell>
          <cell r="U40">
            <v>1455.7606156830809</v>
          </cell>
          <cell r="V40">
            <v>1401.8755505365502</v>
          </cell>
          <cell r="W40">
            <v>1265.5505977406033</v>
          </cell>
          <cell r="X40">
            <v>1317.5872782799638</v>
          </cell>
          <cell r="Y40">
            <v>1401.4299410545332</v>
          </cell>
        </row>
        <row r="41">
          <cell r="L41">
            <v>0.81304545711547538</v>
          </cell>
          <cell r="M41">
            <v>0.82673751978724419</v>
          </cell>
          <cell r="N41">
            <v>0.82333790400107332</v>
          </cell>
          <cell r="O41">
            <v>0.77316965178657715</v>
          </cell>
          <cell r="P41">
            <v>0.78301560049949881</v>
          </cell>
          <cell r="Q41">
            <v>0.78573220552011847</v>
          </cell>
          <cell r="R41">
            <v>0.78935520347324561</v>
          </cell>
          <cell r="S41">
            <v>0.78044419506840468</v>
          </cell>
          <cell r="T41">
            <v>0.77371439531378694</v>
          </cell>
          <cell r="U41">
            <v>0.80084196847275613</v>
          </cell>
          <cell r="V41">
            <v>0.80391247321517045</v>
          </cell>
          <cell r="W41">
            <v>0.78268569218514039</v>
          </cell>
          <cell r="X41">
            <v>0.78153838468729797</v>
          </cell>
          <cell r="Y41">
            <v>0.77651211255016728</v>
          </cell>
        </row>
        <row r="42">
          <cell r="L42">
            <v>16477.642301253389</v>
          </cell>
          <cell r="M42">
            <v>16568.218659123868</v>
          </cell>
          <cell r="N42">
            <v>18325.613750799013</v>
          </cell>
          <cell r="O42">
            <v>16678.769031798198</v>
          </cell>
          <cell r="P42">
            <v>14649.263784911906</v>
          </cell>
          <cell r="Q42">
            <v>16470.864633730718</v>
          </cell>
          <cell r="R42">
            <v>17151.937665321024</v>
          </cell>
          <cell r="S42">
            <v>16119.146735392755</v>
          </cell>
          <cell r="T42">
            <v>16554.415454413116</v>
          </cell>
          <cell r="U42">
            <v>16233.175486490156</v>
          </cell>
          <cell r="V42">
            <v>15688.52566258393</v>
          </cell>
          <cell r="W42">
            <v>13647.588773445792</v>
          </cell>
          <cell r="X42">
            <v>14218.873436592374</v>
          </cell>
          <cell r="Y42">
            <v>14590.04014264298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2055.3339999999998</v>
          </cell>
          <cell r="M47">
            <v>2226.8530000000001</v>
          </cell>
          <cell r="N47">
            <v>2538.58</v>
          </cell>
          <cell r="O47">
            <v>1696.944</v>
          </cell>
          <cell r="P47">
            <v>1685.8500000000001</v>
          </cell>
          <cell r="Q47">
            <v>2000.559</v>
          </cell>
          <cell r="R47">
            <v>2200.4780000000001</v>
          </cell>
          <cell r="S47">
            <v>1966.34</v>
          </cell>
          <cell r="T47">
            <v>1918.479</v>
          </cell>
          <cell r="U47">
            <v>2363.5739999999996</v>
          </cell>
          <cell r="V47">
            <v>2318.8029999999994</v>
          </cell>
          <cell r="W47">
            <v>1874.2049999999999</v>
          </cell>
          <cell r="X47">
            <v>1777.998</v>
          </cell>
          <cell r="Y47">
            <v>1770.8510000000001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3599.3329999999996</v>
          </cell>
          <cell r="M49">
            <v>3755.6620000000003</v>
          </cell>
          <cell r="N49">
            <v>4334.0150000000003</v>
          </cell>
          <cell r="O49">
            <v>4863.3630000000003</v>
          </cell>
          <cell r="P49">
            <v>4445.8290000000006</v>
          </cell>
          <cell r="Q49">
            <v>5093.71</v>
          </cell>
          <cell r="R49">
            <v>5611.0830000000005</v>
          </cell>
          <cell r="S49">
            <v>5608.6710000000003</v>
          </cell>
          <cell r="T49">
            <v>5910.4329999999991</v>
          </cell>
          <cell r="U49">
            <v>5228.3410000000003</v>
          </cell>
          <cell r="V49">
            <v>4920.8009999999995</v>
          </cell>
          <cell r="W49">
            <v>4249.027</v>
          </cell>
          <cell r="X49">
            <v>4494.1040000000003</v>
          </cell>
          <cell r="Y49">
            <v>4740.2479999999996</v>
          </cell>
        </row>
        <row r="50">
          <cell r="L50">
            <v>0</v>
          </cell>
          <cell r="M50">
            <v>0</v>
          </cell>
          <cell r="N50">
            <v>154.82599999999999</v>
          </cell>
          <cell r="O50">
            <v>166.33699999999999</v>
          </cell>
          <cell r="P50">
            <v>85.271000000000001</v>
          </cell>
          <cell r="Q50">
            <v>136.32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3.9209999999999998</v>
          </cell>
          <cell r="M54">
            <v>4.0519999999999996</v>
          </cell>
          <cell r="N54">
            <v>3.9859999999999998</v>
          </cell>
          <cell r="O54">
            <v>4.7080000000000002</v>
          </cell>
          <cell r="P54">
            <v>5.0979999999999999</v>
          </cell>
          <cell r="Q54">
            <v>5.1070000000000002</v>
          </cell>
          <cell r="R54">
            <v>7.8770000000000007</v>
          </cell>
          <cell r="S54">
            <v>6.8019999999999996</v>
          </cell>
          <cell r="T54">
            <v>7.8410000000000011</v>
          </cell>
          <cell r="U54">
            <v>8.3199999999999985</v>
          </cell>
          <cell r="V54">
            <v>7.758</v>
          </cell>
          <cell r="W54">
            <v>4.6349999999999998</v>
          </cell>
          <cell r="X54">
            <v>3.0630000000000002</v>
          </cell>
          <cell r="Y54">
            <v>2.9619999999999997</v>
          </cell>
        </row>
        <row r="55">
          <cell r="L55">
            <v>5658.5879999999997</v>
          </cell>
          <cell r="M55">
            <v>5986.567</v>
          </cell>
          <cell r="N55">
            <v>7031.4070000000002</v>
          </cell>
          <cell r="O55">
            <v>6731.3519999999999</v>
          </cell>
          <cell r="P55">
            <v>6222.0480000000007</v>
          </cell>
          <cell r="Q55">
            <v>7235.6959999999999</v>
          </cell>
          <cell r="R55">
            <v>7819.438000000001</v>
          </cell>
          <cell r="S55">
            <v>7581.8130000000001</v>
          </cell>
          <cell r="T55">
            <v>7836.7529999999997</v>
          </cell>
          <cell r="U55">
            <v>7600.2349999999997</v>
          </cell>
          <cell r="V55">
            <v>7247.3619999999992</v>
          </cell>
          <cell r="W55">
            <v>6127.8670000000002</v>
          </cell>
          <cell r="X55">
            <v>6275.1650000000009</v>
          </cell>
          <cell r="Y55">
            <v>6514.0610000000006</v>
          </cell>
        </row>
        <row r="56">
          <cell r="L56">
            <v>7.5509587288569921E-3</v>
          </cell>
          <cell r="M56">
            <v>7.2374230010648745E-3</v>
          </cell>
          <cell r="N56">
            <v>7.147780397612314E-3</v>
          </cell>
          <cell r="O56">
            <v>7.1006731024615306E-3</v>
          </cell>
          <cell r="P56">
            <v>6.9927808902950014E-3</v>
          </cell>
          <cell r="Q56">
            <v>6.8903749011830053E-3</v>
          </cell>
          <cell r="R56">
            <v>6.7920978297706736E-3</v>
          </cell>
          <cell r="S56">
            <v>6.7099486611671916E-3</v>
          </cell>
          <cell r="T56">
            <v>6.6355515655315478E-3</v>
          </cell>
          <cell r="U56">
            <v>6.5191388440816395E-3</v>
          </cell>
          <cell r="V56">
            <v>6.4307514743947572E-3</v>
          </cell>
          <cell r="W56">
            <v>6.1864630399474747E-3</v>
          </cell>
          <cell r="X56">
            <v>6.0939016921454196E-3</v>
          </cell>
          <cell r="Y56">
            <v>5.9859377315964234E-3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0.36322382898348493</v>
          </cell>
          <cell r="M60">
            <v>0.37197495659866497</v>
          </cell>
          <cell r="N60">
            <v>0.36103442739127461</v>
          </cell>
          <cell r="O60">
            <v>0.25209556713123904</v>
          </cell>
          <cell r="P60">
            <v>0.2709477651088516</v>
          </cell>
          <cell r="Q60">
            <v>0.27648466712808278</v>
          </cell>
          <cell r="R60">
            <v>0.28141127277945038</v>
          </cell>
          <cell r="S60">
            <v>0.25934957773292483</v>
          </cell>
          <cell r="T60">
            <v>0.24480534221252093</v>
          </cell>
          <cell r="U60">
            <v>0.31098696290312072</v>
          </cell>
          <cell r="V60">
            <v>0.31995131469905874</v>
          </cell>
          <cell r="W60">
            <v>0.30584949053235</v>
          </cell>
          <cell r="X60">
            <v>0.28333884447659941</v>
          </cell>
          <cell r="Y60">
            <v>0.27185053993200248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0.63608324196778421</v>
          </cell>
          <cell r="M62">
            <v>0.62734819471660475</v>
          </cell>
          <cell r="N62">
            <v>0.61637948137549148</v>
          </cell>
          <cell r="O62">
            <v>0.72249423295646997</v>
          </cell>
          <cell r="P62">
            <v>0.71452823893354733</v>
          </cell>
          <cell r="Q62">
            <v>0.70396959739602105</v>
          </cell>
          <cell r="R62">
            <v>0.71758136582194265</v>
          </cell>
          <cell r="S62">
            <v>0.7397532753709436</v>
          </cell>
          <cell r="T62">
            <v>0.7541941158538491</v>
          </cell>
          <cell r="U62">
            <v>0.68791833410414294</v>
          </cell>
          <cell r="V62">
            <v>0.67897822683619224</v>
          </cell>
          <cell r="W62">
            <v>0.69339412882166007</v>
          </cell>
          <cell r="X62">
            <v>0.71617304086824807</v>
          </cell>
          <cell r="Y62">
            <v>0.72769475140008655</v>
          </cell>
        </row>
        <row r="63">
          <cell r="L63">
            <v>0</v>
          </cell>
          <cell r="M63">
            <v>0</v>
          </cell>
          <cell r="N63">
            <v>2.2019206113371048E-2</v>
          </cell>
          <cell r="O63">
            <v>2.4710786183815673E-2</v>
          </cell>
          <cell r="P63">
            <v>1.3704651587387302E-2</v>
          </cell>
          <cell r="Q63">
            <v>1.8839929151252346E-2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6.9292904873088478E-4</v>
          </cell>
          <cell r="M67">
            <v>6.7684868473033035E-4</v>
          </cell>
          <cell r="N67">
            <v>5.6688511986292356E-4</v>
          </cell>
          <cell r="O67">
            <v>6.9941372847534945E-4</v>
          </cell>
          <cell r="P67">
            <v>8.1934437021379447E-4</v>
          </cell>
          <cell r="Q67">
            <v>7.0580632464382149E-4</v>
          </cell>
          <cell r="R67">
            <v>1.0073613986069075E-3</v>
          </cell>
          <cell r="S67">
            <v>8.9714689613157165E-4</v>
          </cell>
          <cell r="T67">
            <v>1.0005419336299103E-3</v>
          </cell>
          <cell r="U67">
            <v>1.0947029927364086E-3</v>
          </cell>
          <cell r="V67">
            <v>1.0704584647489668E-3</v>
          </cell>
          <cell r="W67">
            <v>7.5638064598986888E-4</v>
          </cell>
          <cell r="X67">
            <v>4.8811465515249394E-4</v>
          </cell>
          <cell r="Y67">
            <v>4.5470866791084692E-4</v>
          </cell>
        </row>
        <row r="71">
          <cell r="L71">
            <v>326.05338903011693</v>
          </cell>
          <cell r="M71">
            <v>343.09267623280971</v>
          </cell>
          <cell r="N71">
            <v>412.92611037100562</v>
          </cell>
          <cell r="O71">
            <v>472.43253912846353</v>
          </cell>
          <cell r="P71">
            <v>428.99402933270557</v>
          </cell>
          <cell r="Q71">
            <v>501.67291793019882</v>
          </cell>
          <cell r="R71">
            <v>543.28339706710017</v>
          </cell>
          <cell r="S71">
            <v>549.52204418397673</v>
          </cell>
          <cell r="T71">
            <v>587.49457847120686</v>
          </cell>
          <cell r="U71">
            <v>529.03711180646371</v>
          </cell>
          <cell r="V71">
            <v>506.0479720838191</v>
          </cell>
          <cell r="W71">
            <v>478.09913572183393</v>
          </cell>
          <cell r="X71">
            <v>498.95395061381817</v>
          </cell>
          <cell r="Y71">
            <v>536.2791975360152</v>
          </cell>
        </row>
        <row r="72">
          <cell r="L72">
            <v>33.197000000000003</v>
          </cell>
          <cell r="M72">
            <v>35.639000000000003</v>
          </cell>
          <cell r="N72">
            <v>38.055</v>
          </cell>
          <cell r="O72">
            <v>40.377000000000002</v>
          </cell>
          <cell r="P72">
            <v>42.92</v>
          </cell>
          <cell r="Q72">
            <v>45.164999999999999</v>
          </cell>
          <cell r="R72">
            <v>47.384</v>
          </cell>
          <cell r="S72">
            <v>49.558999999999997</v>
          </cell>
          <cell r="T72">
            <v>50.823999999999998</v>
          </cell>
          <cell r="U72">
            <v>51.511000000000003</v>
          </cell>
          <cell r="V72">
            <v>51.843000000000004</v>
          </cell>
          <cell r="W72">
            <v>52.883000000000003</v>
          </cell>
          <cell r="X72">
            <v>52.424999999999997</v>
          </cell>
          <cell r="Y72">
            <v>53.774999999999999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17643.899406</v>
          </cell>
          <cell r="M73">
            <v>17293.809139000001</v>
          </cell>
          <cell r="N73">
            <v>19492.406230000001</v>
          </cell>
          <cell r="O73">
            <v>21018.922499</v>
          </cell>
          <cell r="P73">
            <v>17955.450191</v>
          </cell>
          <cell r="Q73">
            <v>19953.696820000001</v>
          </cell>
          <cell r="R73">
            <v>20596.787271000001</v>
          </cell>
          <cell r="S73">
            <v>19918.994176</v>
          </cell>
          <cell r="T73">
            <v>20765.376746000002</v>
          </cell>
          <cell r="U73">
            <v>18449.77002</v>
          </cell>
          <cell r="V73">
            <v>17535.022929999999</v>
          </cell>
          <cell r="W73">
            <v>16240.772073</v>
          </cell>
          <cell r="X73">
            <v>17097.272580000001</v>
          </cell>
          <cell r="Y73">
            <v>17914.939511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585.724528580982</v>
          </cell>
          <cell r="M74">
            <v>616.33406390482105</v>
          </cell>
          <cell r="N74">
            <v>741.78351908264995</v>
          </cell>
          <cell r="O74">
            <v>848.68103374212308</v>
          </cell>
          <cell r="P74">
            <v>770.64792219772005</v>
          </cell>
          <cell r="Q74">
            <v>901.20871687530007</v>
          </cell>
          <cell r="R74">
            <v>975.95816804906394</v>
          </cell>
          <cell r="S74">
            <v>987.16543236838402</v>
          </cell>
          <cell r="T74">
            <v>1055.3795077387042</v>
          </cell>
          <cell r="U74">
            <v>950.36610350021999</v>
          </cell>
          <cell r="V74">
            <v>909.06819375999009</v>
          </cell>
          <cell r="W74">
            <v>858.86074953645914</v>
          </cell>
          <cell r="X74">
            <v>896.32451500649995</v>
          </cell>
          <cell r="Y74">
            <v>963.37587220402509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9821.7727213337621</v>
          </cell>
          <cell r="M76">
            <v>9626.8884152981191</v>
          </cell>
          <cell r="N76">
            <v>10850.771524661823</v>
          </cell>
          <cell r="O76">
            <v>11700.535927098683</v>
          </cell>
          <cell r="P76">
            <v>9995.2010562140149</v>
          </cell>
          <cell r="Q76">
            <v>11107.559347508</v>
          </cell>
          <cell r="R76">
            <v>11465.545269861139</v>
          </cell>
          <cell r="S76">
            <v>11088.239153009075</v>
          </cell>
          <cell r="T76">
            <v>11559.392776467945</v>
          </cell>
          <cell r="U76">
            <v>10270.371606190205</v>
          </cell>
          <cell r="V76">
            <v>9761.1629744385737</v>
          </cell>
          <cell r="W76">
            <v>9040.6961730959647</v>
          </cell>
          <cell r="X76">
            <v>9517.4811752755013</v>
          </cell>
          <cell r="Y76">
            <v>9972.6489546446337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16.865000000000002</v>
          </cell>
          <cell r="M81">
            <v>15.334</v>
          </cell>
          <cell r="N81">
            <v>16.442999999999998</v>
          </cell>
          <cell r="O81">
            <v>10.018000000000001</v>
          </cell>
          <cell r="P81">
            <v>9.5679999999999996</v>
          </cell>
          <cell r="Q81">
            <v>11.733000000000001</v>
          </cell>
          <cell r="R81">
            <v>16.716999999999999</v>
          </cell>
          <cell r="S81">
            <v>18.450999999999997</v>
          </cell>
          <cell r="T81">
            <v>20.074000000000002</v>
          </cell>
          <cell r="U81">
            <v>26.303000000000001</v>
          </cell>
          <cell r="V81">
            <v>27.740000000000002</v>
          </cell>
          <cell r="W81">
            <v>26.099</v>
          </cell>
          <cell r="X81">
            <v>24.773</v>
          </cell>
          <cell r="Y81">
            <v>39.21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2569.4409999999998</v>
          </cell>
          <cell r="M83">
            <v>2675.7840000000001</v>
          </cell>
          <cell r="N83">
            <v>3082.0630000000001</v>
          </cell>
          <cell r="O83">
            <v>3498.73</v>
          </cell>
          <cell r="P83">
            <v>3183.7270000000003</v>
          </cell>
          <cell r="Q83">
            <v>3646.857</v>
          </cell>
          <cell r="R83">
            <v>4001.9850000000001</v>
          </cell>
          <cell r="S83">
            <v>4001.7620000000002</v>
          </cell>
          <cell r="T83">
            <v>4237.0919999999996</v>
          </cell>
          <cell r="U83">
            <v>3768.8030000000003</v>
          </cell>
          <cell r="V83">
            <v>3567.6079999999997</v>
          </cell>
          <cell r="W83">
            <v>3188.549</v>
          </cell>
          <cell r="X83">
            <v>3301.44</v>
          </cell>
          <cell r="Y83">
            <v>3469.1559999999999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110.102</v>
          </cell>
          <cell r="O84">
            <v>119.664</v>
          </cell>
          <cell r="P84">
            <v>61.064</v>
          </cell>
          <cell r="Q84">
            <v>97.599000000000004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3.9209999999999998</v>
          </cell>
          <cell r="M88">
            <v>4.0519999999999996</v>
          </cell>
          <cell r="N88">
            <v>3.9859999999999998</v>
          </cell>
          <cell r="O88">
            <v>4.7080000000000002</v>
          </cell>
          <cell r="P88">
            <v>5.0979999999999999</v>
          </cell>
          <cell r="Q88">
            <v>5.1070000000000002</v>
          </cell>
          <cell r="R88">
            <v>7.8770000000000007</v>
          </cell>
          <cell r="S88">
            <v>6.8019999999999996</v>
          </cell>
          <cell r="T88">
            <v>7.8410000000000011</v>
          </cell>
          <cell r="U88">
            <v>8.3199999999999985</v>
          </cell>
          <cell r="V88">
            <v>7.758</v>
          </cell>
          <cell r="W88">
            <v>4.6349999999999998</v>
          </cell>
          <cell r="X88">
            <v>3.0630000000000002</v>
          </cell>
          <cell r="Y88">
            <v>2.9619999999999997</v>
          </cell>
          <cell r="AB88" t="str">
            <v>NRCan CEUD, 2023</v>
          </cell>
        </row>
        <row r="89">
          <cell r="L89">
            <v>2590.2269999999994</v>
          </cell>
          <cell r="M89">
            <v>2695.17</v>
          </cell>
          <cell r="N89">
            <v>3212.5940000000001</v>
          </cell>
          <cell r="O89">
            <v>3633.1200000000003</v>
          </cell>
          <cell r="P89">
            <v>3259.4570000000003</v>
          </cell>
          <cell r="Q89">
            <v>3761.2960000000003</v>
          </cell>
          <cell r="R89">
            <v>4026.5790000000002</v>
          </cell>
          <cell r="S89">
            <v>4027.0150000000003</v>
          </cell>
          <cell r="T89">
            <v>4265.0069999999996</v>
          </cell>
          <cell r="U89">
            <v>3803.4260000000004</v>
          </cell>
          <cell r="V89">
            <v>3603.1059999999993</v>
          </cell>
          <cell r="W89">
            <v>3219.2830000000004</v>
          </cell>
          <cell r="X89">
            <v>3329.2760000000003</v>
          </cell>
          <cell r="Y89">
            <v>3511.328</v>
          </cell>
        </row>
        <row r="90">
          <cell r="L90">
            <v>7.9441805763924914E-3</v>
          </cell>
          <cell r="M90">
            <v>7.855515977762113E-3</v>
          </cell>
          <cell r="N90">
            <v>7.7800698946200097E-3</v>
          </cell>
          <cell r="O90">
            <v>7.6902408261343E-3</v>
          </cell>
          <cell r="P90">
            <v>7.5979076097400277E-3</v>
          </cell>
          <cell r="Q90">
            <v>7.4975065736423412E-3</v>
          </cell>
          <cell r="R90">
            <v>7.4115627713590574E-3</v>
          </cell>
          <cell r="S90">
            <v>7.3282137497868594E-3</v>
          </cell>
          <cell r="T90">
            <v>7.2596533760337116E-3</v>
          </cell>
          <cell r="U90">
            <v>7.1893368444658342E-3</v>
          </cell>
          <cell r="V90">
            <v>7.1200878153172406E-3</v>
          </cell>
          <cell r="W90">
            <v>6.7335051654915214E-3</v>
          </cell>
          <cell r="X90">
            <v>6.6725115532290935E-3</v>
          </cell>
          <cell r="Y90">
            <v>6.5475745024851312E-3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6.5110123552877819E-3</v>
          </cell>
          <cell r="M94">
            <v>5.6894370299461631E-3</v>
          </cell>
          <cell r="N94">
            <v>5.1182938149047152E-3</v>
          </cell>
          <cell r="O94">
            <v>2.7574096093715595E-3</v>
          </cell>
          <cell r="P94">
            <v>2.9354582680489413E-3</v>
          </cell>
          <cell r="Q94">
            <v>3.1194035247425356E-3</v>
          </cell>
          <cell r="R94">
            <v>4.151663235714486E-3</v>
          </cell>
          <cell r="S94">
            <v>4.5818056302248675E-3</v>
          </cell>
          <cell r="T94">
            <v>4.706674572867056E-3</v>
          </cell>
          <cell r="U94">
            <v>6.9156071394579511E-3</v>
          </cell>
          <cell r="V94">
            <v>7.6989131044160252E-3</v>
          </cell>
          <cell r="W94">
            <v>8.1070847142049943E-3</v>
          </cell>
          <cell r="X94">
            <v>7.4409571330223143E-3</v>
          </cell>
          <cell r="Y94">
            <v>1.1166715271259193E-2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0.99197522070459476</v>
          </cell>
          <cell r="M96">
            <v>0.99280713275971466</v>
          </cell>
          <cell r="N96">
            <v>0.95936897099353358</v>
          </cell>
          <cell r="O96">
            <v>0.96300975470119343</v>
          </cell>
          <cell r="P96">
            <v>0.97676606870408167</v>
          </cell>
          <cell r="Q96">
            <v>0.96957458280337405</v>
          </cell>
          <cell r="R96">
            <v>0.99389208556444564</v>
          </cell>
          <cell r="S96">
            <v>0.99372910207684839</v>
          </cell>
          <cell r="T96">
            <v>0.99345487592400206</v>
          </cell>
          <cell r="U96">
            <v>0.9908968913816123</v>
          </cell>
          <cell r="V96">
            <v>0.9901479445789273</v>
          </cell>
          <cell r="W96">
            <v>0.99045315369913101</v>
          </cell>
          <cell r="X96">
            <v>0.99163902301881846</v>
          </cell>
          <cell r="Y96">
            <v>0.98798972924204176</v>
          </cell>
        </row>
        <row r="97">
          <cell r="L97">
            <v>0</v>
          </cell>
          <cell r="M97">
            <v>0</v>
          </cell>
          <cell r="N97">
            <v>3.4271993286422123E-2</v>
          </cell>
          <cell r="O97">
            <v>3.293697978596908E-2</v>
          </cell>
          <cell r="P97">
            <v>1.8734408829446131E-2</v>
          </cell>
          <cell r="Q97">
            <v>2.5948236990654284E-2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1.5137669401176039E-3</v>
          </cell>
          <cell r="M101">
            <v>1.5034302103392363E-3</v>
          </cell>
          <cell r="N101">
            <v>1.2407419051395849E-3</v>
          </cell>
          <cell r="O101">
            <v>1.2958559034658916E-3</v>
          </cell>
          <cell r="P101">
            <v>1.564064198423234E-3</v>
          </cell>
          <cell r="Q101">
            <v>1.3577766812290231E-3</v>
          </cell>
          <cell r="R101">
            <v>1.9562511998398643E-3</v>
          </cell>
          <cell r="S101">
            <v>1.6890922929266464E-3</v>
          </cell>
          <cell r="T101">
            <v>1.8384495031309449E-3</v>
          </cell>
          <cell r="U101">
            <v>2.1875014789297853E-3</v>
          </cell>
          <cell r="V101">
            <v>2.1531423166567961E-3</v>
          </cell>
          <cell r="W101">
            <v>1.4397615866638626E-3</v>
          </cell>
          <cell r="X101">
            <v>9.2001984815917928E-4</v>
          </cell>
          <cell r="Y101">
            <v>8.435554866990494E-4</v>
          </cell>
        </row>
        <row r="105">
          <cell r="L105">
            <v>423.33330518858594</v>
          </cell>
          <cell r="M105">
            <v>484.07564032394947</v>
          </cell>
          <cell r="N105">
            <v>570.79283577188539</v>
          </cell>
          <cell r="O105">
            <v>475.5553351008823</v>
          </cell>
          <cell r="P105">
            <v>460.78760369905871</v>
          </cell>
          <cell r="Q105">
            <v>548.4435276579369</v>
          </cell>
          <cell r="R105">
            <v>607.97181096691213</v>
          </cell>
          <cell r="S105">
            <v>580.41402282031959</v>
          </cell>
          <cell r="T105">
            <v>593.53052887753381</v>
          </cell>
          <cell r="U105">
            <v>636.79708528228639</v>
          </cell>
          <cell r="V105">
            <v>620.93726888789774</v>
          </cell>
          <cell r="W105">
            <v>512.42920986608829</v>
          </cell>
          <cell r="X105">
            <v>530.79108253763809</v>
          </cell>
          <cell r="Y105">
            <v>551.9481265832967</v>
          </cell>
        </row>
        <row r="106">
          <cell r="L106">
            <v>12.282</v>
          </cell>
          <cell r="M106">
            <v>14.286</v>
          </cell>
          <cell r="N106">
            <v>15.625</v>
          </cell>
          <cell r="O106">
            <v>16.460999999999999</v>
          </cell>
          <cell r="P106">
            <v>17.818999999999999</v>
          </cell>
          <cell r="Q106">
            <v>18.591000000000001</v>
          </cell>
          <cell r="R106">
            <v>19.736999999999998</v>
          </cell>
          <cell r="S106">
            <v>20.54</v>
          </cell>
          <cell r="T106">
            <v>20.518000000000001</v>
          </cell>
          <cell r="U106">
            <v>20.306999999999999</v>
          </cell>
          <cell r="V106">
            <v>19.992000000000001</v>
          </cell>
          <cell r="W106">
            <v>19.696000000000002</v>
          </cell>
          <cell r="X106">
            <v>19.995999999999999</v>
          </cell>
          <cell r="Y106">
            <v>20.812000000000001</v>
          </cell>
          <cell r="AB106" t="str">
            <v>NRCan CEUD, 2023</v>
          </cell>
          <cell r="AD106" t="str">
            <v>Medium Trucks</v>
          </cell>
        </row>
        <row r="107">
          <cell r="L107">
            <v>27355.380869000001</v>
          </cell>
          <cell r="M107">
            <v>26892.553307999999</v>
          </cell>
          <cell r="N107">
            <v>28992.652004</v>
          </cell>
          <cell r="O107">
            <v>22928.428981000001</v>
          </cell>
          <cell r="P107">
            <v>20523.286792999999</v>
          </cell>
          <cell r="Q107">
            <v>23413.083847000002</v>
          </cell>
          <cell r="R107">
            <v>24447.348147000001</v>
          </cell>
          <cell r="S107">
            <v>22426.779457000001</v>
          </cell>
          <cell r="T107">
            <v>22958.181893000001</v>
          </cell>
          <cell r="U107">
            <v>24887.699422999998</v>
          </cell>
          <cell r="V107">
            <v>24650.227930000001</v>
          </cell>
          <cell r="W107">
            <v>20648.347289000001</v>
          </cell>
          <cell r="X107">
            <v>21067.351633999999</v>
          </cell>
          <cell r="Y107">
            <v>21048.148609</v>
          </cell>
          <cell r="AB107" t="str">
            <v>NRCan CEUD, 2023</v>
          </cell>
          <cell r="AD107" t="str">
            <v>Medium Trucks</v>
          </cell>
        </row>
        <row r="108">
          <cell r="L108">
            <v>335.97878783305799</v>
          </cell>
          <cell r="M108">
            <v>384.18701655808798</v>
          </cell>
          <cell r="N108">
            <v>453.01018756249999</v>
          </cell>
          <cell r="O108">
            <v>377.42486945624097</v>
          </cell>
          <cell r="P108">
            <v>365.70444736446694</v>
          </cell>
          <cell r="Q108">
            <v>435.27264179957706</v>
          </cell>
          <cell r="R108">
            <v>482.51731037733896</v>
          </cell>
          <cell r="S108">
            <v>460.64605004677998</v>
          </cell>
          <cell r="T108">
            <v>471.05597608057406</v>
          </cell>
          <cell r="U108">
            <v>505.39451218286092</v>
          </cell>
          <cell r="V108">
            <v>492.80735677656003</v>
          </cell>
          <cell r="W108">
            <v>406.68984820414403</v>
          </cell>
          <cell r="X108">
            <v>421.26276327346392</v>
          </cell>
          <cell r="Y108">
            <v>438.05406885050803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1.2600000027757439</v>
          </cell>
          <cell r="X109">
            <v>1.2600000019300865</v>
          </cell>
          <cell r="Y109">
            <v>1.2599999996157016</v>
          </cell>
        </row>
        <row r="110">
          <cell r="L110">
            <v>34467.782542630346</v>
          </cell>
          <cell r="M110">
            <v>33884.617130333856</v>
          </cell>
          <cell r="N110">
            <v>36530.741489400665</v>
          </cell>
          <cell r="O110">
            <v>28889.820490910781</v>
          </cell>
          <cell r="P110">
            <v>25859.341360292878</v>
          </cell>
          <cell r="Q110">
            <v>29500.48559291791</v>
          </cell>
          <cell r="R110">
            <v>30803.658659720939</v>
          </cell>
          <cell r="S110">
            <v>28257.742104202513</v>
          </cell>
          <cell r="T110">
            <v>28927.309137222619</v>
          </cell>
          <cell r="U110">
            <v>31358.501269625569</v>
          </cell>
          <cell r="V110">
            <v>31059.287159258591</v>
          </cell>
          <cell r="W110">
            <v>26016.917641454525</v>
          </cell>
          <cell r="X110">
            <v>26544.86309950181</v>
          </cell>
          <cell r="Y110">
            <v>26520.66723925123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2038.4690000000001</v>
          </cell>
          <cell r="M115">
            <v>2211.5190000000002</v>
          </cell>
          <cell r="N115">
            <v>2522.1369999999997</v>
          </cell>
          <cell r="O115">
            <v>1686.9259999999999</v>
          </cell>
          <cell r="P115">
            <v>1676.2820000000002</v>
          </cell>
          <cell r="Q115">
            <v>1988.826</v>
          </cell>
          <cell r="R115">
            <v>2183.761</v>
          </cell>
          <cell r="S115">
            <v>1947.8889999999999</v>
          </cell>
          <cell r="T115">
            <v>1898.405</v>
          </cell>
          <cell r="U115">
            <v>2337.2709999999997</v>
          </cell>
          <cell r="V115">
            <v>2291.0629999999996</v>
          </cell>
          <cell r="W115">
            <v>1848.106</v>
          </cell>
          <cell r="X115">
            <v>1753.2250000000001</v>
          </cell>
          <cell r="Y115">
            <v>1731.6410000000001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1029.8920000000001</v>
          </cell>
          <cell r="M117">
            <v>1079.8779999999999</v>
          </cell>
          <cell r="N117">
            <v>1251.952</v>
          </cell>
          <cell r="O117">
            <v>1364.633</v>
          </cell>
          <cell r="P117">
            <v>1262.1020000000001</v>
          </cell>
          <cell r="Q117">
            <v>1446.8529999999998</v>
          </cell>
          <cell r="R117">
            <v>1609.098</v>
          </cell>
          <cell r="S117">
            <v>1606.9089999999999</v>
          </cell>
          <cell r="T117">
            <v>1673.3409999999999</v>
          </cell>
          <cell r="U117">
            <v>1459.538</v>
          </cell>
          <cell r="V117">
            <v>1353.193</v>
          </cell>
          <cell r="W117">
            <v>1060.4780000000001</v>
          </cell>
          <cell r="X117">
            <v>1192.664</v>
          </cell>
          <cell r="Y117">
            <v>1271.0920000000001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44.723999999999997</v>
          </cell>
          <cell r="O118">
            <v>46.673000000000002</v>
          </cell>
          <cell r="P118">
            <v>24.207000000000001</v>
          </cell>
          <cell r="Q118">
            <v>38.720999999999997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3068.3609999999999</v>
          </cell>
          <cell r="M123">
            <v>3291.3969999999999</v>
          </cell>
          <cell r="N123">
            <v>3818.8130000000001</v>
          </cell>
          <cell r="O123">
            <v>3098.232</v>
          </cell>
          <cell r="P123">
            <v>2962.5909999999999</v>
          </cell>
          <cell r="Q123">
            <v>3474.4</v>
          </cell>
          <cell r="R123">
            <v>3792.8589999999999</v>
          </cell>
          <cell r="S123">
            <v>3554.7979999999998</v>
          </cell>
          <cell r="T123">
            <v>3571.7460000000001</v>
          </cell>
          <cell r="U123">
            <v>3796.8089999999997</v>
          </cell>
          <cell r="V123">
            <v>3644.2559999999994</v>
          </cell>
          <cell r="W123">
            <v>2908.5839999999998</v>
          </cell>
          <cell r="X123">
            <v>2945.8890000000001</v>
          </cell>
          <cell r="Y123">
            <v>3002.7330000000002</v>
          </cell>
        </row>
        <row r="124">
          <cell r="L124">
            <v>7.2480973322737053E-3</v>
          </cell>
          <cell r="M124">
            <v>6.7993444119546194E-3</v>
          </cell>
          <cell r="N124">
            <v>6.6903660324254145E-3</v>
          </cell>
          <cell r="O124">
            <v>6.5149768519424858E-3</v>
          </cell>
          <cell r="P124">
            <v>6.4294069029141544E-3</v>
          </cell>
          <cell r="Q124">
            <v>6.3350186934232108E-3</v>
          </cell>
          <cell r="R124">
            <v>6.2385441752108141E-3</v>
          </cell>
          <cell r="S124">
            <v>6.124590137789398E-3</v>
          </cell>
          <cell r="T124">
            <v>6.0177966022316879E-3</v>
          </cell>
          <cell r="U124">
            <v>5.9623529814319242E-3</v>
          </cell>
          <cell r="V124">
            <v>5.8689600102871638E-3</v>
          </cell>
          <cell r="W124">
            <v>5.676069872675861E-3</v>
          </cell>
          <cell r="X124">
            <v>5.5499971587994953E-3</v>
          </cell>
          <cell r="Y124">
            <v>5.4402449349501428E-3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0.66435109819216187</v>
          </cell>
          <cell r="M128">
            <v>0.67190891891801574</v>
          </cell>
          <cell r="N128">
            <v>0.66045051171659874</v>
          </cell>
          <cell r="O128">
            <v>0.54448020677599351</v>
          </cell>
          <cell r="P128">
            <v>0.56581620615197992</v>
          </cell>
          <cell r="Q128">
            <v>0.57242286437946122</v>
          </cell>
          <cell r="R128">
            <v>0.57575591394249037</v>
          </cell>
          <cell r="S128">
            <v>0.54796053109065546</v>
          </cell>
          <cell r="T128">
            <v>0.53150615973252291</v>
          </cell>
          <cell r="U128">
            <v>0.61558824792081979</v>
          </cell>
          <cell r="V128">
            <v>0.62867784261039839</v>
          </cell>
          <cell r="W128">
            <v>0.63539715545433795</v>
          </cell>
          <cell r="X128">
            <v>0.59514292629491472</v>
          </cell>
          <cell r="Y128">
            <v>0.57668830362206691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0.33564890180783813</v>
          </cell>
          <cell r="M130">
            <v>0.32809108108198431</v>
          </cell>
          <cell r="N130">
            <v>0.32783799573322914</v>
          </cell>
          <cell r="O130">
            <v>0.4404553952060401</v>
          </cell>
          <cell r="P130">
            <v>0.42601290559513622</v>
          </cell>
          <cell r="Q130">
            <v>0.4164324775500805</v>
          </cell>
          <cell r="R130">
            <v>0.42424408605750963</v>
          </cell>
          <cell r="S130">
            <v>0.45203946890934449</v>
          </cell>
          <cell r="T130">
            <v>0.46849384026747698</v>
          </cell>
          <cell r="U130">
            <v>0.38441175207918021</v>
          </cell>
          <cell r="V130">
            <v>0.37132215738960167</v>
          </cell>
          <cell r="W130">
            <v>0.36460284454566211</v>
          </cell>
          <cell r="X130">
            <v>0.40485707370508528</v>
          </cell>
          <cell r="Y130">
            <v>0.42331169637793303</v>
          </cell>
        </row>
        <row r="131">
          <cell r="L131">
            <v>0</v>
          </cell>
          <cell r="M131">
            <v>0</v>
          </cell>
          <cell r="N131">
            <v>1.1711492550172002E-2</v>
          </cell>
          <cell r="O131">
            <v>1.5064398017966376E-2</v>
          </cell>
          <cell r="P131">
            <v>8.1708882528840465E-3</v>
          </cell>
          <cell r="Q131">
            <v>1.1144658070458207E-2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3549.4462468038305</v>
          </cell>
          <cell r="M139">
            <v>3792.7259480334692</v>
          </cell>
          <cell r="N139">
            <v>4532.0216231344402</v>
          </cell>
          <cell r="O139">
            <v>3252.5145012429457</v>
          </cell>
          <cell r="P139">
            <v>3370.2686705890865</v>
          </cell>
          <cell r="Q139">
            <v>4257.7437848824502</v>
          </cell>
          <cell r="R139">
            <v>5217.1244177312083</v>
          </cell>
          <cell r="S139">
            <v>5366.0637997670174</v>
          </cell>
          <cell r="T139">
            <v>5073.7826800303683</v>
          </cell>
          <cell r="U139">
            <v>5061.0587393191608</v>
          </cell>
          <cell r="V139">
            <v>5282.2757941150576</v>
          </cell>
          <cell r="W139">
            <v>3896.174575135039</v>
          </cell>
          <cell r="X139">
            <v>3520.3719812840441</v>
          </cell>
          <cell r="Y139">
            <v>3556.4949595966295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7511.4309999999996</v>
          </cell>
          <cell r="M149">
            <v>7883.7309999999998</v>
          </cell>
          <cell r="N149">
            <v>9414.1130000000012</v>
          </cell>
          <cell r="O149">
            <v>6446.9320000000007</v>
          </cell>
          <cell r="P149">
            <v>6379.6580000000004</v>
          </cell>
          <cell r="Q149">
            <v>7507.4360000000006</v>
          </cell>
          <cell r="R149">
            <v>8326.862000000001</v>
          </cell>
          <cell r="S149">
            <v>7506.44</v>
          </cell>
          <cell r="T149">
            <v>7407.6239999999998</v>
          </cell>
          <cell r="U149">
            <v>8499.8729999999996</v>
          </cell>
          <cell r="V149">
            <v>8450.6280000000006</v>
          </cell>
          <cell r="W149">
            <v>6110.8019999999997</v>
          </cell>
          <cell r="X149">
            <v>5570.85</v>
          </cell>
          <cell r="Y149">
            <v>5645.1419999999998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7511.4309999999996</v>
          </cell>
          <cell r="M157">
            <v>7883.7309999999998</v>
          </cell>
          <cell r="N157">
            <v>9414.1130000000012</v>
          </cell>
          <cell r="O157">
            <v>6446.9320000000007</v>
          </cell>
          <cell r="P157">
            <v>6379.6580000000004</v>
          </cell>
          <cell r="Q157">
            <v>7507.4360000000006</v>
          </cell>
          <cell r="R157">
            <v>8326.862000000001</v>
          </cell>
          <cell r="S157">
            <v>7506.44</v>
          </cell>
          <cell r="T157">
            <v>7407.6239999999998</v>
          </cell>
          <cell r="U157">
            <v>8499.8729999999996</v>
          </cell>
          <cell r="V157">
            <v>8450.6280000000006</v>
          </cell>
          <cell r="W157">
            <v>6110.8019999999997</v>
          </cell>
          <cell r="X157">
            <v>5570.85</v>
          </cell>
          <cell r="Y157">
            <v>5645.1419999999998</v>
          </cell>
        </row>
        <row r="158">
          <cell r="L158">
            <v>2.1162261597182422E-3</v>
          </cell>
          <cell r="M158">
            <v>2.0786450452840439E-3</v>
          </cell>
          <cell r="N158">
            <v>2.0772436194796897E-3</v>
          </cell>
          <cell r="O158">
            <v>1.982137819073923E-3</v>
          </cell>
          <cell r="P158">
            <v>1.892922678738519E-3</v>
          </cell>
          <cell r="Q158">
            <v>1.7632427828691596E-3</v>
          </cell>
          <cell r="R158">
            <v>1.5960635271989806E-3</v>
          </cell>
          <cell r="S158">
            <v>1.3988726709372916E-3</v>
          </cell>
          <cell r="T158">
            <v>1.4599805445265272E-3</v>
          </cell>
          <cell r="U158">
            <v>1.6794653920858158E-3</v>
          </cell>
          <cell r="V158">
            <v>1.5998081753729669E-3</v>
          </cell>
          <cell r="W158">
            <v>1.5684107275373313E-3</v>
          </cell>
          <cell r="X158">
            <v>1.5824606120084081E-3</v>
          </cell>
          <cell r="Y158">
            <v>1.5872768172403822E-3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3549.4462468038305</v>
          </cell>
          <cell r="M173">
            <v>3792.7259480334692</v>
          </cell>
          <cell r="N173">
            <v>4532.0216231344402</v>
          </cell>
          <cell r="O173">
            <v>3252.5145012429457</v>
          </cell>
          <cell r="P173">
            <v>3370.2686705890865</v>
          </cell>
          <cell r="Q173">
            <v>4257.7437848824502</v>
          </cell>
          <cell r="R173">
            <v>5217.1244177312083</v>
          </cell>
          <cell r="S173">
            <v>5366.0637997670174</v>
          </cell>
          <cell r="T173">
            <v>5073.7826800303683</v>
          </cell>
          <cell r="U173">
            <v>5061.0587393191608</v>
          </cell>
          <cell r="V173">
            <v>5282.2757941150576</v>
          </cell>
          <cell r="W173">
            <v>3896.174575135039</v>
          </cell>
          <cell r="X173">
            <v>3520.3719812840441</v>
          </cell>
          <cell r="Y173">
            <v>3556.4949595966295</v>
          </cell>
        </row>
        <row r="174">
          <cell r="L174">
            <v>3.7080000000000002</v>
          </cell>
          <cell r="M174">
            <v>4.4850000000000003</v>
          </cell>
          <cell r="N174">
            <v>4.9459999999999997</v>
          </cell>
          <cell r="O174">
            <v>5.0759999999999996</v>
          </cell>
          <cell r="P174">
            <v>5.1150000000000002</v>
          </cell>
          <cell r="Q174">
            <v>5.1459999999999999</v>
          </cell>
          <cell r="R174">
            <v>5.34</v>
          </cell>
          <cell r="S174">
            <v>5.4109999999999996</v>
          </cell>
          <cell r="T174">
            <v>5.3310000000000004</v>
          </cell>
          <cell r="U174">
            <v>5.1529999999999996</v>
          </cell>
          <cell r="V174">
            <v>4.9889999999999999</v>
          </cell>
          <cell r="W174">
            <v>4.9029999999999996</v>
          </cell>
          <cell r="X174">
            <v>5.0839999999999996</v>
          </cell>
          <cell r="Y174">
            <v>5.0819999999999999</v>
          </cell>
          <cell r="AB174" t="str">
            <v>NRCan CEUD, 2023</v>
          </cell>
          <cell r="AD174" t="str">
            <v>Heavy Trucks</v>
          </cell>
        </row>
        <row r="175">
          <cell r="L175">
            <v>161500.12440999999</v>
          </cell>
          <cell r="M175">
            <v>136919.889268</v>
          </cell>
          <cell r="N175">
            <v>150687.033299</v>
          </cell>
          <cell r="O175">
            <v>102255.283287</v>
          </cell>
          <cell r="P175">
            <v>102117.09804700001</v>
          </cell>
          <cell r="Q175">
            <v>121541.364313</v>
          </cell>
          <cell r="R175">
            <v>132230.49602300001</v>
          </cell>
          <cell r="S175">
            <v>119738.08819900001</v>
          </cell>
          <cell r="T175">
            <v>122156.062251</v>
          </cell>
          <cell r="U175">
            <v>147695.070259</v>
          </cell>
          <cell r="V175">
            <v>154581.97310199999</v>
          </cell>
          <cell r="W175">
            <v>115778.65807400001</v>
          </cell>
          <cell r="X175">
            <v>103825.03709699999</v>
          </cell>
          <cell r="Y175">
            <v>107397.431877</v>
          </cell>
          <cell r="AB175" t="str">
            <v>NRCan CEUD, 2023</v>
          </cell>
          <cell r="AD175" t="str">
            <v>Heavy Trucks</v>
          </cell>
        </row>
        <row r="176">
          <cell r="L176">
            <v>598.84246131228008</v>
          </cell>
          <cell r="M176">
            <v>614.08570336698006</v>
          </cell>
          <cell r="N176">
            <v>745.29806669685399</v>
          </cell>
          <cell r="O176">
            <v>519.04781796481188</v>
          </cell>
          <cell r="P176">
            <v>522.32895651040508</v>
          </cell>
          <cell r="Q176">
            <v>625.45186075469792</v>
          </cell>
          <cell r="R176">
            <v>706.11084876281996</v>
          </cell>
          <cell r="S176">
            <v>647.90279524478899</v>
          </cell>
          <cell r="T176">
            <v>651.21396786008097</v>
          </cell>
          <cell r="U176">
            <v>761.07269704462692</v>
          </cell>
          <cell r="V176">
            <v>771.20946380587793</v>
          </cell>
          <cell r="W176">
            <v>567.66276053682202</v>
          </cell>
          <cell r="X176">
            <v>527.84648860114794</v>
          </cell>
          <cell r="Y176">
            <v>545.79374879891395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6.6499018542802837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957240.08813479776</v>
          </cell>
          <cell r="M178">
            <v>845646.81115573435</v>
          </cell>
          <cell r="N178">
            <v>916300.36860785284</v>
          </cell>
          <cell r="O178">
            <v>640763.29811720771</v>
          </cell>
          <cell r="P178">
            <v>658899.05583364342</v>
          </cell>
          <cell r="Q178">
            <v>827388.99822822597</v>
          </cell>
          <cell r="R178">
            <v>976989.59133543237</v>
          </cell>
          <cell r="S178">
            <v>991695.39821974095</v>
          </cell>
          <cell r="T178">
            <v>951750.64341218688</v>
          </cell>
          <cell r="U178">
            <v>982157.72158338083</v>
          </cell>
          <cell r="V178">
            <v>1058784.4846893281</v>
          </cell>
          <cell r="W178">
            <v>794651.1472843237</v>
          </cell>
          <cell r="X178">
            <v>692441.38105508348</v>
          </cell>
          <cell r="Y178">
            <v>699821.91255344939</v>
          </cell>
        </row>
        <row r="183">
          <cell r="L183">
            <v>7511.4309999999996</v>
          </cell>
          <cell r="M183">
            <v>7883.7309999999998</v>
          </cell>
          <cell r="N183">
            <v>9414.1130000000012</v>
          </cell>
          <cell r="O183">
            <v>6446.9320000000007</v>
          </cell>
          <cell r="P183">
            <v>6379.6580000000004</v>
          </cell>
          <cell r="Q183">
            <v>7507.4360000000006</v>
          </cell>
          <cell r="R183">
            <v>8326.862000000001</v>
          </cell>
          <cell r="S183">
            <v>7506.44</v>
          </cell>
          <cell r="T183">
            <v>7407.6239999999998</v>
          </cell>
          <cell r="U183">
            <v>8499.8729999999996</v>
          </cell>
          <cell r="V183">
            <v>8450.6280000000006</v>
          </cell>
          <cell r="W183">
            <v>6110.8019999999997</v>
          </cell>
          <cell r="X183">
            <v>5570.85</v>
          </cell>
          <cell r="Y183">
            <v>5645.1419999999998</v>
          </cell>
          <cell r="AB183" t="str">
            <v>NRCan CEUD, 2023</v>
          </cell>
        </row>
        <row r="191">
          <cell r="L191">
            <v>7511.4309999999996</v>
          </cell>
          <cell r="M191">
            <v>7883.7309999999998</v>
          </cell>
          <cell r="N191">
            <v>9414.1130000000012</v>
          </cell>
          <cell r="O191">
            <v>6446.9320000000007</v>
          </cell>
          <cell r="P191">
            <v>6379.6580000000004</v>
          </cell>
          <cell r="Q191">
            <v>7507.4360000000006</v>
          </cell>
          <cell r="R191">
            <v>8326.862000000001</v>
          </cell>
          <cell r="S191">
            <v>7506.44</v>
          </cell>
          <cell r="T191">
            <v>7407.6239999999998</v>
          </cell>
          <cell r="U191">
            <v>8499.8729999999996</v>
          </cell>
          <cell r="V191">
            <v>8450.6280000000006</v>
          </cell>
          <cell r="W191">
            <v>6110.8019999999997</v>
          </cell>
          <cell r="X191">
            <v>5570.85</v>
          </cell>
          <cell r="Y191">
            <v>5645.1419999999998</v>
          </cell>
        </row>
        <row r="192">
          <cell r="L192">
            <v>2.1162261597182422E-3</v>
          </cell>
          <cell r="M192">
            <v>2.0786450452840439E-3</v>
          </cell>
          <cell r="N192">
            <v>2.0772436194796897E-3</v>
          </cell>
          <cell r="O192">
            <v>1.982137819073923E-3</v>
          </cell>
          <cell r="P192">
            <v>1.892922678738519E-3</v>
          </cell>
          <cell r="Q192">
            <v>1.7632427828691596E-3</v>
          </cell>
          <cell r="R192">
            <v>1.5960635271989806E-3</v>
          </cell>
          <cell r="S192">
            <v>1.3988726709372916E-3</v>
          </cell>
          <cell r="T192">
            <v>1.4599805445265272E-3</v>
          </cell>
          <cell r="U192">
            <v>1.6794653920858158E-3</v>
          </cell>
          <cell r="V192">
            <v>1.5998081753729669E-3</v>
          </cell>
          <cell r="W192">
            <v>1.5684107275373313E-3</v>
          </cell>
          <cell r="X192">
            <v>1.5824606120084081E-3</v>
          </cell>
          <cell r="Y192">
            <v>1.5872768172403822E-3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17540.684054490397</v>
          </cell>
          <cell r="M247">
            <v>17812.392551803834</v>
          </cell>
          <cell r="N247">
            <v>15848.584780901057</v>
          </cell>
          <cell r="O247">
            <v>15725.062815742544</v>
          </cell>
          <cell r="P247">
            <v>15422.590825669093</v>
          </cell>
          <cell r="Q247">
            <v>14900.949750186144</v>
          </cell>
          <cell r="R247">
            <v>14703.638942577583</v>
          </cell>
          <cell r="S247">
            <v>15151.449190446596</v>
          </cell>
          <cell r="T247">
            <v>15512.858515313043</v>
          </cell>
          <cell r="U247">
            <v>14868.222275468996</v>
          </cell>
          <cell r="V247">
            <v>15933.009759877908</v>
          </cell>
          <cell r="W247">
            <v>16408.897442427202</v>
          </cell>
          <cell r="X247">
            <v>14936.703485734417</v>
          </cell>
          <cell r="Y247">
            <v>14828.611769855379</v>
          </cell>
        </row>
        <row r="250">
          <cell r="AA250" t="str">
            <v>Convert to tkm to calculate shares below</v>
          </cell>
        </row>
        <row r="252">
          <cell r="L252">
            <v>17540.684054490397</v>
          </cell>
          <cell r="M252">
            <v>17812.392551803834</v>
          </cell>
          <cell r="N252">
            <v>15848.584780901057</v>
          </cell>
          <cell r="O252">
            <v>15725.062815742544</v>
          </cell>
          <cell r="P252">
            <v>15422.590825669093</v>
          </cell>
          <cell r="Q252">
            <v>14900.949750186144</v>
          </cell>
          <cell r="R252">
            <v>14703.638942577583</v>
          </cell>
          <cell r="S252">
            <v>15151.449190446596</v>
          </cell>
          <cell r="T252">
            <v>15512.858515313043</v>
          </cell>
          <cell r="U252">
            <v>14868.222275468996</v>
          </cell>
          <cell r="V252">
            <v>15933.009759877908</v>
          </cell>
          <cell r="W252">
            <v>16408.897442427202</v>
          </cell>
          <cell r="X252">
            <v>14936.703485734417</v>
          </cell>
          <cell r="Y252">
            <v>14828.611769855379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7274.3815517882067</v>
          </cell>
          <cell r="M265">
            <v>7131.6217564374829</v>
          </cell>
          <cell r="N265">
            <v>6950.8420189457665</v>
          </cell>
          <cell r="O265">
            <v>6767.4198404977096</v>
          </cell>
          <cell r="P265">
            <v>6585.1931840549696</v>
          </cell>
          <cell r="Q265">
            <v>6404.0503401845872</v>
          </cell>
          <cell r="R265">
            <v>6223.6305912951138</v>
          </cell>
          <cell r="S265">
            <v>6478.5180712805541</v>
          </cell>
          <cell r="T265">
            <v>7036.864908555488</v>
          </cell>
          <cell r="U265">
            <v>7005.5643785061575</v>
          </cell>
          <cell r="V265">
            <v>7439.8755936546404</v>
          </cell>
          <cell r="W265">
            <v>6750.0815838315684</v>
          </cell>
          <cell r="X265">
            <v>5936.7356648580053</v>
          </cell>
          <cell r="Y265">
            <v>6696.7554215279761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7274.3815517882067</v>
          </cell>
          <cell r="M267">
            <v>7131.6217564374829</v>
          </cell>
          <cell r="N267">
            <v>6950.8420189457665</v>
          </cell>
          <cell r="O267">
            <v>6767.4198404977096</v>
          </cell>
          <cell r="P267">
            <v>6585.1931840549696</v>
          </cell>
          <cell r="Q267">
            <v>6404.0503401845872</v>
          </cell>
          <cell r="R267">
            <v>6223.6305912951138</v>
          </cell>
          <cell r="S267">
            <v>6478.5180712805541</v>
          </cell>
          <cell r="T267">
            <v>7036.864908555488</v>
          </cell>
          <cell r="U267">
            <v>7005.5643785061575</v>
          </cell>
          <cell r="V267">
            <v>7439.8755936546404</v>
          </cell>
          <cell r="W267">
            <v>6750.0815838315684</v>
          </cell>
          <cell r="X267">
            <v>5936.7356648580053</v>
          </cell>
          <cell r="Y267">
            <v>6696.7554215279761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4.7117700076791306E-4</v>
          </cell>
          <cell r="V268">
            <v>4.6694728151046148E-4</v>
          </cell>
          <cell r="W268">
            <v>4.1136716269421069E-4</v>
          </cell>
          <cell r="X268">
            <v>3.974595646574894E-4</v>
          </cell>
          <cell r="Y268">
            <v>4.5161040867909162E-4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33.761952074414701</v>
          </cell>
          <cell r="M285">
            <v>41.769062649007601</v>
          </cell>
          <cell r="N285">
            <v>43.388553084992964</v>
          </cell>
          <cell r="O285">
            <v>4.951357308992125</v>
          </cell>
          <cell r="P285">
            <v>9.6201305314520216</v>
          </cell>
          <cell r="Q285">
            <v>31.294745598275355</v>
          </cell>
          <cell r="R285">
            <v>30.642406103331009</v>
          </cell>
          <cell r="S285">
            <v>35.270400220143912</v>
          </cell>
          <cell r="T285">
            <v>41.428324765618243</v>
          </cell>
          <cell r="U285">
            <v>38.01386022791467</v>
          </cell>
          <cell r="V285">
            <v>35.098080691010175</v>
          </cell>
          <cell r="W285">
            <v>22.081325257150297</v>
          </cell>
          <cell r="X285">
            <v>28.288729044365329</v>
          </cell>
          <cell r="Y285">
            <v>37.001858525812452</v>
          </cell>
        </row>
        <row r="287">
          <cell r="L287">
            <v>2544.0669300553641</v>
          </cell>
          <cell r="M287">
            <v>2729.9507657140066</v>
          </cell>
          <cell r="N287">
            <v>2885.7014576282077</v>
          </cell>
          <cell r="O287">
            <v>338.40749289108584</v>
          </cell>
          <cell r="P287">
            <v>659.92019280082297</v>
          </cell>
          <cell r="Q287">
            <v>2195.6177585639111</v>
          </cell>
          <cell r="R287">
            <v>2356.8710666038473</v>
          </cell>
          <cell r="S287">
            <v>2831.564098651766</v>
          </cell>
          <cell r="T287">
            <v>2981.4263146306944</v>
          </cell>
          <cell r="U287">
            <v>2746.6992246118616</v>
          </cell>
          <cell r="V287">
            <v>2695.6700462390618</v>
          </cell>
          <cell r="W287">
            <v>665.85028996065091</v>
          </cell>
          <cell r="X287">
            <v>549.22316080012718</v>
          </cell>
          <cell r="Y287">
            <v>2396.8335030527628</v>
          </cell>
        </row>
        <row r="288">
          <cell r="L288">
            <v>254.40669300553643</v>
          </cell>
          <cell r="M288">
            <v>272.99507657140066</v>
          </cell>
          <cell r="N288">
            <v>288.5701457628208</v>
          </cell>
          <cell r="O288">
            <v>33.840749289108587</v>
          </cell>
          <cell r="P288">
            <v>65.992019280082303</v>
          </cell>
          <cell r="Q288">
            <v>219.56177585639111</v>
          </cell>
          <cell r="R288">
            <v>235.68710666038476</v>
          </cell>
          <cell r="S288">
            <v>283.15640986517661</v>
          </cell>
          <cell r="T288">
            <v>298.14263146306945</v>
          </cell>
          <cell r="U288">
            <v>274.66992246118616</v>
          </cell>
          <cell r="V288">
            <v>269.5670046239062</v>
          </cell>
          <cell r="W288">
            <v>66.585028996065091</v>
          </cell>
          <cell r="X288">
            <v>54.92231608001272</v>
          </cell>
          <cell r="Y288">
            <v>239.68335030527629</v>
          </cell>
          <cell r="AA288" t="str">
            <v>Convert to tkm to calculate shares below</v>
          </cell>
        </row>
        <row r="290">
          <cell r="L290">
            <v>288.16864507995115</v>
          </cell>
          <cell r="M290">
            <v>314.76413922040825</v>
          </cell>
          <cell r="N290">
            <v>331.95869884781376</v>
          </cell>
          <cell r="O290">
            <v>38.792106598100709</v>
          </cell>
          <cell r="P290">
            <v>75.612149811534323</v>
          </cell>
          <cell r="Q290">
            <v>250.85652145466648</v>
          </cell>
          <cell r="R290">
            <v>266.3295127637158</v>
          </cell>
          <cell r="S290">
            <v>318.42681008532054</v>
          </cell>
          <cell r="T290">
            <v>339.57095622868769</v>
          </cell>
          <cell r="U290">
            <v>312.68378268910084</v>
          </cell>
          <cell r="V290">
            <v>304.66508531491638</v>
          </cell>
          <cell r="W290">
            <v>88.666354253215388</v>
          </cell>
          <cell r="X290">
            <v>83.211045124378046</v>
          </cell>
          <cell r="Y290">
            <v>276.68520883108874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0.11076454338343376</v>
          </cell>
          <cell r="T291">
            <v>0.12200196749959349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81.488020690617262</v>
          </cell>
          <cell r="M295">
            <v>93.593067514368101</v>
          </cell>
          <cell r="N295">
            <v>94.466170760078228</v>
          </cell>
          <cell r="O295">
            <v>11.684073966184044</v>
          </cell>
          <cell r="P295">
            <v>23.619139150900928</v>
          </cell>
          <cell r="Q295">
            <v>72.709559548083078</v>
          </cell>
          <cell r="R295">
            <v>66.276914263174461</v>
          </cell>
          <cell r="S295">
            <v>74.175002069530692</v>
          </cell>
          <cell r="T295">
            <v>84.914656664462882</v>
          </cell>
          <cell r="U295">
            <v>81.208987694565579</v>
          </cell>
          <cell r="V295">
            <v>71.730174503628703</v>
          </cell>
          <cell r="W295">
            <v>74.106455502262421</v>
          </cell>
          <cell r="X295">
            <v>119.21805924482668</v>
          </cell>
          <cell r="Y295">
            <v>86.359327498859514</v>
          </cell>
          <cell r="AB295" t="str">
            <v>NRCan CEUD, 2023</v>
          </cell>
        </row>
        <row r="296">
          <cell r="L296">
            <v>7.9624800362143103E-2</v>
          </cell>
          <cell r="M296">
            <v>4.5005321943820009E-2</v>
          </cell>
          <cell r="N296">
            <v>6.3007450721348029E-2</v>
          </cell>
          <cell r="O296">
            <v>5.1929217627484633E-2</v>
          </cell>
          <cell r="P296">
            <v>2.5964608813742317E-2</v>
          </cell>
          <cell r="Q296">
            <v>8.6548696045807734E-3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81.567645490979402</v>
          </cell>
          <cell r="M305">
            <v>93.63807283631192</v>
          </cell>
          <cell r="N305">
            <v>94.529178210799572</v>
          </cell>
          <cell r="O305">
            <v>11.73600318381153</v>
          </cell>
          <cell r="P305">
            <v>23.645103759714669</v>
          </cell>
          <cell r="Q305">
            <v>72.718214417687662</v>
          </cell>
          <cell r="R305">
            <v>66.276914263174461</v>
          </cell>
          <cell r="S305">
            <v>74.175002069530692</v>
          </cell>
          <cell r="T305">
            <v>84.914656664462882</v>
          </cell>
          <cell r="U305">
            <v>81.208987694565579</v>
          </cell>
          <cell r="V305">
            <v>71.730174503628703</v>
          </cell>
          <cell r="W305">
            <v>74.106455502262421</v>
          </cell>
          <cell r="X305">
            <v>119.21805924482668</v>
          </cell>
          <cell r="Y305">
            <v>86.359327498859514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2.1030382872482202E-3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2.3339186446166035E-3</v>
          </cell>
        </row>
        <row r="308">
          <cell r="L308">
            <v>0.99902381882077318</v>
          </cell>
          <cell r="M308">
            <v>0.99951936941266939</v>
          </cell>
          <cell r="N308">
            <v>0.99933346029327752</v>
          </cell>
          <cell r="O308">
            <v>0.99557522123893805</v>
          </cell>
          <cell r="P308">
            <v>0.9989019033674964</v>
          </cell>
          <cell r="Q308">
            <v>0.99988098071887643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9.7618117922686437E-4</v>
          </cell>
          <cell r="M309">
            <v>4.8063058733057768E-4</v>
          </cell>
          <cell r="N309">
            <v>6.6653970672252909E-4</v>
          </cell>
          <cell r="O309">
            <v>4.424778761061946E-3</v>
          </cell>
          <cell r="P309">
            <v>1.0980966325036604E-3</v>
          </cell>
          <cell r="Q309">
            <v>1.1901928112354201E-4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250.13773882432392</v>
          </cell>
          <cell r="M323">
            <v>245.03934957778819</v>
          </cell>
          <cell r="N323">
            <v>258.53845939241586</v>
          </cell>
          <cell r="O323">
            <v>271.50250110826562</v>
          </cell>
          <cell r="P323">
            <v>241.36567909811745</v>
          </cell>
          <cell r="Q323">
            <v>267.60463398941937</v>
          </cell>
          <cell r="R323">
            <v>308.04403990092374</v>
          </cell>
          <cell r="S323">
            <v>312.4903305260446</v>
          </cell>
          <cell r="T323">
            <v>324.10984702410155</v>
          </cell>
          <cell r="U323">
            <v>294.79543008796151</v>
          </cell>
          <cell r="V323">
            <v>283.34407822445183</v>
          </cell>
          <cell r="W323">
            <v>244.02297184332431</v>
          </cell>
          <cell r="X323">
            <v>236.99619159606186</v>
          </cell>
          <cell r="Y323">
            <v>233.77788055305959</v>
          </cell>
        </row>
        <row r="326">
          <cell r="AA326" t="str">
            <v>Convert to tkm to calculate shares below</v>
          </cell>
        </row>
        <row r="328">
          <cell r="L328">
            <v>250.13773882432392</v>
          </cell>
          <cell r="M328">
            <v>245.03934957778819</v>
          </cell>
          <cell r="N328">
            <v>258.53845939241592</v>
          </cell>
          <cell r="O328">
            <v>271.50250110826568</v>
          </cell>
          <cell r="P328">
            <v>241.36567909811748</v>
          </cell>
          <cell r="Q328">
            <v>267.60463398941937</v>
          </cell>
          <cell r="R328">
            <v>308.04403990092374</v>
          </cell>
          <cell r="S328">
            <v>312.49033052604466</v>
          </cell>
          <cell r="T328">
            <v>324.10984702410155</v>
          </cell>
          <cell r="U328">
            <v>294.79543008796156</v>
          </cell>
          <cell r="V328">
            <v>283.34407822445178</v>
          </cell>
          <cell r="W328">
            <v>244.02297184332434</v>
          </cell>
          <cell r="X328">
            <v>236.99619159606186</v>
          </cell>
          <cell r="Y328">
            <v>233.77788055305959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0.99999999999999989</v>
          </cell>
          <cell r="Q329">
            <v>1</v>
          </cell>
          <cell r="R329">
            <v>1</v>
          </cell>
          <cell r="S329">
            <v>0.99999999999999978</v>
          </cell>
          <cell r="T329">
            <v>1</v>
          </cell>
          <cell r="U329">
            <v>0.99999999999999978</v>
          </cell>
          <cell r="V329">
            <v>1.0000000000000002</v>
          </cell>
          <cell r="W329">
            <v>0.99999999999999989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1955.0580379295213</v>
          </cell>
          <cell r="M337">
            <v>1915.2094052370608</v>
          </cell>
          <cell r="N337">
            <v>2020.7174476141306</v>
          </cell>
          <cell r="O337">
            <v>2122.0434373658259</v>
          </cell>
          <cell r="P337">
            <v>1886.4962688916937</v>
          </cell>
          <cell r="Q337">
            <v>2091.5779966958212</v>
          </cell>
          <cell r="R337">
            <v>2407.6493977885902</v>
          </cell>
          <cell r="S337">
            <v>2442.401275959674</v>
          </cell>
          <cell r="T337">
            <v>2533.2185562035611</v>
          </cell>
          <cell r="U337">
            <v>2304.0992448689822</v>
          </cell>
          <cell r="V337">
            <v>2214.5963269520767</v>
          </cell>
          <cell r="W337">
            <v>1907.2654721517308</v>
          </cell>
          <cell r="X337">
            <v>1852.344678241368</v>
          </cell>
          <cell r="Y337">
            <v>1827.1905975226728</v>
          </cell>
        </row>
        <row r="343">
          <cell r="L343">
            <v>1955.0580379295213</v>
          </cell>
          <cell r="M343">
            <v>1915.2094052370608</v>
          </cell>
          <cell r="N343">
            <v>2020.7174476141306</v>
          </cell>
          <cell r="O343">
            <v>2122.0434373658259</v>
          </cell>
          <cell r="P343">
            <v>1886.4962688916937</v>
          </cell>
          <cell r="Q343">
            <v>2091.5779966958212</v>
          </cell>
          <cell r="R343">
            <v>2407.6493977885902</v>
          </cell>
          <cell r="S343">
            <v>2442.401275959674</v>
          </cell>
          <cell r="T343">
            <v>2533.2185562035611</v>
          </cell>
          <cell r="U343">
            <v>2304.0992448689822</v>
          </cell>
          <cell r="V343">
            <v>2214.5963269520767</v>
          </cell>
          <cell r="W343">
            <v>1907.2654721517308</v>
          </cell>
          <cell r="X343">
            <v>1852.344678241368</v>
          </cell>
          <cell r="Y343">
            <v>1827.1905975226728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10914</v>
          </cell>
          <cell r="M360">
            <v>11827</v>
          </cell>
          <cell r="N360">
            <v>7646</v>
          </cell>
          <cell r="O360">
            <v>5380</v>
          </cell>
          <cell r="P360">
            <v>3018</v>
          </cell>
          <cell r="Q360">
            <v>3028</v>
          </cell>
          <cell r="R360">
            <v>3917</v>
          </cell>
          <cell r="S360">
            <v>3930</v>
          </cell>
          <cell r="T360">
            <v>3940</v>
          </cell>
          <cell r="U360">
            <v>3434</v>
          </cell>
          <cell r="V360">
            <v>3440</v>
          </cell>
          <cell r="W360">
            <v>2910</v>
          </cell>
          <cell r="X360">
            <v>2372</v>
          </cell>
          <cell r="Y360">
            <v>3833</v>
          </cell>
        </row>
      </sheetData>
      <sheetData sheetId="20">
        <row r="3">
          <cell r="L3">
            <v>44884.519048871065</v>
          </cell>
          <cell r="M3">
            <v>53231.509493011668</v>
          </cell>
          <cell r="N3">
            <v>57032.806991357109</v>
          </cell>
          <cell r="O3">
            <v>60709.422465092917</v>
          </cell>
          <cell r="P3">
            <v>58344.527296106193</v>
          </cell>
          <cell r="Q3">
            <v>67974.930462211007</v>
          </cell>
          <cell r="R3">
            <v>70258.03155924083</v>
          </cell>
          <cell r="S3">
            <v>83259.651488906398</v>
          </cell>
          <cell r="T3">
            <v>100015.30953403123</v>
          </cell>
          <cell r="U3">
            <v>94984.35466169109</v>
          </cell>
          <cell r="V3">
            <v>94558.353843917736</v>
          </cell>
          <cell r="W3">
            <v>86909.934264665062</v>
          </cell>
          <cell r="X3">
            <v>92825.116616640385</v>
          </cell>
          <cell r="Y3">
            <v>100477.27156588642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119152.46567367183</v>
          </cell>
          <cell r="M21">
            <v>125217.16957511667</v>
          </cell>
          <cell r="N21">
            <v>120819.28145505524</v>
          </cell>
          <cell r="O21">
            <v>125714.19766439813</v>
          </cell>
          <cell r="P21">
            <v>132801.53763914565</v>
          </cell>
          <cell r="Q21">
            <v>133061.10681700756</v>
          </cell>
          <cell r="R21">
            <v>130374.52432141775</v>
          </cell>
          <cell r="S21">
            <v>137124.61208996928</v>
          </cell>
          <cell r="T21">
            <v>147007.25907816904</v>
          </cell>
          <cell r="U21">
            <v>151754.45240449722</v>
          </cell>
          <cell r="V21">
            <v>148997.85430622625</v>
          </cell>
          <cell r="W21">
            <v>133394.79309825224</v>
          </cell>
          <cell r="X21">
            <v>150461.73776399714</v>
          </cell>
          <cell r="Y21">
            <v>158738.45116095772</v>
          </cell>
        </row>
        <row r="22">
          <cell r="L22">
            <v>2.6546450357179167E-3</v>
          </cell>
          <cell r="M22">
            <v>2.3523129583908459E-3</v>
          </cell>
          <cell r="N22">
            <v>2.1184172378779201E-3</v>
          </cell>
          <cell r="O22">
            <v>2.0707526535387825E-3</v>
          </cell>
          <cell r="P22">
            <v>2.2761610007595101E-3</v>
          </cell>
          <cell r="Q22">
            <v>1.957502654467291E-3</v>
          </cell>
          <cell r="R22">
            <v>1.855652961348445E-3</v>
          </cell>
          <cell r="S22">
            <v>1.6469515502144504E-3</v>
          </cell>
          <cell r="T22">
            <v>1.4698475639686774E-3</v>
          </cell>
          <cell r="U22">
            <v>1.5976784065650188E-3</v>
          </cell>
          <cell r="V22">
            <v>1.5757238599158441E-3</v>
          </cell>
          <cell r="W22">
            <v>1.5348624323201969E-3</v>
          </cell>
          <cell r="X22">
            <v>1.620916226643603E-3</v>
          </cell>
          <cell r="Y22">
            <v>1.5798443636764901E-3</v>
          </cell>
        </row>
        <row r="24">
          <cell r="L24">
            <v>3.3330481415566405E-3</v>
          </cell>
          <cell r="M24">
            <v>4.0565385191145952E-3</v>
          </cell>
          <cell r="N24">
            <v>4.4423996308327832E-3</v>
          </cell>
          <cell r="O24">
            <v>3.6540249597181917E-3</v>
          </cell>
          <cell r="P24">
            <v>3.5609201842845563E-3</v>
          </cell>
          <cell r="Q24">
            <v>3.3237366779616845E-3</v>
          </cell>
          <cell r="R24">
            <v>2.4440791054567822E-3</v>
          </cell>
          <cell r="S24">
            <v>2.2468022481063211E-3</v>
          </cell>
          <cell r="T24">
            <v>2.8143911138813196E-3</v>
          </cell>
          <cell r="U24">
            <v>3.8065496300336127E-3</v>
          </cell>
          <cell r="V24">
            <v>3.5645500274321435E-3</v>
          </cell>
          <cell r="W24">
            <v>5.1935125911761774E-3</v>
          </cell>
          <cell r="X24">
            <v>6.6920822503081633E-3</v>
          </cell>
          <cell r="Y24">
            <v>3.0172881112517868E-3</v>
          </cell>
        </row>
        <row r="25">
          <cell r="L25">
            <v>1.2670903516358594E-5</v>
          </cell>
          <cell r="M25">
            <v>1.1885778010718264E-5</v>
          </cell>
          <cell r="N25">
            <v>1.2787062654304987E-5</v>
          </cell>
          <cell r="O25">
            <v>9.2181182635154074E-6</v>
          </cell>
          <cell r="P25">
            <v>7.9062583240697854E-6</v>
          </cell>
          <cell r="Q25">
            <v>9.0013971652732737E-6</v>
          </cell>
          <cell r="R25">
            <v>8.8719068845113772E-6</v>
          </cell>
          <cell r="S25">
            <v>8.5849158430364823E-6</v>
          </cell>
          <cell r="T25">
            <v>8.8373496077698311E-6</v>
          </cell>
          <cell r="U25">
            <v>9.4465092669637766E-6</v>
          </cell>
          <cell r="V25">
            <v>1.2678038757361747E-5</v>
          </cell>
          <cell r="W25">
            <v>2.2703739994521564E-5</v>
          </cell>
          <cell r="X25">
            <v>3.8956344937042014E-5</v>
          </cell>
          <cell r="Y25">
            <v>1.4498815216902366E-5</v>
          </cell>
        </row>
        <row r="26">
          <cell r="L26">
            <v>0.60994304724705917</v>
          </cell>
          <cell r="M26">
            <v>0.6168050536685199</v>
          </cell>
          <cell r="N26">
            <v>0.62543382223399469</v>
          </cell>
          <cell r="O26">
            <v>0.63298043879204013</v>
          </cell>
          <cell r="P26">
            <v>0.64308005402812596</v>
          </cell>
          <cell r="Q26">
            <v>0.63856567131109687</v>
          </cell>
          <cell r="R26">
            <v>0.62069294918766704</v>
          </cell>
          <cell r="S26">
            <v>0.60862275362531315</v>
          </cell>
          <cell r="T26">
            <v>0.63074879146406626</v>
          </cell>
          <cell r="U26">
            <v>0.62855060585473321</v>
          </cell>
          <cell r="V26">
            <v>0.63373763628792201</v>
          </cell>
          <cell r="W26">
            <v>0.65517144987531817</v>
          </cell>
          <cell r="X26">
            <v>0.66261123579722414</v>
          </cell>
          <cell r="Y26">
            <v>0.67404054416222048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0.37109293332710441</v>
          </cell>
          <cell r="M28">
            <v>0.35080564549615256</v>
          </cell>
          <cell r="N28">
            <v>0.34018511370877125</v>
          </cell>
          <cell r="O28">
            <v>0.33624939573528462</v>
          </cell>
          <cell r="P28">
            <v>0.33000349829595493</v>
          </cell>
          <cell r="Q28">
            <v>0.33609724185973638</v>
          </cell>
          <cell r="R28">
            <v>0.36669384029458157</v>
          </cell>
          <cell r="S28">
            <v>0.38105071878502123</v>
          </cell>
          <cell r="T28">
            <v>0.35846174760648652</v>
          </cell>
          <cell r="U28">
            <v>0.35537056834585384</v>
          </cell>
          <cell r="V28">
            <v>0.35084545507992293</v>
          </cell>
          <cell r="W28">
            <v>0.32924976290229313</v>
          </cell>
          <cell r="X28">
            <v>0.32076348922475628</v>
          </cell>
          <cell r="Y28">
            <v>0.31502623110070599</v>
          </cell>
        </row>
        <row r="29">
          <cell r="L29">
            <v>0</v>
          </cell>
          <cell r="M29">
            <v>1.2486642249664053E-2</v>
          </cell>
          <cell r="N29">
            <v>1.4470347604660819E-2</v>
          </cell>
          <cell r="O29">
            <v>1.3313054778966859E-2</v>
          </cell>
          <cell r="P29">
            <v>1.178423102488761E-2</v>
          </cell>
          <cell r="Q29">
            <v>1.2294471608821016E-2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2.0529159729679812E-4</v>
          </cell>
          <cell r="M31">
            <v>3.2271932145661866E-4</v>
          </cell>
          <cell r="N31">
            <v>6.3057815840711806E-4</v>
          </cell>
          <cell r="O31">
            <v>6.5833455200452618E-4</v>
          </cell>
          <cell r="P31">
            <v>5.1246394589891616E-4</v>
          </cell>
          <cell r="Q31">
            <v>5.1468082325651103E-4</v>
          </cell>
          <cell r="R31">
            <v>4.3507733044654054E-4</v>
          </cell>
          <cell r="S31">
            <v>3.6714780251825233E-4</v>
          </cell>
          <cell r="T31">
            <v>2.7676864567868217E-4</v>
          </cell>
          <cell r="U31">
            <v>2.1015528371446242E-4</v>
          </cell>
          <cell r="V31">
            <v>1.7584816990821002E-4</v>
          </cell>
          <cell r="W31">
            <v>2.9939699348372297E-4</v>
          </cell>
          <cell r="X31">
            <v>1.3338939386357666E-4</v>
          </cell>
          <cell r="Y31">
            <v>1.5144408821038518E-5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1.5413008783466546E-2</v>
          </cell>
          <cell r="M33">
            <v>1.5511514967081464E-2</v>
          </cell>
          <cell r="N33">
            <v>1.4824951600678935E-2</v>
          </cell>
          <cell r="O33">
            <v>1.3135533063722123E-2</v>
          </cell>
          <cell r="P33">
            <v>1.105092626252397E-2</v>
          </cell>
          <cell r="Q33">
            <v>9.1951963219624455E-3</v>
          </cell>
          <cell r="R33">
            <v>9.7251821749635217E-3</v>
          </cell>
          <cell r="S33">
            <v>7.7039926231979236E-3</v>
          </cell>
          <cell r="T33">
            <v>7.6894638202792557E-3</v>
          </cell>
          <cell r="U33">
            <v>1.2052674376398042E-2</v>
          </cell>
          <cell r="V33">
            <v>1.1663832396057384E-2</v>
          </cell>
          <cell r="W33">
            <v>1.0063173897734303E-2</v>
          </cell>
          <cell r="X33">
            <v>9.7608469889108145E-3</v>
          </cell>
          <cell r="Y33">
            <v>7.886293401783543E-3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21">
        <row r="3">
          <cell r="L3">
            <v>67026.622032462576</v>
          </cell>
          <cell r="M3">
            <v>75205.397931523272</v>
          </cell>
          <cell r="N3">
            <v>74399.438701972176</v>
          </cell>
          <cell r="O3">
            <v>68546.472757066469</v>
          </cell>
          <cell r="P3">
            <v>63521.293999270209</v>
          </cell>
          <cell r="Q3">
            <v>65909.657848544899</v>
          </cell>
          <cell r="R3">
            <v>67051.791851536764</v>
          </cell>
          <cell r="S3">
            <v>68632.88716037455</v>
          </cell>
          <cell r="T3">
            <v>68157.306376503024</v>
          </cell>
          <cell r="U3">
            <v>69006.933281139776</v>
          </cell>
          <cell r="V3">
            <v>68396.360140749093</v>
          </cell>
          <cell r="W3">
            <v>63342.461857001203</v>
          </cell>
          <cell r="X3">
            <v>62069.13324064271</v>
          </cell>
          <cell r="Y3">
            <v>66003.447543784088</v>
          </cell>
        </row>
        <row r="11">
          <cell r="L11">
            <v>226.58219999999997</v>
          </cell>
          <cell r="M11">
            <v>263.00039999999996</v>
          </cell>
          <cell r="N11">
            <v>245.51279999999997</v>
          </cell>
          <cell r="O11">
            <v>77.865000000000009</v>
          </cell>
          <cell r="P11">
            <v>128.20499999999998</v>
          </cell>
          <cell r="Q11">
            <v>210</v>
          </cell>
          <cell r="R11">
            <v>197.77559999999997</v>
          </cell>
          <cell r="S11">
            <v>213.114</v>
          </cell>
          <cell r="T11">
            <v>226.45439999999996</v>
          </cell>
          <cell r="U11">
            <v>225.15839999999997</v>
          </cell>
          <cell r="V11">
            <v>198.73920000000001</v>
          </cell>
          <cell r="W11">
            <v>214.995</v>
          </cell>
          <cell r="X11">
            <v>337.94279999999998</v>
          </cell>
          <cell r="Y11">
            <v>220.78980000000001</v>
          </cell>
        </row>
        <row r="12">
          <cell r="L12">
            <v>1.4765999999999999</v>
          </cell>
          <cell r="M12">
            <v>1.4040000000000001</v>
          </cell>
          <cell r="N12">
            <v>0.95159999999999989</v>
          </cell>
          <cell r="O12">
            <v>0.81</v>
          </cell>
          <cell r="P12">
            <v>0.91500000000000004</v>
          </cell>
          <cell r="Q12">
            <v>0.19500000000000001</v>
          </cell>
          <cell r="R12">
            <v>0</v>
          </cell>
          <cell r="S12">
            <v>0</v>
          </cell>
          <cell r="T12">
            <v>0</v>
          </cell>
          <cell r="U12">
            <v>1.44E-2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42048.76</v>
          </cell>
          <cell r="M13">
            <v>44423.073000000004</v>
          </cell>
          <cell r="N13">
            <v>54322.284</v>
          </cell>
          <cell r="O13">
            <v>42409.286999999997</v>
          </cell>
          <cell r="P13">
            <v>38521.358999999997</v>
          </cell>
          <cell r="Q13">
            <v>40802.338000000003</v>
          </cell>
          <cell r="R13">
            <v>40395.713000000003</v>
          </cell>
          <cell r="S13">
            <v>38118.44</v>
          </cell>
          <cell r="T13">
            <v>37660.796999999999</v>
          </cell>
          <cell r="U13">
            <v>40354.444999999992</v>
          </cell>
          <cell r="V13">
            <v>38374.892999999996</v>
          </cell>
          <cell r="W13">
            <v>34798.345999999998</v>
          </cell>
          <cell r="X13">
            <v>34762.027999999998</v>
          </cell>
          <cell r="Y13">
            <v>33002.895000000004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15475.588</v>
          </cell>
          <cell r="M15">
            <v>16413.228000000003</v>
          </cell>
          <cell r="N15">
            <v>18583.898999999998</v>
          </cell>
          <cell r="O15">
            <v>19000.269</v>
          </cell>
          <cell r="P15">
            <v>16602.190000000002</v>
          </cell>
          <cell r="Q15">
            <v>16256.240000000002</v>
          </cell>
          <cell r="R15">
            <v>19761.188999999998</v>
          </cell>
          <cell r="S15">
            <v>21507.758999999998</v>
          </cell>
          <cell r="T15">
            <v>21553.002</v>
          </cell>
          <cell r="U15">
            <v>21234.852999999999</v>
          </cell>
          <cell r="V15">
            <v>20851.325000000001</v>
          </cell>
          <cell r="W15">
            <v>17522.868999999999</v>
          </cell>
          <cell r="X15">
            <v>18540.431</v>
          </cell>
          <cell r="Y15">
            <v>19673.251</v>
          </cell>
        </row>
        <row r="16">
          <cell r="L16">
            <v>0</v>
          </cell>
          <cell r="M16">
            <v>0</v>
          </cell>
          <cell r="N16">
            <v>674.24400000000003</v>
          </cell>
          <cell r="O16">
            <v>679.77</v>
          </cell>
          <cell r="P16">
            <v>253.434</v>
          </cell>
          <cell r="Q16">
            <v>342.738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2.532</v>
          </cell>
          <cell r="R18">
            <v>1.7110000000000001</v>
          </cell>
          <cell r="S18">
            <v>1.2170000000000001</v>
          </cell>
          <cell r="T18">
            <v>0.88099999999999989</v>
          </cell>
          <cell r="U18">
            <v>0.61399999999999999</v>
          </cell>
          <cell r="V18">
            <v>0.311</v>
          </cell>
          <cell r="W18">
            <v>0.154</v>
          </cell>
          <cell r="X18">
            <v>3.1760000000000002</v>
          </cell>
          <cell r="Y18">
            <v>4.3999999999999997E-2</v>
          </cell>
        </row>
        <row r="19">
          <cell r="L19">
            <v>14086.161116150663</v>
          </cell>
          <cell r="M19">
            <v>13953.218194557609</v>
          </cell>
          <cell r="N19">
            <v>13679.891249592278</v>
          </cell>
          <cell r="O19">
            <v>13388.241668489718</v>
          </cell>
          <cell r="P19">
            <v>13097.745160119794</v>
          </cell>
          <cell r="Q19">
            <v>12810.843751647299</v>
          </cell>
          <cell r="R19">
            <v>12529.971306518957</v>
          </cell>
          <cell r="S19">
            <v>12729.461661707435</v>
          </cell>
          <cell r="T19">
            <v>13531.952268927475</v>
          </cell>
          <cell r="U19">
            <v>14335.855835822571</v>
          </cell>
          <cell r="V19">
            <v>14359.053141023734</v>
          </cell>
          <cell r="W19">
            <v>11812.614842199728</v>
          </cell>
          <cell r="X19">
            <v>11140.292176202147</v>
          </cell>
          <cell r="Y19">
            <v>14127.928911234092</v>
          </cell>
        </row>
        <row r="20">
          <cell r="L20">
            <v>49.875999999999998</v>
          </cell>
          <cell r="M20">
            <v>47.201999999999998</v>
          </cell>
          <cell r="N20">
            <v>40.164999999999999</v>
          </cell>
          <cell r="O20">
            <v>31.794000000000004</v>
          </cell>
          <cell r="P20">
            <v>29.062999999999999</v>
          </cell>
          <cell r="Q20">
            <v>21.701999999999998</v>
          </cell>
          <cell r="R20">
            <v>36.460999999999999</v>
          </cell>
          <cell r="S20">
            <v>31.312999999999999</v>
          </cell>
          <cell r="T20">
            <v>27.966999999999999</v>
          </cell>
          <cell r="U20">
            <v>32.86</v>
          </cell>
          <cell r="V20">
            <v>35.58</v>
          </cell>
          <cell r="W20">
            <v>27.625</v>
          </cell>
          <cell r="X20">
            <v>28.125</v>
          </cell>
          <cell r="Y20">
            <v>33.709000000000003</v>
          </cell>
        </row>
        <row r="21">
          <cell r="L21">
            <v>71888.44391615066</v>
          </cell>
          <cell r="M21">
            <v>75101.125594557627</v>
          </cell>
          <cell r="N21">
            <v>87546.947649592257</v>
          </cell>
          <cell r="O21">
            <v>75588.036668489716</v>
          </cell>
          <cell r="P21">
            <v>68632.911160119795</v>
          </cell>
          <cell r="Q21">
            <v>70446.588751647301</v>
          </cell>
          <cell r="R21">
            <v>72922.820906518959</v>
          </cell>
          <cell r="S21">
            <v>72601.304661707429</v>
          </cell>
          <cell r="T21">
            <v>73001.053668927489</v>
          </cell>
          <cell r="U21">
            <v>76183.800635822568</v>
          </cell>
          <cell r="V21">
            <v>73819.901341023738</v>
          </cell>
          <cell r="W21">
            <v>64376.603842199729</v>
          </cell>
          <cell r="X21">
            <v>64811.994976202142</v>
          </cell>
          <cell r="Y21">
            <v>67058.61771123411</v>
          </cell>
        </row>
        <row r="22">
          <cell r="L22">
            <v>1.0725356841246362E-3</v>
          </cell>
          <cell r="M22">
            <v>9.9861349929880583E-4</v>
          </cell>
          <cell r="N22">
            <v>1.1767151631383419E-3</v>
          </cell>
          <cell r="O22">
            <v>1.1027268600147968E-3</v>
          </cell>
          <cell r="P22">
            <v>1.0804709230405212E-3</v>
          </cell>
          <cell r="Q22">
            <v>1.0688356008997635E-3</v>
          </cell>
          <cell r="R22">
            <v>1.0875596146331418E-3</v>
          </cell>
          <cell r="S22">
            <v>1.057820931998094E-3</v>
          </cell>
          <cell r="T22">
            <v>1.0710671760657245E-3</v>
          </cell>
          <cell r="U22">
            <v>1.1040021199818235E-3</v>
          </cell>
          <cell r="V22">
            <v>1.0792957576852605E-3</v>
          </cell>
          <cell r="W22">
            <v>1.0163262044903332E-3</v>
          </cell>
          <cell r="X22">
            <v>1.0441904307721735E-3</v>
          </cell>
          <cell r="Y22">
            <v>1.0159865917117445E-3</v>
          </cell>
        </row>
        <row r="24">
          <cell r="L24">
            <v>3.1518584581449729E-3</v>
          </cell>
          <cell r="M24">
            <v>3.5019501760844298E-3</v>
          </cell>
          <cell r="N24">
            <v>2.8043559095020424E-3</v>
          </cell>
          <cell r="O24">
            <v>1.0301233294561741E-3</v>
          </cell>
          <cell r="P24">
            <v>1.8679813785094908E-3</v>
          </cell>
          <cell r="Q24">
            <v>2.9809818150362804E-3</v>
          </cell>
          <cell r="R24">
            <v>2.7121221798801776E-3</v>
          </cell>
          <cell r="S24">
            <v>2.9354017946788234E-3</v>
          </cell>
          <cell r="T24">
            <v>3.1020702937660347E-3</v>
          </cell>
          <cell r="U24">
            <v>2.9554629477769544E-3</v>
          </cell>
          <cell r="V24">
            <v>2.6922170903736389E-3</v>
          </cell>
          <cell r="W24">
            <v>3.3396449512465257E-3</v>
          </cell>
          <cell r="X24">
            <v>5.2142014780456429E-3</v>
          </cell>
          <cell r="Y24">
            <v>3.2924895790539359E-3</v>
          </cell>
        </row>
        <row r="25">
          <cell r="L25">
            <v>2.0540158049912425E-5</v>
          </cell>
          <cell r="M25">
            <v>1.8694793039183744E-5</v>
          </cell>
          <cell r="N25">
            <v>1.0869596548457527E-5</v>
          </cell>
          <cell r="O25">
            <v>1.0715981466120864E-5</v>
          </cell>
          <cell r="P25">
            <v>1.3331796430218668E-5</v>
          </cell>
          <cell r="Q25">
            <v>2.7680545425336891E-6</v>
          </cell>
          <cell r="R25">
            <v>0</v>
          </cell>
          <cell r="S25">
            <v>0</v>
          </cell>
          <cell r="T25">
            <v>0</v>
          </cell>
          <cell r="U25">
            <v>1.8901656099878194E-7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0.58491681985834731</v>
          </cell>
          <cell r="M26">
            <v>0.59151008254953796</v>
          </cell>
          <cell r="N26">
            <v>0.62049318061236824</v>
          </cell>
          <cell r="O26">
            <v>0.56105818948567954</v>
          </cell>
          <cell r="P26">
            <v>0.5612665753042313</v>
          </cell>
          <cell r="Q26">
            <v>0.57919536947125627</v>
          </cell>
          <cell r="R26">
            <v>0.55395159564361851</v>
          </cell>
          <cell r="S26">
            <v>0.52503794770102874</v>
          </cell>
          <cell r="T26">
            <v>0.51589388244720802</v>
          </cell>
          <cell r="U26">
            <v>0.52969850103572846</v>
          </cell>
          <cell r="V26">
            <v>0.51984481559682094</v>
          </cell>
          <cell r="W26">
            <v>0.54054336394162528</v>
          </cell>
          <cell r="X26">
            <v>0.53635176656364336</v>
          </cell>
          <cell r="Y26">
            <v>0.49214994472621132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0.21527226292518498</v>
          </cell>
          <cell r="M28">
            <v>0.21854836222573773</v>
          </cell>
          <cell r="N28">
            <v>0.21227352293745619</v>
          </cell>
          <cell r="O28">
            <v>0.25136608698186519</v>
          </cell>
          <cell r="P28">
            <v>0.24189837964569627</v>
          </cell>
          <cell r="Q28">
            <v>0.23075978962316854</v>
          </cell>
          <cell r="R28">
            <v>0.27098772036441393</v>
          </cell>
          <cell r="S28">
            <v>0.29624480028585454</v>
          </cell>
          <cell r="T28">
            <v>0.29524234126464288</v>
          </cell>
          <cell r="U28">
            <v>0.27873186717879639</v>
          </cell>
          <cell r="V28">
            <v>0.28246210874319266</v>
          </cell>
          <cell r="W28">
            <v>0.27219312536200491</v>
          </cell>
          <cell r="X28">
            <v>0.2860648095589054</v>
          </cell>
          <cell r="Y28">
            <v>0.29337394165678132</v>
          </cell>
        </row>
        <row r="29">
          <cell r="L29">
            <v>0</v>
          </cell>
          <cell r="M29">
            <v>0</v>
          </cell>
          <cell r="N29">
            <v>7.7015135090565349E-3</v>
          </cell>
          <cell r="O29">
            <v>8.993089779290097E-3</v>
          </cell>
          <cell r="P29">
            <v>3.6926016355147951E-3</v>
          </cell>
          <cell r="Q29">
            <v>4.8652178348662133E-3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3.5942123598437443E-5</v>
          </cell>
          <cell r="R31">
            <v>2.346316254267455E-5</v>
          </cell>
          <cell r="S31">
            <v>1.6762784163049486E-5</v>
          </cell>
          <cell r="T31">
            <v>1.206831895873022E-5</v>
          </cell>
          <cell r="U31">
            <v>8.0594561425869523E-6</v>
          </cell>
          <cell r="V31">
            <v>4.2129560504731913E-6</v>
          </cell>
          <cell r="W31">
            <v>2.3921734109721851E-6</v>
          </cell>
          <cell r="X31">
            <v>4.9003274797607654E-5</v>
          </cell>
          <cell r="Y31">
            <v>6.5614236472143712E-7</v>
          </cell>
        </row>
        <row r="32">
          <cell r="L32">
            <v>0.19594472141559355</v>
          </cell>
          <cell r="M32">
            <v>0.18579239770500536</v>
          </cell>
          <cell r="N32">
            <v>0.15625777502085181</v>
          </cell>
          <cell r="O32">
            <v>0.17712117232528751</v>
          </cell>
          <cell r="P32">
            <v>0.19083767450229386</v>
          </cell>
          <cell r="Q32">
            <v>0.18185186789967503</v>
          </cell>
          <cell r="R32">
            <v>0.17182510427814288</v>
          </cell>
          <cell r="S32">
            <v>0.17533378664504107</v>
          </cell>
          <cell r="T32">
            <v>0.18536653361603844</v>
          </cell>
          <cell r="U32">
            <v>0.18817459507371537</v>
          </cell>
          <cell r="V32">
            <v>0.19451466176701615</v>
          </cell>
          <cell r="W32">
            <v>0.18349235804912717</v>
          </cell>
          <cell r="X32">
            <v>0.17188627167382631</v>
          </cell>
          <cell r="Y32">
            <v>0.21068028828257948</v>
          </cell>
        </row>
        <row r="33">
          <cell r="L33">
            <v>6.937971846792849E-4</v>
          </cell>
          <cell r="M33">
            <v>6.2851255059512181E-4</v>
          </cell>
          <cell r="N33">
            <v>4.5878241421689432E-4</v>
          </cell>
          <cell r="O33">
            <v>4.206221169553664E-4</v>
          </cell>
          <cell r="P33">
            <v>4.2345573732398371E-4</v>
          </cell>
          <cell r="Q33">
            <v>3.0806317785674932E-4</v>
          </cell>
          <cell r="R33">
            <v>4.9999437140178641E-4</v>
          </cell>
          <cell r="S33">
            <v>4.3130078923382784E-4</v>
          </cell>
          <cell r="T33">
            <v>3.8310405938570723E-4</v>
          </cell>
          <cell r="U33">
            <v>4.3132529127916494E-4</v>
          </cell>
          <cell r="V33">
            <v>4.819838465460969E-4</v>
          </cell>
          <cell r="W33">
            <v>4.2911552258510788E-4</v>
          </cell>
          <cell r="X33">
            <v>4.3394745078171129E-4</v>
          </cell>
          <cell r="Y33">
            <v>5.0267961300897563E-4</v>
          </cell>
        </row>
        <row r="37">
          <cell r="L37">
            <v>3245.6530971995262</v>
          </cell>
          <cell r="M37">
            <v>3568.394611346127</v>
          </cell>
          <cell r="N37">
            <v>4298.3220677426534</v>
          </cell>
          <cell r="O37">
            <v>3995.3530162379843</v>
          </cell>
          <cell r="P37">
            <v>3517.3061871858035</v>
          </cell>
          <cell r="Q37">
            <v>3565.1390936925563</v>
          </cell>
          <cell r="R37">
            <v>4085.7539531105876</v>
          </cell>
          <cell r="S37">
            <v>4343.000277856032</v>
          </cell>
          <cell r="T37">
            <v>4350.6585775218355</v>
          </cell>
          <cell r="U37">
            <v>4510.52686238973</v>
          </cell>
          <cell r="V37">
            <v>4432.2110526120941</v>
          </cell>
          <cell r="W37">
            <v>4006.0475458285487</v>
          </cell>
          <cell r="X37">
            <v>4223.0317669193573</v>
          </cell>
          <cell r="Y37">
            <v>4411.6154105813494</v>
          </cell>
        </row>
        <row r="38">
          <cell r="L38">
            <v>201.04500000000002</v>
          </cell>
          <cell r="M38">
            <v>216.83299999999997</v>
          </cell>
          <cell r="N38">
            <v>226.43899999999999</v>
          </cell>
          <cell r="O38">
            <v>232.21199999999999</v>
          </cell>
          <cell r="P38">
            <v>239.29000000000002</v>
          </cell>
          <cell r="Q38">
            <v>247.79</v>
          </cell>
          <cell r="R38">
            <v>259.15600000000001</v>
          </cell>
          <cell r="S38">
            <v>271.00799999999998</v>
          </cell>
          <cell r="T38">
            <v>279.08</v>
          </cell>
          <cell r="U38">
            <v>291.26299999999998</v>
          </cell>
          <cell r="V38">
            <v>297.01799999999997</v>
          </cell>
          <cell r="W38">
            <v>303.41200000000003</v>
          </cell>
          <cell r="X38">
            <v>317.38200000000001</v>
          </cell>
          <cell r="Y38">
            <v>334.14400000000001</v>
          </cell>
        </row>
        <row r="39">
          <cell r="L39">
            <v>19752.297354624767</v>
          </cell>
          <cell r="M39">
            <v>19981.986253833871</v>
          </cell>
          <cell r="N39">
            <v>22993.114824161123</v>
          </cell>
          <cell r="O39">
            <v>21751.374238705004</v>
          </cell>
          <cell r="P39">
            <v>18508.775052979083</v>
          </cell>
          <cell r="Q39">
            <v>17959.233461991484</v>
          </cell>
          <cell r="R39">
            <v>20101.523891499528</v>
          </cell>
          <cell r="S39">
            <v>20699.362686854165</v>
          </cell>
          <cell r="T39">
            <v>20308.615831888717</v>
          </cell>
          <cell r="U39">
            <v>19927.639399521679</v>
          </cell>
          <cell r="V39">
            <v>19322.61175730859</v>
          </cell>
          <cell r="W39">
            <v>17147.737489942479</v>
          </cell>
          <cell r="X39">
            <v>17216.088731378924</v>
          </cell>
          <cell r="Y39">
            <v>17238.074812700328</v>
          </cell>
        </row>
        <row r="40">
          <cell r="L40">
            <v>3971.100621660536</v>
          </cell>
          <cell r="M40">
            <v>4332.7540253775587</v>
          </cell>
          <cell r="N40">
            <v>5206.5379276682197</v>
          </cell>
          <cell r="O40">
            <v>5050.9301147181659</v>
          </cell>
          <cell r="P40">
            <v>4428.9647824273652</v>
          </cell>
          <cell r="Q40">
            <v>4450.1184595468694</v>
          </cell>
          <cell r="R40">
            <v>5209.430525625452</v>
          </cell>
          <cell r="S40">
            <v>5609.6928830389734</v>
          </cell>
          <cell r="T40">
            <v>5667.7285063635027</v>
          </cell>
          <cell r="U40">
            <v>5804.1840344228822</v>
          </cell>
          <cell r="V40">
            <v>5739.163498932282</v>
          </cell>
          <cell r="W40">
            <v>5202.8293272984283</v>
          </cell>
          <cell r="X40">
            <v>5464.0766737425056</v>
          </cell>
          <cell r="Y40">
            <v>5759.9992702149384</v>
          </cell>
        </row>
        <row r="41">
          <cell r="L41">
            <v>0.8173182717899351</v>
          </cell>
          <cell r="M41">
            <v>0.82358578180195097</v>
          </cell>
          <cell r="N41">
            <v>0.82556242314126072</v>
          </cell>
          <cell r="O41">
            <v>0.79101332338685881</v>
          </cell>
          <cell r="P41">
            <v>0.79415989062303793</v>
          </cell>
          <cell r="Q41">
            <v>0.80113352624225975</v>
          </cell>
          <cell r="R41">
            <v>0.78429953773498995</v>
          </cell>
          <cell r="S41">
            <v>0.77419573021317911</v>
          </cell>
          <cell r="T41">
            <v>0.76761943918751352</v>
          </cell>
          <cell r="U41">
            <v>0.77711644490235698</v>
          </cell>
          <cell r="V41">
            <v>0.77227474934921536</v>
          </cell>
          <cell r="W41">
            <v>0.76997481443595439</v>
          </cell>
          <cell r="X41">
            <v>0.77287198168595239</v>
          </cell>
          <cell r="Y41">
            <v>0.76590555026523932</v>
          </cell>
        </row>
        <row r="42">
          <cell r="L42">
            <v>16143.913537762821</v>
          </cell>
          <cell r="M42">
            <v>16456.879770819607</v>
          </cell>
          <cell r="N42">
            <v>18982.2515897997</v>
          </cell>
          <cell r="O42">
            <v>17205.626824789353</v>
          </cell>
          <cell r="P42">
            <v>14698.926771640281</v>
          </cell>
          <cell r="Q42">
            <v>14387.744032013225</v>
          </cell>
          <cell r="R42">
            <v>15765.615895871935</v>
          </cell>
          <cell r="S42">
            <v>16025.358210296494</v>
          </cell>
          <cell r="T42">
            <v>15589.288295549075</v>
          </cell>
          <cell r="U42">
            <v>15486.096285452426</v>
          </cell>
          <cell r="V42">
            <v>14922.365151647693</v>
          </cell>
          <cell r="W42">
            <v>13203.32599181492</v>
          </cell>
          <cell r="X42">
            <v>13305.832614702023</v>
          </cell>
          <cell r="Y42">
            <v>13202.737174934608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8364.5910000000003</v>
          </cell>
          <cell r="M47">
            <v>8708.8810000000012</v>
          </cell>
          <cell r="N47">
            <v>10644.502</v>
          </cell>
          <cell r="O47">
            <v>7858.2289999999994</v>
          </cell>
          <cell r="P47">
            <v>7082.3979999999992</v>
          </cell>
          <cell r="Q47">
            <v>7386.6560000000009</v>
          </cell>
          <cell r="R47">
            <v>7306.491</v>
          </cell>
          <cell r="S47">
            <v>6853.4350000000004</v>
          </cell>
          <cell r="T47">
            <v>6514.5460000000003</v>
          </cell>
          <cell r="U47">
            <v>7362.9520000000002</v>
          </cell>
          <cell r="V47">
            <v>6816.9629999999997</v>
          </cell>
          <cell r="W47">
            <v>6440.2409999999991</v>
          </cell>
          <cell r="X47">
            <v>6257.9709999999995</v>
          </cell>
          <cell r="Y47">
            <v>5752.1320000000005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15475.588</v>
          </cell>
          <cell r="M49">
            <v>16413.228000000003</v>
          </cell>
          <cell r="N49">
            <v>18583.898999999998</v>
          </cell>
          <cell r="O49">
            <v>19000.269</v>
          </cell>
          <cell r="P49">
            <v>16602.190000000002</v>
          </cell>
          <cell r="Q49">
            <v>16256.240000000002</v>
          </cell>
          <cell r="R49">
            <v>19761.188999999998</v>
          </cell>
          <cell r="S49">
            <v>21507.758999999998</v>
          </cell>
          <cell r="T49">
            <v>21553.002</v>
          </cell>
          <cell r="U49">
            <v>21234.852999999999</v>
          </cell>
          <cell r="V49">
            <v>20851.325000000001</v>
          </cell>
          <cell r="W49">
            <v>17522.868999999999</v>
          </cell>
          <cell r="X49">
            <v>18540.431</v>
          </cell>
          <cell r="Y49">
            <v>19673.251</v>
          </cell>
        </row>
        <row r="50">
          <cell r="L50">
            <v>0</v>
          </cell>
          <cell r="M50">
            <v>0</v>
          </cell>
          <cell r="N50">
            <v>674.24400000000003</v>
          </cell>
          <cell r="O50">
            <v>679.77</v>
          </cell>
          <cell r="P50">
            <v>253.434</v>
          </cell>
          <cell r="Q50">
            <v>342.738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2.532</v>
          </cell>
          <cell r="R52">
            <v>1.7110000000000001</v>
          </cell>
          <cell r="S52">
            <v>1.2170000000000001</v>
          </cell>
          <cell r="T52">
            <v>0.88099999999999989</v>
          </cell>
          <cell r="U52">
            <v>0.61399999999999999</v>
          </cell>
          <cell r="V52">
            <v>0.311</v>
          </cell>
          <cell r="W52">
            <v>0.154</v>
          </cell>
          <cell r="X52">
            <v>3.1760000000000002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49.875999999999998</v>
          </cell>
          <cell r="M54">
            <v>47.201999999999998</v>
          </cell>
          <cell r="N54">
            <v>40.164999999999999</v>
          </cell>
          <cell r="O54">
            <v>31.794000000000004</v>
          </cell>
          <cell r="P54">
            <v>29.062999999999999</v>
          </cell>
          <cell r="Q54">
            <v>21.701999999999998</v>
          </cell>
          <cell r="R54">
            <v>36.460999999999999</v>
          </cell>
          <cell r="S54">
            <v>31.312999999999999</v>
          </cell>
          <cell r="T54">
            <v>27.966999999999999</v>
          </cell>
          <cell r="U54">
            <v>32.86</v>
          </cell>
          <cell r="V54">
            <v>35.58</v>
          </cell>
          <cell r="W54">
            <v>27.625</v>
          </cell>
          <cell r="X54">
            <v>28.125</v>
          </cell>
          <cell r="Y54">
            <v>33.709000000000003</v>
          </cell>
        </row>
        <row r="55">
          <cell r="L55">
            <v>23890.055</v>
          </cell>
          <cell r="M55">
            <v>25169.311000000005</v>
          </cell>
          <cell r="N55">
            <v>29942.809999999998</v>
          </cell>
          <cell r="O55">
            <v>27570.062000000002</v>
          </cell>
          <cell r="P55">
            <v>23967.085000000003</v>
          </cell>
          <cell r="Q55">
            <v>24009.868000000002</v>
          </cell>
          <cell r="R55">
            <v>27105.851999999999</v>
          </cell>
          <cell r="S55">
            <v>28393.723999999998</v>
          </cell>
          <cell r="T55">
            <v>28096.396000000004</v>
          </cell>
          <cell r="U55">
            <v>28631.279000000002</v>
          </cell>
          <cell r="V55">
            <v>27704.179000000004</v>
          </cell>
          <cell r="W55">
            <v>23990.888999999996</v>
          </cell>
          <cell r="X55">
            <v>24829.703000000001</v>
          </cell>
          <cell r="Y55">
            <v>25459.136000000002</v>
          </cell>
        </row>
        <row r="56">
          <cell r="L56">
            <v>7.3606310608528231E-3</v>
          </cell>
          <cell r="M56">
            <v>7.0533990046872186E-3</v>
          </cell>
          <cell r="N56">
            <v>6.9661624997135315E-3</v>
          </cell>
          <cell r="O56">
            <v>6.9005321652302731E-3</v>
          </cell>
          <cell r="P56">
            <v>6.8140456714620191E-3</v>
          </cell>
          <cell r="Q56">
            <v>6.7346230733264399E-3</v>
          </cell>
          <cell r="R56">
            <v>6.6342350300765494E-3</v>
          </cell>
          <cell r="S56">
            <v>6.5378130747016346E-3</v>
          </cell>
          <cell r="T56">
            <v>6.457963891987108E-3</v>
          </cell>
          <cell r="U56">
            <v>6.3476573521237863E-3</v>
          </cell>
          <cell r="V56">
            <v>6.2506452583463348E-3</v>
          </cell>
          <cell r="W56">
            <v>5.9886680638579623E-3</v>
          </cell>
          <cell r="X56">
            <v>5.8795918123327124E-3</v>
          </cell>
          <cell r="Y56">
            <v>5.7709327832466423E-3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0.3501285786072908</v>
          </cell>
          <cell r="M60">
            <v>0.34601189520046849</v>
          </cell>
          <cell r="N60">
            <v>0.35549442420400762</v>
          </cell>
          <cell r="O60">
            <v>0.2850276143738813</v>
          </cell>
          <cell r="P60">
            <v>0.29550518972165363</v>
          </cell>
          <cell r="Q60">
            <v>0.30765083756395495</v>
          </cell>
          <cell r="R60">
            <v>0.26955400627141329</v>
          </cell>
          <cell r="S60">
            <v>0.24137147349886195</v>
          </cell>
          <cell r="T60">
            <v>0.23186411524097253</v>
          </cell>
          <cell r="U60">
            <v>0.25716462055362599</v>
          </cell>
          <cell r="V60">
            <v>0.24606262470365928</v>
          </cell>
          <cell r="W60">
            <v>0.26844528354076419</v>
          </cell>
          <cell r="X60">
            <v>0.25203567678598487</v>
          </cell>
          <cell r="Y60">
            <v>0.22593586836568216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0.64778369074495645</v>
          </cell>
          <cell r="M62">
            <v>0.65211272569201439</v>
          </cell>
          <cell r="N62">
            <v>0.62064645903307003</v>
          </cell>
          <cell r="O62">
            <v>0.68916308566879536</v>
          </cell>
          <cell r="P62">
            <v>0.6927079367390736</v>
          </cell>
          <cell r="Q62">
            <v>0.67706494679604234</v>
          </cell>
          <cell r="R62">
            <v>0.72903773694329921</v>
          </cell>
          <cell r="S62">
            <v>0.75748285078773037</v>
          </cell>
          <cell r="T62">
            <v>0.76710913385474766</v>
          </cell>
          <cell r="U62">
            <v>0.74166623852186264</v>
          </cell>
          <cell r="V62">
            <v>0.75264186677396205</v>
          </cell>
          <cell r="W62">
            <v>0.73039681855891214</v>
          </cell>
          <cell r="X62">
            <v>0.74670369597252129</v>
          </cell>
          <cell r="Y62">
            <v>0.77273836001347407</v>
          </cell>
        </row>
        <row r="63">
          <cell r="L63">
            <v>0</v>
          </cell>
          <cell r="M63">
            <v>0</v>
          </cell>
          <cell r="N63">
            <v>2.2517726292221742E-2</v>
          </cell>
          <cell r="O63">
            <v>2.4656092539799147E-2</v>
          </cell>
          <cell r="P63">
            <v>1.0574252146224707E-2</v>
          </cell>
          <cell r="Q63">
            <v>1.4274880644908167E-2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1.054566397449582E-4</v>
          </cell>
          <cell r="R65">
            <v>6.3122900545609122E-5</v>
          </cell>
          <cell r="S65">
            <v>4.2861584482542696E-5</v>
          </cell>
          <cell r="T65">
            <v>3.1356334812479142E-5</v>
          </cell>
          <cell r="U65">
            <v>2.1445077602017008E-5</v>
          </cell>
          <cell r="V65">
            <v>1.1225743235343663E-5</v>
          </cell>
          <cell r="W65">
            <v>6.4191035188400072E-6</v>
          </cell>
          <cell r="X65">
            <v>1.2791131653890503E-4</v>
          </cell>
          <cell r="Y65">
            <v>1.7282597492703598E-6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2.0877306477527992E-3</v>
          </cell>
          <cell r="M67">
            <v>1.8753791075170865E-3</v>
          </cell>
          <cell r="N67">
            <v>1.3413904707006458E-3</v>
          </cell>
          <cell r="O67">
            <v>1.1532074175241247E-3</v>
          </cell>
          <cell r="P67">
            <v>1.2126213930480072E-3</v>
          </cell>
          <cell r="Q67">
            <v>9.0387835534955858E-4</v>
          </cell>
          <cell r="R67">
            <v>1.3451338847419369E-3</v>
          </cell>
          <cell r="S67">
            <v>1.1028141289251103E-3</v>
          </cell>
          <cell r="T67">
            <v>9.9539456946720118E-4</v>
          </cell>
          <cell r="U67">
            <v>1.1476958469092491E-3</v>
          </cell>
          <cell r="V67">
            <v>1.2842827791431752E-3</v>
          </cell>
          <cell r="W67">
            <v>1.151478796804904E-3</v>
          </cell>
          <cell r="X67">
            <v>1.1327159249548816E-3</v>
          </cell>
          <cell r="Y67">
            <v>1.3240433610944222E-3</v>
          </cell>
        </row>
        <row r="71">
          <cell r="L71">
            <v>1391.3509916781463</v>
          </cell>
          <cell r="M71">
            <v>1496.5700453657721</v>
          </cell>
          <cell r="N71">
            <v>1790.2362341065723</v>
          </cell>
          <cell r="O71">
            <v>1874.8478969003577</v>
          </cell>
          <cell r="P71">
            <v>1632.9510144784922</v>
          </cell>
          <cell r="Q71">
            <v>1616.1885157337342</v>
          </cell>
          <cell r="R71">
            <v>1961.3624832607607</v>
          </cell>
          <cell r="S71">
            <v>2156.9216156594634</v>
          </cell>
          <cell r="T71">
            <v>2208.7366309597846</v>
          </cell>
          <cell r="U71">
            <v>2218.2861996378815</v>
          </cell>
          <cell r="V71">
            <v>2215.4291720084661</v>
          </cell>
          <cell r="W71">
            <v>2017.8643788208799</v>
          </cell>
          <cell r="X71">
            <v>2106.6571669330401</v>
          </cell>
          <cell r="Y71">
            <v>2252.5081158464454</v>
          </cell>
        </row>
        <row r="72">
          <cell r="L72">
            <v>140.02600000000001</v>
          </cell>
          <cell r="M72">
            <v>148.75399999999999</v>
          </cell>
          <cell r="N72">
            <v>155.583</v>
          </cell>
          <cell r="O72">
            <v>160.71299999999999</v>
          </cell>
          <cell r="P72">
            <v>166.25700000000001</v>
          </cell>
          <cell r="Q72">
            <v>172.48</v>
          </cell>
          <cell r="R72">
            <v>180.851</v>
          </cell>
          <cell r="S72">
            <v>189.14099999999999</v>
          </cell>
          <cell r="T72">
            <v>197.017</v>
          </cell>
          <cell r="U72">
            <v>206.28399999999999</v>
          </cell>
          <cell r="V72">
            <v>211.17599999999999</v>
          </cell>
          <cell r="W72">
            <v>217.59800000000001</v>
          </cell>
          <cell r="X72">
            <v>226.852</v>
          </cell>
          <cell r="Y72">
            <v>237.42500000000001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17849.773592000001</v>
          </cell>
          <cell r="M73">
            <v>18073.119461999999</v>
          </cell>
          <cell r="N73">
            <v>20670.597773000001</v>
          </cell>
          <cell r="O73">
            <v>20956.547027000001</v>
          </cell>
          <cell r="P73">
            <v>17644.03787</v>
          </cell>
          <cell r="Q73">
            <v>16832.863426</v>
          </cell>
          <cell r="R73">
            <v>19482.366972</v>
          </cell>
          <cell r="S73">
            <v>20485.827066000002</v>
          </cell>
          <cell r="T73">
            <v>20139.330365999998</v>
          </cell>
          <cell r="U73">
            <v>19317.762953000001</v>
          </cell>
          <cell r="V73">
            <v>18845.952183000001</v>
          </cell>
          <cell r="W73">
            <v>16658.729318999998</v>
          </cell>
          <cell r="X73">
            <v>16682.305183</v>
          </cell>
          <cell r="Y73">
            <v>17042.948517000001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2499.4323969933921</v>
          </cell>
          <cell r="M74">
            <v>2688.4488124503473</v>
          </cell>
          <cell r="N74">
            <v>3215.9936133166593</v>
          </cell>
          <cell r="O74">
            <v>3367.9895423502508</v>
          </cell>
          <cell r="P74">
            <v>2933.4448041525902</v>
          </cell>
          <cell r="Q74">
            <v>2903.3322837164797</v>
          </cell>
          <cell r="R74">
            <v>3523.4055492531716</v>
          </cell>
          <cell r="S74">
            <v>3874.7098170903059</v>
          </cell>
          <cell r="T74">
            <v>3967.7904507182216</v>
          </cell>
          <cell r="U74">
            <v>3984.9454129966521</v>
          </cell>
          <cell r="V74">
            <v>3979.8127981972079</v>
          </cell>
          <cell r="W74">
            <v>3624.9061823557622</v>
          </cell>
          <cell r="X74">
            <v>3784.414295373916</v>
          </cell>
          <cell r="Y74">
            <v>4046.4220516487253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9936.3760421503612</v>
          </cell>
          <cell r="M76">
            <v>10060.704554941531</v>
          </cell>
          <cell r="N76">
            <v>11506.631406429831</v>
          </cell>
          <cell r="O76">
            <v>11665.813573888596</v>
          </cell>
          <cell r="P76">
            <v>9821.8481897212878</v>
          </cell>
          <cell r="Q76">
            <v>9370.2951978996662</v>
          </cell>
          <cell r="R76">
            <v>10845.184617507013</v>
          </cell>
          <cell r="S76">
            <v>11403.776101741365</v>
          </cell>
          <cell r="T76">
            <v>11210.893633340194</v>
          </cell>
          <cell r="U76">
            <v>10753.554321410684</v>
          </cell>
          <cell r="V76">
            <v>10490.913607647017</v>
          </cell>
          <cell r="W76">
            <v>9273.3590328076534</v>
          </cell>
          <cell r="X76">
            <v>9286.4826712263512</v>
          </cell>
          <cell r="Y76">
            <v>9487.2406690384141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69.075000000000003</v>
          </cell>
          <cell r="M81">
            <v>64.941000000000003</v>
          </cell>
          <cell r="N81">
            <v>77.018000000000001</v>
          </cell>
          <cell r="O81">
            <v>53.006999999999998</v>
          </cell>
          <cell r="P81">
            <v>46.841999999999999</v>
          </cell>
          <cell r="Q81">
            <v>50.045000000000002</v>
          </cell>
          <cell r="R81">
            <v>68.543000000000006</v>
          </cell>
          <cell r="S81">
            <v>80.629000000000005</v>
          </cell>
          <cell r="T81">
            <v>82.37</v>
          </cell>
          <cell r="U81">
            <v>95.86699999999999</v>
          </cell>
          <cell r="V81">
            <v>93.606999999999999</v>
          </cell>
          <cell r="W81">
            <v>100.77600000000001</v>
          </cell>
          <cell r="X81">
            <v>98.977999999999994</v>
          </cell>
          <cell r="Y81">
            <v>114.77900000000001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10374.365</v>
          </cell>
          <cell r="M83">
            <v>11053.959000000001</v>
          </cell>
          <cell r="N83">
            <v>12638.478999999999</v>
          </cell>
          <cell r="O83">
            <v>13174.663</v>
          </cell>
          <cell r="P83">
            <v>11580.692000000001</v>
          </cell>
          <cell r="Q83">
            <v>11323.821</v>
          </cell>
          <cell r="R83">
            <v>13780.305</v>
          </cell>
          <cell r="S83">
            <v>14945.923000000001</v>
          </cell>
          <cell r="T83">
            <v>15136.947</v>
          </cell>
          <cell r="U83">
            <v>14956.896999999999</v>
          </cell>
          <cell r="V83">
            <v>14761.602000000001</v>
          </cell>
          <cell r="W83">
            <v>12734.757</v>
          </cell>
          <cell r="X83">
            <v>13208.873000000001</v>
          </cell>
          <cell r="Y83">
            <v>13899.573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458.48</v>
          </cell>
          <cell r="O84">
            <v>471.11199999999997</v>
          </cell>
          <cell r="P84">
            <v>177.488</v>
          </cell>
          <cell r="Q84">
            <v>240.58599999999998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2.532</v>
          </cell>
          <cell r="R86">
            <v>1.7110000000000001</v>
          </cell>
          <cell r="S86">
            <v>1.2170000000000001</v>
          </cell>
          <cell r="T86">
            <v>0.88099999999999989</v>
          </cell>
          <cell r="U86">
            <v>0.61399999999999999</v>
          </cell>
          <cell r="V86">
            <v>0.311</v>
          </cell>
          <cell r="W86">
            <v>0.154</v>
          </cell>
          <cell r="X86">
            <v>3.1760000000000002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49.875999999999998</v>
          </cell>
          <cell r="M88">
            <v>47.201999999999998</v>
          </cell>
          <cell r="N88">
            <v>40.164999999999999</v>
          </cell>
          <cell r="O88">
            <v>31.794000000000004</v>
          </cell>
          <cell r="P88">
            <v>29.062999999999999</v>
          </cell>
          <cell r="Q88">
            <v>21.701999999999998</v>
          </cell>
          <cell r="R88">
            <v>36.460999999999999</v>
          </cell>
          <cell r="S88">
            <v>31.312999999999999</v>
          </cell>
          <cell r="T88">
            <v>27.966999999999999</v>
          </cell>
          <cell r="U88">
            <v>32.86</v>
          </cell>
          <cell r="V88">
            <v>35.58</v>
          </cell>
          <cell r="W88">
            <v>27.625</v>
          </cell>
          <cell r="X88">
            <v>28.125</v>
          </cell>
          <cell r="Y88">
            <v>33.709000000000003</v>
          </cell>
          <cell r="AB88" t="str">
            <v>NRCan CEUD, 2023</v>
          </cell>
        </row>
        <row r="89">
          <cell r="L89">
            <v>10493.316000000001</v>
          </cell>
          <cell r="M89">
            <v>11166.102000000001</v>
          </cell>
          <cell r="N89">
            <v>13214.142</v>
          </cell>
          <cell r="O89">
            <v>13730.575999999999</v>
          </cell>
          <cell r="P89">
            <v>11834.085000000001</v>
          </cell>
          <cell r="Q89">
            <v>11638.685999999998</v>
          </cell>
          <cell r="R89">
            <v>13887.019999999999</v>
          </cell>
          <cell r="S89">
            <v>15059.082000000002</v>
          </cell>
          <cell r="T89">
            <v>15248.165000000001</v>
          </cell>
          <cell r="U89">
            <v>15086.237999999999</v>
          </cell>
          <cell r="V89">
            <v>14891.1</v>
          </cell>
          <cell r="W89">
            <v>12863.312</v>
          </cell>
          <cell r="X89">
            <v>13339.152</v>
          </cell>
          <cell r="Y89">
            <v>14048.105000000001</v>
          </cell>
        </row>
        <row r="90">
          <cell r="L90">
            <v>7.5418180335241839E-3</v>
          </cell>
          <cell r="M90">
            <v>7.461128889073099E-3</v>
          </cell>
          <cell r="N90">
            <v>7.381228101773169E-3</v>
          </cell>
          <cell r="O90">
            <v>7.3235679666070188E-3</v>
          </cell>
          <cell r="P90">
            <v>7.247054501374247E-3</v>
          </cell>
          <cell r="Q90">
            <v>7.2013171029842058E-3</v>
          </cell>
          <cell r="R90">
            <v>7.0802924592056338E-3</v>
          </cell>
          <cell r="S90">
            <v>6.9817474546453534E-3</v>
          </cell>
          <cell r="T90">
            <v>6.9035686673852388E-3</v>
          </cell>
          <cell r="U90">
            <v>6.8008528396663664E-3</v>
          </cell>
          <cell r="V90">
            <v>6.7215418972297863E-3</v>
          </cell>
          <cell r="W90">
            <v>6.374715830761905E-3</v>
          </cell>
          <cell r="X90">
            <v>6.3319045022497402E-3</v>
          </cell>
          <cell r="Y90">
            <v>6.2366501151189047E-3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6.5827618266713784E-3</v>
          </cell>
          <cell r="M94">
            <v>5.815906034173788E-3</v>
          </cell>
          <cell r="N94">
            <v>5.828452577549114E-3</v>
          </cell>
          <cell r="O94">
            <v>3.8605081097835953E-3</v>
          </cell>
          <cell r="P94">
            <v>3.9582274421723351E-3</v>
          </cell>
          <cell r="Q94">
            <v>4.2998840247086322E-3</v>
          </cell>
          <cell r="R94">
            <v>4.9357601558865771E-3</v>
          </cell>
          <cell r="S94">
            <v>5.354177631810491E-3</v>
          </cell>
          <cell r="T94">
            <v>5.4019614819225785E-3</v>
          </cell>
          <cell r="U94">
            <v>6.3545994700600636E-3</v>
          </cell>
          <cell r="V94">
            <v>6.2861037801102667E-3</v>
          </cell>
          <cell r="W94">
            <v>7.8343742264822634E-3</v>
          </cell>
          <cell r="X94">
            <v>7.4201118631829063E-3</v>
          </cell>
          <cell r="Y94">
            <v>8.1704258332351582E-3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0.98866411723424696</v>
          </cell>
          <cell r="M96">
            <v>0.98995683542923041</v>
          </cell>
          <cell r="N96">
            <v>0.95643583972383528</v>
          </cell>
          <cell r="O96">
            <v>0.95951276916569284</v>
          </cell>
          <cell r="P96">
            <v>0.97858786716505752</v>
          </cell>
          <cell r="Q96">
            <v>0.97294668831172193</v>
          </cell>
          <cell r="R96">
            <v>0.99231548597179253</v>
          </cell>
          <cell r="S96">
            <v>0.99248566413278039</v>
          </cell>
          <cell r="T96">
            <v>0.99270613873866131</v>
          </cell>
          <cell r="U96">
            <v>0.99142655710456107</v>
          </cell>
          <cell r="V96">
            <v>0.99130366460503261</v>
          </cell>
          <cell r="W96">
            <v>0.99000607308599831</v>
          </cell>
          <cell r="X96">
            <v>0.9902333371716584</v>
          </cell>
          <cell r="Y96">
            <v>0.98942690135075151</v>
          </cell>
        </row>
        <row r="97">
          <cell r="L97">
            <v>0</v>
          </cell>
          <cell r="M97">
            <v>0</v>
          </cell>
          <cell r="N97">
            <v>3.4696161127979401E-2</v>
          </cell>
          <cell r="O97">
            <v>3.4311160726250671E-2</v>
          </cell>
          <cell r="P97">
            <v>1.4998033223523406E-2</v>
          </cell>
          <cell r="Q97">
            <v>2.0671233848907001E-2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2.1755033171270369E-4</v>
          </cell>
          <cell r="R99">
            <v>1.2320857894638305E-4</v>
          </cell>
          <cell r="S99">
            <v>8.0815019135960602E-5</v>
          </cell>
          <cell r="T99">
            <v>5.7777444039987755E-5</v>
          </cell>
          <cell r="U99">
            <v>4.0699344661008268E-5</v>
          </cell>
          <cell r="V99">
            <v>2.088495812935243E-5</v>
          </cell>
          <cell r="W99">
            <v>1.1972033330140792E-5</v>
          </cell>
          <cell r="X99">
            <v>2.3809609486420127E-4</v>
          </cell>
          <cell r="Y99">
            <v>3.1320950405766467E-6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4.7531209390816011E-3</v>
          </cell>
          <cell r="M101">
            <v>4.2272585365958504E-3</v>
          </cell>
          <cell r="N101">
            <v>3.0395465706362168E-3</v>
          </cell>
          <cell r="O101">
            <v>2.3155619982730517E-3</v>
          </cell>
          <cell r="P101">
            <v>2.4558721692467139E-3</v>
          </cell>
          <cell r="Q101">
            <v>1.8646434829498796E-3</v>
          </cell>
          <cell r="R101">
            <v>2.6255452933746765E-3</v>
          </cell>
          <cell r="S101">
            <v>2.0793432162730767E-3</v>
          </cell>
          <cell r="T101">
            <v>1.8341223353760927E-3</v>
          </cell>
          <cell r="U101">
            <v>2.1781440807178039E-3</v>
          </cell>
          <cell r="V101">
            <v>2.3893466567278441E-3</v>
          </cell>
          <cell r="W101">
            <v>2.1475806541892167E-3</v>
          </cell>
          <cell r="X101">
            <v>2.1084548702946034E-3</v>
          </cell>
          <cell r="Y101">
            <v>2.3995407209726864E-3</v>
          </cell>
        </row>
        <row r="105">
          <cell r="L105">
            <v>1854.3021055213801</v>
          </cell>
          <cell r="M105">
            <v>2071.8245659803551</v>
          </cell>
          <cell r="N105">
            <v>2508.0858336360811</v>
          </cell>
          <cell r="O105">
            <v>2120.5051193376266</v>
          </cell>
          <cell r="P105">
            <v>1884.3551727073111</v>
          </cell>
          <cell r="Q105">
            <v>1948.9505779588219</v>
          </cell>
          <cell r="R105">
            <v>2124.391469849827</v>
          </cell>
          <cell r="S105">
            <v>2186.0786621965681</v>
          </cell>
          <cell r="T105">
            <v>2141.9219465620508</v>
          </cell>
          <cell r="U105">
            <v>2292.240662751848</v>
          </cell>
          <cell r="V105">
            <v>2216.7818806036285</v>
          </cell>
          <cell r="W105">
            <v>1988.1831670076688</v>
          </cell>
          <cell r="X105">
            <v>2116.3745999863168</v>
          </cell>
          <cell r="Y105">
            <v>2159.1072947349035</v>
          </cell>
        </row>
        <row r="106">
          <cell r="L106">
            <v>61.018999999999998</v>
          </cell>
          <cell r="M106">
            <v>68.078999999999994</v>
          </cell>
          <cell r="N106">
            <v>70.855999999999995</v>
          </cell>
          <cell r="O106">
            <v>71.498999999999995</v>
          </cell>
          <cell r="P106">
            <v>73.033000000000001</v>
          </cell>
          <cell r="Q106">
            <v>75.31</v>
          </cell>
          <cell r="R106">
            <v>78.305000000000007</v>
          </cell>
          <cell r="S106">
            <v>81.867000000000004</v>
          </cell>
          <cell r="T106">
            <v>82.063000000000002</v>
          </cell>
          <cell r="U106">
            <v>84.978999999999999</v>
          </cell>
          <cell r="V106">
            <v>85.841999999999999</v>
          </cell>
          <cell r="W106">
            <v>85.813999999999993</v>
          </cell>
          <cell r="X106">
            <v>90.53</v>
          </cell>
          <cell r="Y106">
            <v>96.718999999999994</v>
          </cell>
          <cell r="AB106" t="str">
            <v>NRCan CEUD, 2023</v>
          </cell>
          <cell r="AD106" t="str">
            <v>Medium Trucks</v>
          </cell>
        </row>
        <row r="107">
          <cell r="L107">
            <v>24118.196376</v>
          </cell>
          <cell r="M107">
            <v>24152.899028</v>
          </cell>
          <cell r="N107">
            <v>28092.812385000001</v>
          </cell>
          <cell r="O107">
            <v>23537.959585000001</v>
          </cell>
          <cell r="P107">
            <v>20477.318175</v>
          </cell>
          <cell r="Q107">
            <v>20538.921469000001</v>
          </cell>
          <cell r="R107">
            <v>21531.511095999998</v>
          </cell>
          <cell r="S107">
            <v>21192.703603999998</v>
          </cell>
          <cell r="T107">
            <v>20715.036687</v>
          </cell>
          <cell r="U107">
            <v>21408.096369999999</v>
          </cell>
          <cell r="V107">
            <v>20495.220297</v>
          </cell>
          <cell r="W107">
            <v>18387.712318999998</v>
          </cell>
          <cell r="X107">
            <v>18553.654902999999</v>
          </cell>
          <cell r="Y107">
            <v>17717.069227</v>
          </cell>
          <cell r="AB107" t="str">
            <v>NRCan CEUD, 2023</v>
          </cell>
          <cell r="AD107" t="str">
            <v>Medium Trucks</v>
          </cell>
        </row>
        <row r="108">
          <cell r="L108">
            <v>1471.6682246671439</v>
          </cell>
          <cell r="M108">
            <v>1644.3052129272119</v>
          </cell>
          <cell r="N108">
            <v>1990.5443143515599</v>
          </cell>
          <cell r="O108">
            <v>1682.9405723679149</v>
          </cell>
          <cell r="P108">
            <v>1495.519978274775</v>
          </cell>
          <cell r="Q108">
            <v>1546.78617583039</v>
          </cell>
          <cell r="R108">
            <v>1686.02497637228</v>
          </cell>
          <cell r="S108">
            <v>1734.9830659486679</v>
          </cell>
          <cell r="T108">
            <v>1699.9380556452809</v>
          </cell>
          <cell r="U108">
            <v>1819.2386214262299</v>
          </cell>
          <cell r="V108">
            <v>1759.350700735074</v>
          </cell>
          <cell r="W108">
            <v>1577.9231449426657</v>
          </cell>
          <cell r="X108">
            <v>1679.6623783685898</v>
          </cell>
          <cell r="Y108">
            <v>1713.5772185662129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1.2599999987707462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30388.929768127637</v>
          </cell>
          <cell r="M110">
            <v>30432.652741379214</v>
          </cell>
          <cell r="N110">
            <v>35396.943570566807</v>
          </cell>
          <cell r="O110">
            <v>29657.829051282213</v>
          </cell>
          <cell r="P110">
            <v>25801.420901610385</v>
          </cell>
          <cell r="Q110">
            <v>25879.04100330397</v>
          </cell>
          <cell r="R110">
            <v>27129.703976116809</v>
          </cell>
          <cell r="S110">
            <v>26702.806530061785</v>
          </cell>
          <cell r="T110">
            <v>26100.946182348329</v>
          </cell>
          <cell r="U110">
            <v>26974.20142331456</v>
          </cell>
          <cell r="V110">
            <v>25823.977547163722</v>
          </cell>
          <cell r="W110">
            <v>23168.517572979574</v>
          </cell>
          <cell r="X110">
            <v>23377.605213590159</v>
          </cell>
          <cell r="Y110">
            <v>22323.507219211358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8295.5159999999996</v>
          </cell>
          <cell r="M115">
            <v>8643.94</v>
          </cell>
          <cell r="N115">
            <v>10567.484</v>
          </cell>
          <cell r="O115">
            <v>7805.2219999999998</v>
          </cell>
          <cell r="P115">
            <v>7035.5559999999996</v>
          </cell>
          <cell r="Q115">
            <v>7336.6110000000008</v>
          </cell>
          <cell r="R115">
            <v>7237.9480000000003</v>
          </cell>
          <cell r="S115">
            <v>6772.8060000000005</v>
          </cell>
          <cell r="T115">
            <v>6432.1760000000004</v>
          </cell>
          <cell r="U115">
            <v>7267.085</v>
          </cell>
          <cell r="V115">
            <v>6723.3559999999998</v>
          </cell>
          <cell r="W115">
            <v>6339.4649999999992</v>
          </cell>
          <cell r="X115">
            <v>6158.9929999999995</v>
          </cell>
          <cell r="Y115">
            <v>5637.3530000000001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5101.223</v>
          </cell>
          <cell r="M117">
            <v>5359.2690000000002</v>
          </cell>
          <cell r="N117">
            <v>5945.42</v>
          </cell>
          <cell r="O117">
            <v>5825.6059999999998</v>
          </cell>
          <cell r="P117">
            <v>5021.4980000000005</v>
          </cell>
          <cell r="Q117">
            <v>4932.4190000000008</v>
          </cell>
          <cell r="R117">
            <v>5980.884</v>
          </cell>
          <cell r="S117">
            <v>6561.8359999999993</v>
          </cell>
          <cell r="T117">
            <v>6416.0550000000003</v>
          </cell>
          <cell r="U117">
            <v>6277.9559999999992</v>
          </cell>
          <cell r="V117">
            <v>6089.723</v>
          </cell>
          <cell r="W117">
            <v>4788.1120000000001</v>
          </cell>
          <cell r="X117">
            <v>5331.558</v>
          </cell>
          <cell r="Y117">
            <v>5773.6779999999999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215.76400000000001</v>
          </cell>
          <cell r="O118">
            <v>208.65800000000002</v>
          </cell>
          <cell r="P118">
            <v>75.945999999999998</v>
          </cell>
          <cell r="Q118">
            <v>102.152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13396.739</v>
          </cell>
          <cell r="M123">
            <v>14003.209000000001</v>
          </cell>
          <cell r="N123">
            <v>16728.668000000001</v>
          </cell>
          <cell r="O123">
            <v>13839.485999999999</v>
          </cell>
          <cell r="P123">
            <v>12133</v>
          </cell>
          <cell r="Q123">
            <v>12371.182000000003</v>
          </cell>
          <cell r="R123">
            <v>13218.832</v>
          </cell>
          <cell r="S123">
            <v>13334.642</v>
          </cell>
          <cell r="T123">
            <v>12848.231</v>
          </cell>
          <cell r="U123">
            <v>13545.040999999999</v>
          </cell>
          <cell r="V123">
            <v>12813.079</v>
          </cell>
          <cell r="W123">
            <v>11127.576999999999</v>
          </cell>
          <cell r="X123">
            <v>11490.550999999999</v>
          </cell>
          <cell r="Y123">
            <v>11411.030999999999</v>
          </cell>
        </row>
        <row r="124">
          <cell r="L124">
            <v>7.224679818951721E-3</v>
          </cell>
          <cell r="M124">
            <v>6.7588777688683786E-3</v>
          </cell>
          <cell r="N124">
            <v>6.6698945369615698E-3</v>
          </cell>
          <cell r="O124">
            <v>6.5265044039709659E-3</v>
          </cell>
          <cell r="P124">
            <v>6.4388073839435197E-3</v>
          </cell>
          <cell r="Q124">
            <v>6.3476119609747151E-3</v>
          </cell>
          <cell r="R124">
            <v>6.2224087168521909E-3</v>
          </cell>
          <cell r="S124">
            <v>6.099799714709888E-3</v>
          </cell>
          <cell r="T124">
            <v>5.9984590104333151E-3</v>
          </cell>
          <cell r="U124">
            <v>5.9090832913412765E-3</v>
          </cell>
          <cell r="V124">
            <v>5.7800359666017329E-3</v>
          </cell>
          <cell r="W124">
            <v>5.5968570625953189E-3</v>
          </cell>
          <cell r="X124">
            <v>5.4293559373063214E-3</v>
          </cell>
          <cell r="Y124">
            <v>5.2850689856064111E-3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0.61921905024797452</v>
          </cell>
          <cell r="M128">
            <v>0.61728279567919042</v>
          </cell>
          <cell r="N128">
            <v>0.63169906892766359</v>
          </cell>
          <cell r="O128">
            <v>0.56398207274460921</v>
          </cell>
          <cell r="P128">
            <v>0.57986944696282861</v>
          </cell>
          <cell r="Q128">
            <v>0.59304042249156141</v>
          </cell>
          <cell r="R128">
            <v>0.54754822513819679</v>
          </cell>
          <cell r="S128">
            <v>0.50791059857474996</v>
          </cell>
          <cell r="T128">
            <v>0.50062736263069996</v>
          </cell>
          <cell r="U128">
            <v>0.5365125878910223</v>
          </cell>
          <cell r="V128">
            <v>0.52472602408835534</v>
          </cell>
          <cell r="W128">
            <v>0.56970758324116744</v>
          </cell>
          <cell r="X128">
            <v>0.53600501838423587</v>
          </cell>
          <cell r="Y128">
            <v>0.49402661337086901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0.38078094975202548</v>
          </cell>
          <cell r="M130">
            <v>0.38271720432080958</v>
          </cell>
          <cell r="N130">
            <v>0.35540307213939565</v>
          </cell>
          <cell r="O130">
            <v>0.42094092222789198</v>
          </cell>
          <cell r="P130">
            <v>0.41387109535976269</v>
          </cell>
          <cell r="Q130">
            <v>0.39870232286615781</v>
          </cell>
          <cell r="R130">
            <v>0.45245177486180321</v>
          </cell>
          <cell r="S130">
            <v>0.49208940142525009</v>
          </cell>
          <cell r="T130">
            <v>0.49937263736930015</v>
          </cell>
          <cell r="U130">
            <v>0.4634874121089777</v>
          </cell>
          <cell r="V130">
            <v>0.47527397591164466</v>
          </cell>
          <cell r="W130">
            <v>0.43029241675883262</v>
          </cell>
          <cell r="X130">
            <v>0.46399498161576413</v>
          </cell>
          <cell r="Y130">
            <v>0.50597338662913105</v>
          </cell>
        </row>
        <row r="131">
          <cell r="L131">
            <v>0</v>
          </cell>
          <cell r="M131">
            <v>0</v>
          </cell>
          <cell r="N131">
            <v>1.2897858932940745E-2</v>
          </cell>
          <cell r="O131">
            <v>1.5077005027498857E-2</v>
          </cell>
          <cell r="P131">
            <v>6.2594576774087198E-3</v>
          </cell>
          <cell r="Q131">
            <v>8.2572546422807445E-3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29720.674329101457</v>
          </cell>
          <cell r="M139">
            <v>36668.614524165343</v>
          </cell>
          <cell r="N139">
            <v>38796.529574497588</v>
          </cell>
          <cell r="O139">
            <v>33408.442884278375</v>
          </cell>
          <cell r="P139">
            <v>29276.399496598475</v>
          </cell>
          <cell r="Q139">
            <v>32445.777920160785</v>
          </cell>
          <cell r="R139">
            <v>33271.913818896319</v>
          </cell>
          <cell r="S139">
            <v>34417.885578408648</v>
          </cell>
          <cell r="T139">
            <v>33864.803284131682</v>
          </cell>
          <cell r="U139">
            <v>33965.375878130413</v>
          </cell>
          <cell r="V139">
            <v>33115.996066999272</v>
          </cell>
          <cell r="W139">
            <v>30556.850129665349</v>
          </cell>
          <cell r="X139">
            <v>29737.16904595837</v>
          </cell>
          <cell r="Y139">
            <v>30213.787704466587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33684.169000000002</v>
          </cell>
          <cell r="M149">
            <v>35714.192000000003</v>
          </cell>
          <cell r="N149">
            <v>43677.781999999999</v>
          </cell>
          <cell r="O149">
            <v>34551.057999999997</v>
          </cell>
          <cell r="P149">
            <v>31438.960999999999</v>
          </cell>
          <cell r="Q149">
            <v>33415.682000000001</v>
          </cell>
          <cell r="R149">
            <v>33089.222000000002</v>
          </cell>
          <cell r="S149">
            <v>31265.005000000001</v>
          </cell>
          <cell r="T149">
            <v>31146.250999999997</v>
          </cell>
          <cell r="U149">
            <v>32991.492999999995</v>
          </cell>
          <cell r="V149">
            <v>31557.929999999997</v>
          </cell>
          <cell r="W149">
            <v>28358.105</v>
          </cell>
          <cell r="X149">
            <v>28504.057000000001</v>
          </cell>
          <cell r="Y149">
            <v>27250.763000000003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33684.169000000002</v>
          </cell>
          <cell r="M157">
            <v>35714.192000000003</v>
          </cell>
          <cell r="N157">
            <v>43677.781999999999</v>
          </cell>
          <cell r="O157">
            <v>34551.057999999997</v>
          </cell>
          <cell r="P157">
            <v>31438.960999999999</v>
          </cell>
          <cell r="Q157">
            <v>33415.682000000001</v>
          </cell>
          <cell r="R157">
            <v>33089.222000000002</v>
          </cell>
          <cell r="S157">
            <v>31265.005000000001</v>
          </cell>
          <cell r="T157">
            <v>31146.250999999997</v>
          </cell>
          <cell r="U157">
            <v>32991.492999999995</v>
          </cell>
          <cell r="V157">
            <v>31557.929999999997</v>
          </cell>
          <cell r="W157">
            <v>28358.105</v>
          </cell>
          <cell r="X157">
            <v>28504.057000000001</v>
          </cell>
          <cell r="Y157">
            <v>27250.763000000003</v>
          </cell>
        </row>
        <row r="158">
          <cell r="L158">
            <v>1.1333581676852341E-3</v>
          </cell>
          <cell r="M158">
            <v>9.7397167750812189E-4</v>
          </cell>
          <cell r="N158">
            <v>1.1258167284300359E-3</v>
          </cell>
          <cell r="O158">
            <v>1.0342013879449414E-3</v>
          </cell>
          <cell r="P158">
            <v>1.0738670581282642E-3</v>
          </cell>
          <cell r="Q158">
            <v>1.0298930752169312E-3</v>
          </cell>
          <cell r="R158">
            <v>9.9450912803240778E-4</v>
          </cell>
          <cell r="S158">
            <v>9.0839412342091864E-4</v>
          </cell>
          <cell r="T158">
            <v>9.1972336997434912E-4</v>
          </cell>
          <cell r="U158">
            <v>9.7132718679090253E-4</v>
          </cell>
          <cell r="V158">
            <v>9.5295125461885416E-4</v>
          </cell>
          <cell r="W158">
            <v>9.2804411710188824E-4</v>
          </cell>
          <cell r="X158">
            <v>9.5853297117648917E-4</v>
          </cell>
          <cell r="Y158">
            <v>9.0193137207922618E-4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13163.154169653591</v>
          </cell>
          <cell r="M173">
            <v>13536.447218591755</v>
          </cell>
          <cell r="N173">
            <v>16820.965638024896</v>
          </cell>
          <cell r="O173">
            <v>13521.512436309566</v>
          </cell>
          <cell r="P173">
            <v>13190.163387784507</v>
          </cell>
          <cell r="Q173">
            <v>14985.357135819928</v>
          </cell>
          <cell r="R173">
            <v>16443.288534895688</v>
          </cell>
          <cell r="S173">
            <v>17443.952354842222</v>
          </cell>
          <cell r="T173">
            <v>16309.884791030137</v>
          </cell>
          <cell r="U173">
            <v>14968.573285804376</v>
          </cell>
          <cell r="V173">
            <v>14916.077713940173</v>
          </cell>
          <cell r="W173">
            <v>13176.958349138244</v>
          </cell>
          <cell r="X173">
            <v>13037.194146574295</v>
          </cell>
          <cell r="Y173">
            <v>12292.593846642818</v>
          </cell>
        </row>
        <row r="174">
          <cell r="L174">
            <v>26.614000000000001</v>
          </cell>
          <cell r="M174">
            <v>29.143000000000001</v>
          </cell>
          <cell r="N174">
            <v>29.869</v>
          </cell>
          <cell r="O174">
            <v>29.920999999999999</v>
          </cell>
          <cell r="P174">
            <v>29.497</v>
          </cell>
          <cell r="Q174">
            <v>30.003</v>
          </cell>
          <cell r="R174">
            <v>30.283000000000001</v>
          </cell>
          <cell r="S174">
            <v>29.998999999999999</v>
          </cell>
          <cell r="T174">
            <v>30.648</v>
          </cell>
          <cell r="U174">
            <v>31.13</v>
          </cell>
          <cell r="V174">
            <v>31.4</v>
          </cell>
          <cell r="W174">
            <v>31.271000000000001</v>
          </cell>
          <cell r="X174">
            <v>33.917000000000002</v>
          </cell>
          <cell r="Y174">
            <v>33.933999999999997</v>
          </cell>
          <cell r="AB174" t="str">
            <v>NRCan CEUD, 2023</v>
          </cell>
          <cell r="AD174" t="str">
            <v>Heavy Trucks</v>
          </cell>
        </row>
        <row r="175">
          <cell r="L175">
            <v>83445.284264999995</v>
          </cell>
          <cell r="M175">
            <v>75205.215767000002</v>
          </cell>
          <cell r="N175">
            <v>92612.213042999996</v>
          </cell>
          <cell r="O175">
            <v>72116.940839000003</v>
          </cell>
          <cell r="P175">
            <v>69302.979502000002</v>
          </cell>
          <cell r="Q175">
            <v>73369.706351000001</v>
          </cell>
          <cell r="R175">
            <v>73490.545528000002</v>
          </cell>
          <cell r="S175">
            <v>70208.894625999994</v>
          </cell>
          <cell r="T175">
            <v>68303.129075999997</v>
          </cell>
          <cell r="U175">
            <v>72307.950440999994</v>
          </cell>
          <cell r="V175">
            <v>69354.759030999994</v>
          </cell>
          <cell r="W175">
            <v>61393.925163</v>
          </cell>
          <cell r="X175">
            <v>57634.931672999999</v>
          </cell>
          <cell r="Y175">
            <v>55592.324885000002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2220.8127954287102</v>
          </cell>
          <cell r="M176">
            <v>2191.705603097681</v>
          </cell>
          <cell r="N176">
            <v>2766.2341913813671</v>
          </cell>
          <cell r="O176">
            <v>2157.8109868437191</v>
          </cell>
          <cell r="P176">
            <v>2044.2299863704941</v>
          </cell>
          <cell r="Q176">
            <v>2201.3112996490531</v>
          </cell>
          <cell r="R176">
            <v>2225.5141902244241</v>
          </cell>
          <cell r="S176">
            <v>2106.1966298853736</v>
          </cell>
          <cell r="T176">
            <v>2093.3542999212477</v>
          </cell>
          <cell r="U176">
            <v>2250.9464972283295</v>
          </cell>
          <cell r="V176">
            <v>2177.7394335733998</v>
          </cell>
          <cell r="W176">
            <v>1919.8494337721729</v>
          </cell>
          <cell r="X176">
            <v>1954.8039775531411</v>
          </cell>
          <cell r="Y176">
            <v>1886.4699526475899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494595.10669773765</v>
          </cell>
          <cell r="M178">
            <v>464483.65709061368</v>
          </cell>
          <cell r="N178">
            <v>563157.97777042736</v>
          </cell>
          <cell r="O178">
            <v>451907.10324887425</v>
          </cell>
          <cell r="P178">
            <v>447169.65751718846</v>
          </cell>
          <cell r="Q178">
            <v>499461.95833149774</v>
          </cell>
          <cell r="R178">
            <v>542987.43634698307</v>
          </cell>
          <cell r="S178">
            <v>581484.46131011785</v>
          </cell>
          <cell r="T178">
            <v>532167.99761909875</v>
          </cell>
          <cell r="U178">
            <v>480840.77371681266</v>
          </cell>
          <cell r="V178">
            <v>475034.32210000552</v>
          </cell>
          <cell r="W178">
            <v>421379.50014832418</v>
          </cell>
          <cell r="X178">
            <v>384385.23886470776</v>
          </cell>
          <cell r="Y178">
            <v>362250.0691531449</v>
          </cell>
        </row>
        <row r="183">
          <cell r="L183">
            <v>29141.514999999999</v>
          </cell>
          <cell r="M183">
            <v>30214.711000000003</v>
          </cell>
          <cell r="N183">
            <v>37968.239999999998</v>
          </cell>
          <cell r="O183">
            <v>29508.545999999998</v>
          </cell>
          <cell r="P183">
            <v>27655.43</v>
          </cell>
          <cell r="Q183">
            <v>29499.035</v>
          </cell>
          <cell r="R183">
            <v>29465.938999999998</v>
          </cell>
          <cell r="S183">
            <v>27779.664000000001</v>
          </cell>
          <cell r="T183">
            <v>27289.955999999998</v>
          </cell>
          <cell r="U183">
            <v>28959.130999999998</v>
          </cell>
          <cell r="V183">
            <v>27693.238999999998</v>
          </cell>
          <cell r="W183">
            <v>24632.141</v>
          </cell>
          <cell r="X183">
            <v>25021.937000000002</v>
          </cell>
          <cell r="Y183">
            <v>23830.670000000002</v>
          </cell>
          <cell r="AB183" t="str">
            <v>NRCan CEUD, 2023</v>
          </cell>
        </row>
        <row r="191">
          <cell r="L191">
            <v>29141.514999999999</v>
          </cell>
          <cell r="M191">
            <v>30214.711000000003</v>
          </cell>
          <cell r="N191">
            <v>37968.239999999998</v>
          </cell>
          <cell r="O191">
            <v>29508.545999999998</v>
          </cell>
          <cell r="P191">
            <v>27655.43</v>
          </cell>
          <cell r="Q191">
            <v>29499.035</v>
          </cell>
          <cell r="R191">
            <v>29465.938999999998</v>
          </cell>
          <cell r="S191">
            <v>27779.664000000001</v>
          </cell>
          <cell r="T191">
            <v>27289.955999999998</v>
          </cell>
          <cell r="U191">
            <v>28959.130999999998</v>
          </cell>
          <cell r="V191">
            <v>27693.238999999998</v>
          </cell>
          <cell r="W191">
            <v>24632.141</v>
          </cell>
          <cell r="X191">
            <v>25021.937000000002</v>
          </cell>
          <cell r="Y191">
            <v>23830.670000000002</v>
          </cell>
        </row>
        <row r="192">
          <cell r="L192">
            <v>2.2138702186731969E-3</v>
          </cell>
          <cell r="M192">
            <v>2.232100529192131E-3</v>
          </cell>
          <cell r="N192">
            <v>2.2571974057286168E-3</v>
          </cell>
          <cell r="O192">
            <v>2.1823406323067938E-3</v>
          </cell>
          <cell r="P192">
            <v>2.0966707679763745E-3</v>
          </cell>
          <cell r="Q192">
            <v>1.9685239886267115E-3</v>
          </cell>
          <cell r="R192">
            <v>1.7919736029364105E-3</v>
          </cell>
          <cell r="S192">
            <v>1.5925097383270893E-3</v>
          </cell>
          <cell r="T192">
            <v>1.6732157430694122E-3</v>
          </cell>
          <cell r="U192">
            <v>1.9346620714656708E-3</v>
          </cell>
          <cell r="V192">
            <v>1.8566032928427712E-3</v>
          </cell>
          <cell r="W192">
            <v>1.8693343598229488E-3</v>
          </cell>
          <cell r="X192">
            <v>1.9192731747862224E-3</v>
          </cell>
          <cell r="Y192">
            <v>1.9386201396793324E-3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16557.520159447864</v>
          </cell>
          <cell r="M209">
            <v>23132.167305573585</v>
          </cell>
          <cell r="N209">
            <v>21975.563936472696</v>
          </cell>
          <cell r="O209">
            <v>19886.930447968807</v>
          </cell>
          <cell r="P209">
            <v>16086.23610881397</v>
          </cell>
          <cell r="Q209">
            <v>17460.420784340855</v>
          </cell>
          <cell r="R209">
            <v>16828.625284000631</v>
          </cell>
          <cell r="S209">
            <v>16973.933223566422</v>
          </cell>
          <cell r="T209">
            <v>17554.918493101544</v>
          </cell>
          <cell r="U209">
            <v>18996.802592326036</v>
          </cell>
          <cell r="V209">
            <v>18199.9183530591</v>
          </cell>
          <cell r="W209">
            <v>17379.891780527105</v>
          </cell>
          <cell r="X209">
            <v>16699.974899384077</v>
          </cell>
          <cell r="Y209">
            <v>17921.193857823768</v>
          </cell>
        </row>
        <row r="211">
          <cell r="L211">
            <v>78.049835847753087</v>
          </cell>
          <cell r="M211">
            <v>95.141470646543283</v>
          </cell>
          <cell r="N211">
            <v>87.65422074617895</v>
          </cell>
          <cell r="O211">
            <v>73.625974701407259</v>
          </cell>
          <cell r="P211">
            <v>56.883065869392127</v>
          </cell>
          <cell r="Q211">
            <v>55.778307744464051</v>
          </cell>
          <cell r="R211">
            <v>55.141675780262439</v>
          </cell>
          <cell r="S211">
            <v>60.374901043219026</v>
          </cell>
          <cell r="T211">
            <v>63.340188218001337</v>
          </cell>
          <cell r="U211">
            <v>64.81143664632333</v>
          </cell>
          <cell r="V211">
            <v>69.740939181041242</v>
          </cell>
          <cell r="W211">
            <v>9.7356145879454505</v>
          </cell>
          <cell r="X211">
            <v>21.340138510609354</v>
          </cell>
          <cell r="Y211">
            <v>47.867340645235792</v>
          </cell>
        </row>
        <row r="212">
          <cell r="L212">
            <v>7.8049835847753091</v>
          </cell>
          <cell r="M212">
            <v>9.5141470646543294</v>
          </cell>
          <cell r="N212">
            <v>8.765422074617895</v>
          </cell>
          <cell r="O212">
            <v>7.3625974701407264</v>
          </cell>
          <cell r="P212">
            <v>5.6883065869392127</v>
          </cell>
          <cell r="Q212">
            <v>5.5778307744464053</v>
          </cell>
          <cell r="R212">
            <v>5.5141675780262442</v>
          </cell>
          <cell r="S212">
            <v>6.0374901043219031</v>
          </cell>
          <cell r="T212">
            <v>6.3340188218001341</v>
          </cell>
          <cell r="U212">
            <v>6.4811436646323335</v>
          </cell>
          <cell r="V212">
            <v>6.9740939181041242</v>
          </cell>
          <cell r="W212">
            <v>0.97356145879454514</v>
          </cell>
          <cell r="X212">
            <v>2.1340138510609354</v>
          </cell>
          <cell r="Y212">
            <v>4.7867340645235794</v>
          </cell>
          <cell r="AA212" t="str">
            <v>Convert to tkm to calculate shares below</v>
          </cell>
        </row>
        <row r="214">
          <cell r="L214">
            <v>16565.325143032638</v>
          </cell>
          <cell r="M214">
            <v>23141.68145263824</v>
          </cell>
          <cell r="N214">
            <v>21984.329358547315</v>
          </cell>
          <cell r="O214">
            <v>19894.29304543895</v>
          </cell>
          <cell r="P214">
            <v>16091.924415400908</v>
          </cell>
          <cell r="Q214">
            <v>17465.998615115303</v>
          </cell>
          <cell r="R214">
            <v>16834.139451578656</v>
          </cell>
          <cell r="S214">
            <v>16979.970713670744</v>
          </cell>
          <cell r="T214">
            <v>17561.252511923343</v>
          </cell>
          <cell r="U214">
            <v>19003.283735990666</v>
          </cell>
          <cell r="V214">
            <v>18206.892446977203</v>
          </cell>
          <cell r="W214">
            <v>17380.865341985897</v>
          </cell>
          <cell r="X214">
            <v>16702.108913235137</v>
          </cell>
          <cell r="Y214">
            <v>17925.980591888292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0.99968064632905551</v>
          </cell>
          <cell r="R215">
            <v>0.99967244137463129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4542.6539999999995</v>
          </cell>
          <cell r="M221">
            <v>5499.4810000000007</v>
          </cell>
          <cell r="N221">
            <v>5709.5419999999995</v>
          </cell>
          <cell r="O221">
            <v>5042.5120000000006</v>
          </cell>
          <cell r="P221">
            <v>3783.5309999999999</v>
          </cell>
          <cell r="Q221">
            <v>3916.6470000000004</v>
          </cell>
          <cell r="R221">
            <v>3623.2829999999999</v>
          </cell>
          <cell r="S221">
            <v>3485.3409999999999</v>
          </cell>
          <cell r="T221">
            <v>3856.2949999999996</v>
          </cell>
          <cell r="U221">
            <v>4032.3620000000001</v>
          </cell>
          <cell r="V221">
            <v>3864.6910000000003</v>
          </cell>
          <cell r="W221">
            <v>3725.9639999999999</v>
          </cell>
          <cell r="X221">
            <v>3482.12</v>
          </cell>
          <cell r="Y221">
            <v>3420.0929999999998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4542.6539999999995</v>
          </cell>
          <cell r="M229">
            <v>5499.4810000000007</v>
          </cell>
          <cell r="N229">
            <v>5709.5419999999995</v>
          </cell>
          <cell r="O229">
            <v>5042.5120000000006</v>
          </cell>
          <cell r="P229">
            <v>3783.5309999999999</v>
          </cell>
          <cell r="Q229">
            <v>3916.6470000000004</v>
          </cell>
          <cell r="R229">
            <v>3623.2829999999999</v>
          </cell>
          <cell r="S229">
            <v>3485.3409999999999</v>
          </cell>
          <cell r="T229">
            <v>3856.2949999999996</v>
          </cell>
          <cell r="U229">
            <v>4032.3620000000001</v>
          </cell>
          <cell r="V229">
            <v>3864.6910000000003</v>
          </cell>
          <cell r="W229">
            <v>3725.9639999999999</v>
          </cell>
          <cell r="X229">
            <v>3482.12</v>
          </cell>
          <cell r="Y229">
            <v>3420.0929999999998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2.2431572803288872E-4</v>
          </cell>
          <cell r="R230">
            <v>2.1530475239975425E-4</v>
          </cell>
          <cell r="S230">
            <v>2.0533490700676204E-4</v>
          </cell>
          <cell r="T230">
            <v>2.1967034489595526E-4</v>
          </cell>
          <cell r="U230">
            <v>2.1226529993152195E-4</v>
          </cell>
          <cell r="V230">
            <v>2.1234661194787232E-4</v>
          </cell>
          <cell r="W230">
            <v>2.1438361337638878E-4</v>
          </cell>
          <cell r="X230">
            <v>2.0851049303843123E-4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33965.897983218732</v>
          </cell>
          <cell r="M247">
            <v>34850.446130024007</v>
          </cell>
          <cell r="N247">
            <v>31191.460785862146</v>
          </cell>
          <cell r="O247">
            <v>31109.484292592533</v>
          </cell>
          <cell r="P247">
            <v>30675.055187831083</v>
          </cell>
          <cell r="Q247">
            <v>29808.282080943216</v>
          </cell>
          <cell r="R247">
            <v>29602.684694943153</v>
          </cell>
          <cell r="S247">
            <v>29770.665060593892</v>
          </cell>
          <cell r="T247">
            <v>29831.361509955856</v>
          </cell>
          <cell r="U247">
            <v>30425.627338470113</v>
          </cell>
          <cell r="V247">
            <v>30750.908527779993</v>
          </cell>
          <cell r="W247">
            <v>28715.502629899078</v>
          </cell>
          <cell r="X247">
            <v>28028.743466778284</v>
          </cell>
          <cell r="Y247">
            <v>31283.443959045704</v>
          </cell>
        </row>
        <row r="250">
          <cell r="AA250" t="str">
            <v>Convert to tkm to calculate shares below</v>
          </cell>
        </row>
        <row r="252">
          <cell r="L252">
            <v>33965.897983218732</v>
          </cell>
          <cell r="M252">
            <v>34850.446130024007</v>
          </cell>
          <cell r="N252">
            <v>31191.460785862146</v>
          </cell>
          <cell r="O252">
            <v>31109.484292592533</v>
          </cell>
          <cell r="P252">
            <v>30675.055187831083</v>
          </cell>
          <cell r="Q252">
            <v>29808.282080943216</v>
          </cell>
          <cell r="R252">
            <v>29602.684694943153</v>
          </cell>
          <cell r="S252">
            <v>29770.665060593892</v>
          </cell>
          <cell r="T252">
            <v>29831.361509955856</v>
          </cell>
          <cell r="U252">
            <v>30425.627338470113</v>
          </cell>
          <cell r="V252">
            <v>30750.908527779993</v>
          </cell>
          <cell r="W252">
            <v>28715.502629899078</v>
          </cell>
          <cell r="X252">
            <v>28028.743466778284</v>
          </cell>
          <cell r="Y252">
            <v>31283.443959045704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14086.161116150663</v>
          </cell>
          <cell r="M265">
            <v>13953.218194557609</v>
          </cell>
          <cell r="N265">
            <v>13679.891249592278</v>
          </cell>
          <cell r="O265">
            <v>13388.241668489718</v>
          </cell>
          <cell r="P265">
            <v>13097.745160119794</v>
          </cell>
          <cell r="Q265">
            <v>12810.843751647299</v>
          </cell>
          <cell r="R265">
            <v>12529.971306518957</v>
          </cell>
          <cell r="S265">
            <v>12729.461661707435</v>
          </cell>
          <cell r="T265">
            <v>13531.952268927475</v>
          </cell>
          <cell r="U265">
            <v>14335.855835822571</v>
          </cell>
          <cell r="V265">
            <v>14359.053141023734</v>
          </cell>
          <cell r="W265">
            <v>11812.614842199728</v>
          </cell>
          <cell r="X265">
            <v>11140.292176202147</v>
          </cell>
          <cell r="Y265">
            <v>14127.928911234092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14086.161116150663</v>
          </cell>
          <cell r="M267">
            <v>13953.218194557609</v>
          </cell>
          <cell r="N267">
            <v>13679.891249592278</v>
          </cell>
          <cell r="O267">
            <v>13388.241668489718</v>
          </cell>
          <cell r="P267">
            <v>13097.745160119794</v>
          </cell>
          <cell r="Q267">
            <v>12810.843751647299</v>
          </cell>
          <cell r="R267">
            <v>12529.971306518957</v>
          </cell>
          <cell r="S267">
            <v>12729.461661707435</v>
          </cell>
          <cell r="T267">
            <v>13531.952268927475</v>
          </cell>
          <cell r="U267">
            <v>14335.855835822571</v>
          </cell>
          <cell r="V267">
            <v>14359.053141023734</v>
          </cell>
          <cell r="W267">
            <v>11812.614842199728</v>
          </cell>
          <cell r="X267">
            <v>11140.292176202147</v>
          </cell>
          <cell r="Y267">
            <v>14127.928911234092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4.2327145107414447E-4</v>
          </cell>
          <cell r="S268">
            <v>4.2758405416198973E-4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94.396622942855942</v>
          </cell>
          <cell r="M285">
            <v>117.94266598778759</v>
          </cell>
          <cell r="N285">
            <v>113.12627386978831</v>
          </cell>
          <cell r="O285">
            <v>33.192563957573938</v>
          </cell>
          <cell r="P285">
            <v>52.53312765484241</v>
          </cell>
          <cell r="Q285">
            <v>90.458753748352265</v>
          </cell>
          <cell r="R285">
            <v>91.439384586696974</v>
          </cell>
          <cell r="S285">
            <v>101.33624351597284</v>
          </cell>
          <cell r="T285">
            <v>110.48300489365892</v>
          </cell>
          <cell r="U285">
            <v>105.40320214952006</v>
          </cell>
          <cell r="V285">
            <v>97.244493357728246</v>
          </cell>
          <cell r="W285">
            <v>64.061551608227902</v>
          </cell>
          <cell r="X285">
            <v>80.188960986705425</v>
          </cell>
          <cell r="Y285">
            <v>94.600469690437507</v>
          </cell>
        </row>
        <row r="287">
          <cell r="L287">
            <v>7113.0758733531711</v>
          </cell>
          <cell r="M287">
            <v>7708.520395330489</v>
          </cell>
          <cell r="N287">
            <v>7523.8428154684543</v>
          </cell>
          <cell r="O287">
            <v>2268.5925596826037</v>
          </cell>
          <cell r="P287">
            <v>3603.659182905209</v>
          </cell>
          <cell r="Q287">
            <v>6346.5237486508749</v>
          </cell>
          <cell r="R287">
            <v>7033.0913033954148</v>
          </cell>
          <cell r="S287">
            <v>8135.4355845438349</v>
          </cell>
          <cell r="T287">
            <v>7951.0079148263349</v>
          </cell>
          <cell r="U287">
            <v>7615.9298708395281</v>
          </cell>
          <cell r="V287">
            <v>7468.7579133996433</v>
          </cell>
          <cell r="W287">
            <v>1931.7410625005505</v>
          </cell>
          <cell r="X287">
            <v>1556.8615523633378</v>
          </cell>
          <cell r="Y287">
            <v>6127.8428757948295</v>
          </cell>
        </row>
        <row r="288">
          <cell r="L288">
            <v>711.30758733531718</v>
          </cell>
          <cell r="M288">
            <v>770.85203953304892</v>
          </cell>
          <cell r="N288">
            <v>752.3842815468455</v>
          </cell>
          <cell r="O288">
            <v>226.85925596826038</v>
          </cell>
          <cell r="P288">
            <v>360.36591829052094</v>
          </cell>
          <cell r="Q288">
            <v>634.65237486508749</v>
          </cell>
          <cell r="R288">
            <v>703.30913033954153</v>
          </cell>
          <cell r="S288">
            <v>813.54355845438351</v>
          </cell>
          <cell r="T288">
            <v>795.10079148263355</v>
          </cell>
          <cell r="U288">
            <v>761.59298708395283</v>
          </cell>
          <cell r="V288">
            <v>746.87579133996439</v>
          </cell>
          <cell r="W288">
            <v>193.17410625005505</v>
          </cell>
          <cell r="X288">
            <v>155.68615523633378</v>
          </cell>
          <cell r="Y288">
            <v>612.78428757948302</v>
          </cell>
          <cell r="AA288" t="str">
            <v>Convert to tkm to calculate shares below</v>
          </cell>
        </row>
        <row r="290">
          <cell r="L290">
            <v>805.70421027817315</v>
          </cell>
          <cell r="M290">
            <v>888.79470552083649</v>
          </cell>
          <cell r="N290">
            <v>865.51055541663391</v>
          </cell>
          <cell r="O290">
            <v>260.05181992583431</v>
          </cell>
          <cell r="P290">
            <v>412.89904594536335</v>
          </cell>
          <cell r="Q290">
            <v>725.11112861343986</v>
          </cell>
          <cell r="R290">
            <v>794.74851492623861</v>
          </cell>
          <cell r="S290">
            <v>914.87980197035631</v>
          </cell>
          <cell r="T290">
            <v>905.58379637629241</v>
          </cell>
          <cell r="U290">
            <v>866.99618923347293</v>
          </cell>
          <cell r="V290">
            <v>844.12028469769268</v>
          </cell>
          <cell r="W290">
            <v>257.23565785828293</v>
          </cell>
          <cell r="X290">
            <v>235.87511622303919</v>
          </cell>
          <cell r="Y290">
            <v>707.38475726992056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0.87524842720132023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226.58219999999997</v>
          </cell>
          <cell r="M295">
            <v>263.00039999999996</v>
          </cell>
          <cell r="N295">
            <v>245.51279999999997</v>
          </cell>
          <cell r="O295">
            <v>77.865000000000009</v>
          </cell>
          <cell r="P295">
            <v>128.20499999999998</v>
          </cell>
          <cell r="Q295">
            <v>210</v>
          </cell>
          <cell r="R295">
            <v>197.77559999999997</v>
          </cell>
          <cell r="S295">
            <v>213.114</v>
          </cell>
          <cell r="T295">
            <v>226.45439999999996</v>
          </cell>
          <cell r="U295">
            <v>225.15839999999997</v>
          </cell>
          <cell r="V295">
            <v>198.73920000000001</v>
          </cell>
          <cell r="W295">
            <v>214.995</v>
          </cell>
          <cell r="X295">
            <v>337.94279999999998</v>
          </cell>
          <cell r="Y295">
            <v>220.78980000000001</v>
          </cell>
          <cell r="AB295" t="str">
            <v>NRCan CEUD, 2023</v>
          </cell>
        </row>
        <row r="296">
          <cell r="L296">
            <v>1.4765999999999999</v>
          </cell>
          <cell r="M296">
            <v>1.4040000000000001</v>
          </cell>
          <cell r="N296">
            <v>0.95159999999999989</v>
          </cell>
          <cell r="O296">
            <v>0.81</v>
          </cell>
          <cell r="P296">
            <v>0.91500000000000004</v>
          </cell>
          <cell r="Q296">
            <v>0.19500000000000001</v>
          </cell>
          <cell r="R296">
            <v>0</v>
          </cell>
          <cell r="S296">
            <v>0</v>
          </cell>
          <cell r="T296">
            <v>0</v>
          </cell>
          <cell r="U296">
            <v>1.44E-2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228.05879999999996</v>
          </cell>
          <cell r="M305">
            <v>264.40439999999995</v>
          </cell>
          <cell r="N305">
            <v>246.46439999999998</v>
          </cell>
          <cell r="O305">
            <v>78.675000000000011</v>
          </cell>
          <cell r="P305">
            <v>129.11999999999998</v>
          </cell>
          <cell r="Q305">
            <v>210.19499999999999</v>
          </cell>
          <cell r="R305">
            <v>197.77559999999997</v>
          </cell>
          <cell r="S305">
            <v>213.114</v>
          </cell>
          <cell r="T305">
            <v>226.45439999999996</v>
          </cell>
          <cell r="U305">
            <v>225.17279999999997</v>
          </cell>
          <cell r="V305">
            <v>198.73920000000001</v>
          </cell>
          <cell r="W305">
            <v>214.995</v>
          </cell>
          <cell r="X305">
            <v>337.94279999999998</v>
          </cell>
          <cell r="Y305">
            <v>220.78980000000001</v>
          </cell>
        </row>
        <row r="306">
          <cell r="L306">
            <v>2.4159635471075898E-3</v>
          </cell>
          <cell r="M306">
            <v>2.2418045054821622E-3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2.3339186446166039E-3</v>
          </cell>
        </row>
        <row r="308">
          <cell r="L308">
            <v>0.99352535398765585</v>
          </cell>
          <cell r="M308">
            <v>0.99468995220956991</v>
          </cell>
          <cell r="N308">
            <v>0.99613899613899604</v>
          </cell>
          <cell r="O308">
            <v>0.98970448045757864</v>
          </cell>
          <cell r="P308">
            <v>0.99291356877323422</v>
          </cell>
          <cell r="Q308">
            <v>0.9990722900164134</v>
          </cell>
          <cell r="R308">
            <v>1</v>
          </cell>
          <cell r="S308">
            <v>1</v>
          </cell>
          <cell r="T308">
            <v>1</v>
          </cell>
          <cell r="U308">
            <v>0.99993604911428025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6.4746460123441853E-3</v>
          </cell>
          <cell r="M309">
            <v>5.3100477904301155E-3</v>
          </cell>
          <cell r="N309">
            <v>3.8610038610038607E-3</v>
          </cell>
          <cell r="O309">
            <v>1.0295519542421352E-2</v>
          </cell>
          <cell r="P309">
            <v>7.0864312267658013E-3</v>
          </cell>
          <cell r="Q309">
            <v>9.2770998358666955E-4</v>
          </cell>
          <cell r="R309">
            <v>0</v>
          </cell>
          <cell r="S309">
            <v>0</v>
          </cell>
          <cell r="T309">
            <v>0</v>
          </cell>
          <cell r="U309">
            <v>6.3950885719767233E-5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1136.9343032599411</v>
          </cell>
          <cell r="M323">
            <v>1159.0843128121735</v>
          </cell>
          <cell r="N323">
            <v>1233.2078184042041</v>
          </cell>
          <cell r="O323">
            <v>1197.5281714347232</v>
          </cell>
          <cell r="P323">
            <v>1036.2348759776228</v>
          </cell>
          <cell r="Q323">
            <v>942.65219244531011</v>
          </cell>
          <cell r="R323">
            <v>1131.4136298092465</v>
          </cell>
          <cell r="S323">
            <v>1208.6518970391248</v>
          </cell>
          <cell r="T323">
            <v>1180.8117668252091</v>
          </cell>
          <cell r="U323">
            <v>1134.6314479928158</v>
          </cell>
          <cell r="V323">
            <v>1094.4107077881256</v>
          </cell>
          <cell r="W323">
            <v>1002.4076723132085</v>
          </cell>
          <cell r="X323">
            <v>912.07446151005354</v>
          </cell>
          <cell r="Y323">
            <v>905.20128105898107</v>
          </cell>
        </row>
        <row r="326">
          <cell r="AA326" t="str">
            <v>Convert to tkm to calculate shares below</v>
          </cell>
        </row>
        <row r="328">
          <cell r="L328">
            <v>1136.9343032599411</v>
          </cell>
          <cell r="M328">
            <v>1159.0843128121735</v>
          </cell>
          <cell r="N328">
            <v>1233.2078184042043</v>
          </cell>
          <cell r="O328">
            <v>1197.5281714347234</v>
          </cell>
          <cell r="P328">
            <v>1036.234875977623</v>
          </cell>
          <cell r="Q328">
            <v>942.65219244531022</v>
          </cell>
          <cell r="R328">
            <v>1131.4136298092465</v>
          </cell>
          <cell r="S328">
            <v>1208.6518970391251</v>
          </cell>
          <cell r="T328">
            <v>1180.8117668252091</v>
          </cell>
          <cell r="U328">
            <v>1134.6314479928155</v>
          </cell>
          <cell r="V328">
            <v>1094.4107077881256</v>
          </cell>
          <cell r="W328">
            <v>1002.4076723132085</v>
          </cell>
          <cell r="X328">
            <v>912.07446151005354</v>
          </cell>
          <cell r="Y328">
            <v>905.20128105898107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0.99999999999999978</v>
          </cell>
          <cell r="Q329">
            <v>0.99999999999999989</v>
          </cell>
          <cell r="R329">
            <v>1</v>
          </cell>
          <cell r="S329">
            <v>0.99999999999999978</v>
          </cell>
          <cell r="T329">
            <v>1</v>
          </cell>
          <cell r="U329">
            <v>1.0000000000000002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8886.1942969239026</v>
          </cell>
          <cell r="M337">
            <v>9059.3171308427027</v>
          </cell>
          <cell r="N337">
            <v>9638.660959919971</v>
          </cell>
          <cell r="O337">
            <v>9359.7914821433205</v>
          </cell>
          <cell r="P337">
            <v>8099.1350325021394</v>
          </cell>
          <cell r="Q337">
            <v>7367.6997100642147</v>
          </cell>
          <cell r="R337">
            <v>8843.0451221720468</v>
          </cell>
          <cell r="S337">
            <v>9446.7336974876489</v>
          </cell>
          <cell r="T337">
            <v>9229.137301967552</v>
          </cell>
          <cell r="U337">
            <v>8868.1953507379221</v>
          </cell>
          <cell r="V337">
            <v>8553.8330246121532</v>
          </cell>
          <cell r="W337">
            <v>7834.7441143798669</v>
          </cell>
          <cell r="X337">
            <v>7128.7064300913553</v>
          </cell>
          <cell r="Y337">
            <v>7074.986160810251</v>
          </cell>
        </row>
        <row r="343">
          <cell r="L343">
            <v>8886.1942969239026</v>
          </cell>
          <cell r="M343">
            <v>9059.3171308427027</v>
          </cell>
          <cell r="N343">
            <v>9638.660959919971</v>
          </cell>
          <cell r="O343">
            <v>9359.7914821433205</v>
          </cell>
          <cell r="P343">
            <v>8099.1350325021394</v>
          </cell>
          <cell r="Q343">
            <v>7367.6997100642147</v>
          </cell>
          <cell r="R343">
            <v>8843.0451221720468</v>
          </cell>
          <cell r="S343">
            <v>9446.7336974876489</v>
          </cell>
          <cell r="T343">
            <v>9229.137301967552</v>
          </cell>
          <cell r="U343">
            <v>8868.1953507379221</v>
          </cell>
          <cell r="V343">
            <v>8553.8330246121532</v>
          </cell>
          <cell r="W343">
            <v>7834.7441143798669</v>
          </cell>
          <cell r="X343">
            <v>7128.7064300913553</v>
          </cell>
          <cell r="Y343">
            <v>7074.986160810251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22279</v>
          </cell>
          <cell r="M360">
            <v>24634</v>
          </cell>
          <cell r="N360">
            <v>23445</v>
          </cell>
          <cell r="O360">
            <v>17115</v>
          </cell>
          <cell r="P360">
            <v>11975</v>
          </cell>
          <cell r="Q360">
            <v>11813</v>
          </cell>
          <cell r="R360">
            <v>11528</v>
          </cell>
          <cell r="S360">
            <v>11182</v>
          </cell>
          <cell r="T360">
            <v>11907</v>
          </cell>
          <cell r="U360">
            <v>12087</v>
          </cell>
          <cell r="V360">
            <v>12142</v>
          </cell>
          <cell r="W360">
            <v>11498</v>
          </cell>
          <cell r="X360">
            <v>9858</v>
          </cell>
          <cell r="Y360">
            <v>11157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verage Retail Fuel Prices"/>
      <sheetName val="Condensed"/>
      <sheetName val="Conversion Factors"/>
    </sheetNames>
    <sheetDataSet>
      <sheetData sheetId="0">
        <row r="55">
          <cell r="M55">
            <v>2000</v>
          </cell>
          <cell r="P55">
            <v>0.99996986622793715</v>
          </cell>
          <cell r="R55">
            <v>1.2785997452086666</v>
          </cell>
          <cell r="S55">
            <v>2.2858949802949775</v>
          </cell>
        </row>
        <row r="56">
          <cell r="M56">
            <v>2005</v>
          </cell>
          <cell r="P56">
            <v>1.5577327299461254</v>
          </cell>
          <cell r="R56">
            <v>1.238919976847864</v>
          </cell>
          <cell r="S56">
            <v>1.4376011396364483</v>
          </cell>
        </row>
        <row r="57">
          <cell r="M57">
            <v>2010</v>
          </cell>
          <cell r="P57">
            <v>3.9983959237592002</v>
          </cell>
          <cell r="R57">
            <v>1.3729716415059536</v>
          </cell>
          <cell r="S57">
            <v>1.2160322470725196</v>
          </cell>
        </row>
        <row r="58">
          <cell r="M58">
            <v>2015</v>
          </cell>
          <cell r="P58">
            <v>8.9540854396621761</v>
          </cell>
          <cell r="R58">
            <v>1.2859238871803724</v>
          </cell>
          <cell r="S58">
            <v>1.2151310423764019</v>
          </cell>
        </row>
        <row r="59">
          <cell r="M59">
            <v>2020</v>
          </cell>
          <cell r="P59">
            <v>16.759294206454047</v>
          </cell>
          <cell r="R59">
            <v>1.1601701373605187</v>
          </cell>
          <cell r="S59">
            <v>1.0818215223735035</v>
          </cell>
        </row>
        <row r="60">
          <cell r="M60">
            <v>2025</v>
          </cell>
          <cell r="P60">
            <v>10.577882204604229</v>
          </cell>
          <cell r="R60">
            <v>1.1177300501657574</v>
          </cell>
          <cell r="S60">
            <v>1.0477762517350229</v>
          </cell>
        </row>
        <row r="61">
          <cell r="M61">
            <v>2030</v>
          </cell>
          <cell r="P61">
            <v>10.577882204604229</v>
          </cell>
          <cell r="R61">
            <v>1.1177300501657574</v>
          </cell>
          <cell r="S61">
            <v>1.0477762517350229</v>
          </cell>
        </row>
        <row r="62">
          <cell r="M62">
            <v>2035</v>
          </cell>
          <cell r="P62">
            <v>10.577882204604229</v>
          </cell>
          <cell r="R62">
            <v>1.1177300501657574</v>
          </cell>
          <cell r="S62">
            <v>1.0477762517350229</v>
          </cell>
        </row>
        <row r="63">
          <cell r="M63">
            <v>2040</v>
          </cell>
          <cell r="P63">
            <v>10.577882204604229</v>
          </cell>
          <cell r="R63">
            <v>1.1177300501657574</v>
          </cell>
          <cell r="S63">
            <v>1.0477762517350229</v>
          </cell>
        </row>
        <row r="64">
          <cell r="M64">
            <v>2045</v>
          </cell>
          <cell r="P64">
            <v>10.577882204604229</v>
          </cell>
          <cell r="R64">
            <v>1.1177300501657574</v>
          </cell>
          <cell r="S64">
            <v>1.0477762517350229</v>
          </cell>
        </row>
        <row r="65">
          <cell r="M65">
            <v>2050</v>
          </cell>
          <cell r="P65">
            <v>10.577882204604229</v>
          </cell>
          <cell r="R65">
            <v>1.1177300501657574</v>
          </cell>
          <cell r="S65">
            <v>1.0477762517350229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45D3C-5283-465F-A6A4-6175C2F4704D}">
  <dimension ref="A1:X485"/>
  <sheetViews>
    <sheetView tabSelected="1" workbookViewId="0">
      <selection sqref="A1:X485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k*tkm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28569825.56327112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36232301.378078319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55467623.911606699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73239499.218946397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98370887.672210112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109755553.19179888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120126684.20952952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131510653.64228413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144009109.66780478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157734154.4872379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172809445.77720734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k*tkm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INDEX('[2]Average Retail Fuel Prices'!$S$55:$S$65,MATCH(M$2,'[2]Average Retail Fuel Prices'!$M$55:$M$65,0))</f>
        <v>2.2858949802949775</v>
      </c>
      <c r="N6">
        <f>INDEX('[2]Average Retail Fuel Prices'!$S$55:$S$65,MATCH(N$2,'[2]Average Retail Fuel Prices'!$M$55:$M$65,0))</f>
        <v>1.4376011396364483</v>
      </c>
      <c r="O6">
        <f>INDEX('[2]Average Retail Fuel Prices'!$S$55:$S$65,MATCH(O$2,'[2]Average Retail Fuel Prices'!$M$55:$M$65,0))</f>
        <v>1.2160322470725196</v>
      </c>
      <c r="P6">
        <f>INDEX('[2]Average Retail Fuel Prices'!$S$55:$S$65,MATCH(P$2,'[2]Average Retail Fuel Prices'!$M$55:$M$65,0))</f>
        <v>1.2151310423764019</v>
      </c>
      <c r="Q6">
        <f>INDEX('[2]Average Retail Fuel Prices'!$S$55:$S$65,MATCH(Q$2,'[2]Average Retail Fuel Prices'!$M$55:$M$65,0))</f>
        <v>1.0818215223735035</v>
      </c>
      <c r="R6">
        <f>INDEX('[2]Average Retail Fuel Prices'!$S$55:$S$65,MATCH(R$2,'[2]Average Retail Fuel Prices'!$M$55:$M$65,0))</f>
        <v>1.0477762517350229</v>
      </c>
      <c r="S6">
        <f>INDEX('[2]Average Retail Fuel Prices'!$S$55:$S$65,MATCH(S$2,'[2]Average Retail Fuel Prices'!$M$55:$M$65,0))</f>
        <v>1.0477762517350229</v>
      </c>
      <c r="T6">
        <f>INDEX('[2]Average Retail Fuel Prices'!$S$55:$S$65,MATCH(T$2,'[2]Average Retail Fuel Prices'!$M$55:$M$65,0))</f>
        <v>1.0477762517350229</v>
      </c>
      <c r="U6">
        <f>INDEX('[2]Average Retail Fuel Prices'!$S$55:$S$65,MATCH(U$2,'[2]Average Retail Fuel Prices'!$M$55:$M$65,0))</f>
        <v>1.0477762517350229</v>
      </c>
      <c r="V6">
        <f>INDEX('[2]Average Retail Fuel Prices'!$S$55:$S$65,MATCH(V$2,'[2]Average Retail Fuel Prices'!$M$55:$M$65,0))</f>
        <v>1.0477762517350229</v>
      </c>
      <c r="W6">
        <f>INDEX('[2]Average Retail Fuel Prices'!$S$55:$S$65,MATCH(W$2,'[2]Average Retail Fuel Prices'!$M$55:$M$65,0))</f>
        <v>1.0477762517350229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27</v>
      </c>
      <c r="M7">
        <f>IFERROR(INDEX([3]!FuelMult_JCIMS,MATCH($C7&amp;$D7&amp;$J7,[3]!FuelMult_JCIMS_Index,0),MATCH(M$2,$M$2:$W$2,0)),1)</f>
        <v>1</v>
      </c>
      <c r="N7">
        <f>IFERROR(INDEX([3]!FuelMult_JCIMS,MATCH($C7&amp;$D7&amp;$J7,[3]!FuelMult_JCIMS_Index,0),MATCH(N$2,$M$2:$W$2,0)),1)</f>
        <v>1</v>
      </c>
      <c r="O7">
        <f>IFERROR(INDEX([3]!FuelMult_JCIMS,MATCH($C7&amp;$D7&amp;$J7,[3]!FuelMult_JCIMS_Index,0),MATCH(O$2,$M$2:$W$2,0)),1)</f>
        <v>1</v>
      </c>
      <c r="P7">
        <f>IFERROR(INDEX([3]!FuelMult_JCIMS,MATCH($C7&amp;$D7&amp;$J7,[3]!FuelMult_JCIMS_Index,0),MATCH(P$2,$M$2:$W$2,0)),1)</f>
        <v>1</v>
      </c>
      <c r="Q7">
        <f>IFERROR(INDEX([3]!FuelMult_JCIMS,MATCH($C7&amp;$D7&amp;$J7,[3]!FuelMult_JCIMS_Index,0),MATCH(Q$2,$M$2:$W$2,0)),1)</f>
        <v>1</v>
      </c>
      <c r="R7">
        <f>IFERROR(INDEX([3]!FuelMult_JCIMS,MATCH($C7&amp;$D7&amp;$J7,[3]!FuelMult_JCIMS_Index,0),MATCH(R$2,$M$2:$W$2,0)),1)</f>
        <v>1</v>
      </c>
      <c r="S7">
        <f>IFERROR(INDEX([3]!FuelMult_JCIMS,MATCH($C7&amp;$D7&amp;$J7,[3]!FuelMult_JCIMS_Index,0),MATCH(S$2,$M$2:$W$2,0)),1)</f>
        <v>1</v>
      </c>
      <c r="T7">
        <f>IFERROR(INDEX([3]!FuelMult_JCIMS,MATCH($C7&amp;$D7&amp;$J7,[3]!FuelMult_JCIMS_Index,0),MATCH(T$2,$M$2:$W$2,0)),1)</f>
        <v>1</v>
      </c>
      <c r="U7">
        <f>IFERROR(INDEX([3]!FuelMult_JCIMS,MATCH($C7&amp;$D7&amp;$J7,[3]!FuelMult_JCIMS_Index,0),MATCH(U$2,$M$2:$W$2,0)),1)</f>
        <v>1</v>
      </c>
      <c r="V7">
        <f>IFERROR(INDEX([3]!FuelMult_JCIMS,MATCH($C7&amp;$D7&amp;$J7,[3]!FuelMult_JCIMS_Index,0),MATCH(V$2,$M$2:$W$2,0)),1)</f>
        <v>1</v>
      </c>
      <c r="W7">
        <f>IFERROR(INDEX([3]!FuelMult_JCIMS,MATCH($C7&amp;$D7&amp;$J7,[3]!FuelMult_JCIMS_Index,0),MATCH(W$2,$M$2:$W$2,0)),1)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28</v>
      </c>
      <c r="K8" t="s">
        <v>27</v>
      </c>
      <c r="M8">
        <f>IFERROR(INDEX([3]!FuelMult_JCIMS,MATCH($C8&amp;$D8&amp;$J8,[3]!FuelMult_JCIMS_Index,0),MATCH(M$2,$M$2:$W$2,0)),1)</f>
        <v>1</v>
      </c>
      <c r="N8">
        <f>IFERROR(INDEX([3]!FuelMult_JCIMS,MATCH($C8&amp;$D8&amp;$J8,[3]!FuelMult_JCIMS_Index,0),MATCH(N$2,$M$2:$W$2,0)),1)</f>
        <v>1</v>
      </c>
      <c r="O8">
        <f>IFERROR(INDEX([3]!FuelMult_JCIMS,MATCH($C8&amp;$D8&amp;$J8,[3]!FuelMult_JCIMS_Index,0),MATCH(O$2,$M$2:$W$2,0)),1)</f>
        <v>1</v>
      </c>
      <c r="P8">
        <f>IFERROR(INDEX([3]!FuelMult_JCIMS,MATCH($C8&amp;$D8&amp;$J8,[3]!FuelMult_JCIMS_Index,0),MATCH(P$2,$M$2:$W$2,0)),1)</f>
        <v>1</v>
      </c>
      <c r="Q8">
        <f>IFERROR(INDEX([3]!FuelMult_JCIMS,MATCH($C8&amp;$D8&amp;$J8,[3]!FuelMult_JCIMS_Index,0),MATCH(Q$2,$M$2:$W$2,0)),1)</f>
        <v>1</v>
      </c>
      <c r="R8">
        <f>IFERROR(INDEX([3]!FuelMult_JCIMS,MATCH($C8&amp;$D8&amp;$J8,[3]!FuelMult_JCIMS_Index,0),MATCH(R$2,$M$2:$W$2,0)),1)</f>
        <v>1</v>
      </c>
      <c r="S8">
        <f>IFERROR(INDEX([3]!FuelMult_JCIMS,MATCH($C8&amp;$D8&amp;$J8,[3]!FuelMult_JCIMS_Index,0),MATCH(S$2,$M$2:$W$2,0)),1)</f>
        <v>1</v>
      </c>
      <c r="T8">
        <f>IFERROR(INDEX([3]!FuelMult_JCIMS,MATCH($C8&amp;$D8&amp;$J8,[3]!FuelMult_JCIMS_Index,0),MATCH(T$2,$M$2:$W$2,0)),1)</f>
        <v>1</v>
      </c>
      <c r="U8">
        <f>IFERROR(INDEX([3]!FuelMult_JCIMS,MATCH($C8&amp;$D8&amp;$J8,[3]!FuelMult_JCIMS_Index,0),MATCH(U$2,$M$2:$W$2,0)),1)</f>
        <v>1</v>
      </c>
      <c r="V8">
        <f>IFERROR(INDEX([3]!FuelMult_JCIMS,MATCH($C8&amp;$D8&amp;$J8,[3]!FuelMult_JCIMS_Index,0),MATCH(V$2,$M$2:$W$2,0)),1)</f>
        <v>1</v>
      </c>
      <c r="W8">
        <f>IFERROR(INDEX([3]!FuelMult_JCIMS,MATCH($C8&amp;$D8&amp;$J8,[3]!FuelMult_JCIMS_Index,0),MATCH(W$2,$M$2:$W$2,0)),1)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29</v>
      </c>
      <c r="K9" t="s">
        <v>27</v>
      </c>
      <c r="M9">
        <f>IFERROR(INDEX([3]!FuelMult_JCIMS,MATCH($C9&amp;$D9&amp;$J9,[3]!FuelMult_JCIMS_Index,0),MATCH(M$2,$M$2:$W$2,0)),1)</f>
        <v>1</v>
      </c>
      <c r="N9">
        <f>IFERROR(INDEX([3]!FuelMult_JCIMS,MATCH($C9&amp;$D9&amp;$J9,[3]!FuelMult_JCIMS_Index,0),MATCH(N$2,$M$2:$W$2,0)),1)</f>
        <v>1</v>
      </c>
      <c r="O9">
        <f>IFERROR(INDEX([3]!FuelMult_JCIMS,MATCH($C9&amp;$D9&amp;$J9,[3]!FuelMult_JCIMS_Index,0),MATCH(O$2,$M$2:$W$2,0)),1)</f>
        <v>1</v>
      </c>
      <c r="P9">
        <f>IFERROR(INDEX([3]!FuelMult_JCIMS,MATCH($C9&amp;$D9&amp;$J9,[3]!FuelMult_JCIMS_Index,0),MATCH(P$2,$M$2:$W$2,0)),1)</f>
        <v>1</v>
      </c>
      <c r="Q9">
        <f>IFERROR(INDEX([3]!FuelMult_JCIMS,MATCH($C9&amp;$D9&amp;$J9,[3]!FuelMult_JCIMS_Index,0),MATCH(Q$2,$M$2:$W$2,0)),1)</f>
        <v>1</v>
      </c>
      <c r="R9">
        <f>IFERROR(INDEX([3]!FuelMult_JCIMS,MATCH($C9&amp;$D9&amp;$J9,[3]!FuelMult_JCIMS_Index,0),MATCH(R$2,$M$2:$W$2,0)),1)</f>
        <v>1</v>
      </c>
      <c r="S9">
        <f>IFERROR(INDEX([3]!FuelMult_JCIMS,MATCH($C9&amp;$D9&amp;$J9,[3]!FuelMult_JCIMS_Index,0),MATCH(S$2,$M$2:$W$2,0)),1)</f>
        <v>1</v>
      </c>
      <c r="T9">
        <f>IFERROR(INDEX([3]!FuelMult_JCIMS,MATCH($C9&amp;$D9&amp;$J9,[3]!FuelMult_JCIMS_Index,0),MATCH(T$2,$M$2:$W$2,0)),1)</f>
        <v>1</v>
      </c>
      <c r="U9">
        <f>IFERROR(INDEX([3]!FuelMult_JCIMS,MATCH($C9&amp;$D9&amp;$J9,[3]!FuelMult_JCIMS_Index,0),MATCH(U$2,$M$2:$W$2,0)),1)</f>
        <v>1</v>
      </c>
      <c r="V9">
        <f>IFERROR(INDEX([3]!FuelMult_JCIMS,MATCH($C9&amp;$D9&amp;$J9,[3]!FuelMult_JCIMS_Index,0),MATCH(V$2,$M$2:$W$2,0)),1)</f>
        <v>1</v>
      </c>
      <c r="W9">
        <f>IFERROR(INDEX([3]!FuelMult_JCIMS,MATCH($C9&amp;$D9&amp;$J9,[3]!FuelMult_JCIMS_Index,0),MATCH(W$2,$M$2:$W$2,0)),1)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30</v>
      </c>
      <c r="K10" t="s">
        <v>27</v>
      </c>
      <c r="M10">
        <f>IFERROR(INDEX([3]!FuelMult_JCIMS,MATCH($C10&amp;$D10&amp;$J10,[3]!FuelMult_JCIMS_Index,0),MATCH(M$2,$M$2:$W$2,0)),1)</f>
        <v>1</v>
      </c>
      <c r="N10">
        <f>IFERROR(INDEX([3]!FuelMult_JCIMS,MATCH($C10&amp;$D10&amp;$J10,[3]!FuelMult_JCIMS_Index,0),MATCH(N$2,$M$2:$W$2,0)),1)</f>
        <v>1</v>
      </c>
      <c r="O10">
        <f>IFERROR(INDEX([3]!FuelMult_JCIMS,MATCH($C10&amp;$D10&amp;$J10,[3]!FuelMult_JCIMS_Index,0),MATCH(O$2,$M$2:$W$2,0)),1)</f>
        <v>1</v>
      </c>
      <c r="P10">
        <f>IFERROR(INDEX([3]!FuelMult_JCIMS,MATCH($C10&amp;$D10&amp;$J10,[3]!FuelMult_JCIMS_Index,0),MATCH(P$2,$M$2:$W$2,0)),1)</f>
        <v>1</v>
      </c>
      <c r="Q10">
        <f>IFERROR(INDEX([3]!FuelMult_JCIMS,MATCH($C10&amp;$D10&amp;$J10,[3]!FuelMult_JCIMS_Index,0),MATCH(Q$2,$M$2:$W$2,0)),1)</f>
        <v>1</v>
      </c>
      <c r="R10">
        <f>IFERROR(INDEX([3]!FuelMult_JCIMS,MATCH($C10&amp;$D10&amp;$J10,[3]!FuelMult_JCIMS_Index,0),MATCH(R$2,$M$2:$W$2,0)),1)</f>
        <v>1</v>
      </c>
      <c r="S10">
        <f>IFERROR(INDEX([3]!FuelMult_JCIMS,MATCH($C10&amp;$D10&amp;$J10,[3]!FuelMult_JCIMS_Index,0),MATCH(S$2,$M$2:$W$2,0)),1)</f>
        <v>1</v>
      </c>
      <c r="T10">
        <f>IFERROR(INDEX([3]!FuelMult_JCIMS,MATCH($C10&amp;$D10&amp;$J10,[3]!FuelMult_JCIMS_Index,0),MATCH(T$2,$M$2:$W$2,0)),1)</f>
        <v>1</v>
      </c>
      <c r="U10">
        <f>IFERROR(INDEX([3]!FuelMult_JCIMS,MATCH($C10&amp;$D10&amp;$J10,[3]!FuelMult_JCIMS_Index,0),MATCH(U$2,$M$2:$W$2,0)),1)</f>
        <v>1</v>
      </c>
      <c r="V10">
        <f>IFERROR(INDEX([3]!FuelMult_JCIMS,MATCH($C10&amp;$D10&amp;$J10,[3]!FuelMult_JCIMS_Index,0),MATCH(V$2,$M$2:$W$2,0)),1)</f>
        <v>1</v>
      </c>
      <c r="W10">
        <f>IFERROR(INDEX([3]!FuelMult_JCIMS,MATCH($C10&amp;$D10&amp;$J10,[3]!FuelMult_JCIMS_Index,0),MATCH(W$2,$M$2:$W$2,0)),1)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31</v>
      </c>
      <c r="K11" t="s">
        <v>32</v>
      </c>
      <c r="M11">
        <f>INDEX([3]!CER_prices,MATCH($C11&amp;INDEX([3]!sector_CER,MATCH($D11,[3]!sector_CIMS,0))&amp;$J11,[3]!CER_prices_index,0),MATCH(M$2,[3]!CER_year,0))/ROUND(INDEX([3]Prices!K$29:K$210,MATCH("CAN"&amp;"Transportation"&amp;$J11,[3]Prices!$CJ$29:$CJ$210,0)),2)</f>
        <v>1.0641892196442628</v>
      </c>
      <c r="N11">
        <f>INDEX([3]!CER_prices,MATCH($C11&amp;INDEX([3]!sector_CER,MATCH($D11,[3]!sector_CIMS,0))&amp;$J11,[3]!CER_prices_index,0),MATCH(N$2,[3]!CER_year,0))/ROUND(INDEX([3]Prices!L$29:L$210,MATCH("CAN"&amp;"Transportation"&amp;$J11,[3]Prices!$CJ$29:$CJ$210,0)),2)</f>
        <v>1.0522494107339595</v>
      </c>
      <c r="O11">
        <f>INDEX([3]!CER_prices,MATCH($C11&amp;INDEX([3]!sector_CER,MATCH($D11,[3]!sector_CIMS,0))&amp;$J11,[3]!CER_prices_index,0),MATCH(O$2,[3]!CER_year,0))/ROUND(INDEX([3]Prices!M$29:M$210,MATCH("CAN"&amp;"Transportation"&amp;$J11,[3]Prices!$CJ$29:$CJ$210,0)),2)</f>
        <v>1.0190876635998254</v>
      </c>
      <c r="P11">
        <f>INDEX([3]!CER_prices,MATCH($C11&amp;INDEX([3]!sector_CER,MATCH($D11,[3]!sector_CIMS,0))&amp;$J11,[3]!CER_prices_index,0),MATCH(P$2,[3]!CER_year,0))/ROUND(INDEX([3]Prices!N$29:N$210,MATCH("CAN"&amp;"Transportation"&amp;$J11,[3]Prices!$CJ$29:$CJ$210,0)),2)</f>
        <v>0.9958968199712388</v>
      </c>
      <c r="Q11">
        <f>INDEX([3]!CER_prices,MATCH($C11&amp;INDEX([3]!sector_CER,MATCH($D11,[3]!sector_CIMS,0))&amp;$J11,[3]!CER_prices_index,0),MATCH(Q$2,[3]!CER_year,0))/ROUND(INDEX([3]Prices!O$29:O$210,MATCH("CAN"&amp;"Transportation"&amp;$J11,[3]Prices!$CJ$29:$CJ$210,0)),2)</f>
        <v>1.0268789812854344</v>
      </c>
      <c r="R11">
        <f>INDEX([3]!CER_prices,MATCH($C11&amp;INDEX([3]!sector_CER,MATCH($D11,[3]!sector_CIMS,0))&amp;$J11,[3]!CER_prices_index,0),MATCH(R$2,[3]!CER_year,0))/ROUND(INDEX([3]Prices!P$29:P$210,MATCH("CAN"&amp;"Transportation"&amp;$J11,[3]Prices!$CJ$29:$CJ$210,0)),2)</f>
        <v>1.0406240759013421</v>
      </c>
      <c r="S11">
        <f>INDEX([3]!CER_prices,MATCH($C11&amp;INDEX([3]!sector_CER,MATCH($D11,[3]!sector_CIMS,0))&amp;$J11,[3]!CER_prices_index,0),MATCH(S$2,[3]!CER_year,0))/ROUND(INDEX([3]Prices!Q$29:Q$210,MATCH("CAN"&amp;"Transportation"&amp;$J11,[3]Prices!$CJ$29:$CJ$210,0)),2)</f>
        <v>1.0445846694420415</v>
      </c>
      <c r="T11">
        <f>INDEX([3]!CER_prices,MATCH($C11&amp;INDEX([3]!sector_CER,MATCH($D11,[3]!sector_CIMS,0))&amp;$J11,[3]!CER_prices_index,0),MATCH(T$2,[3]!CER_year,0))/ROUND(INDEX([3]Prices!R$29:R$210,MATCH("CAN"&amp;"Transportation"&amp;$J11,[3]Prices!$CJ$29:$CJ$210,0)),2)</f>
        <v>1.0447418211082693</v>
      </c>
      <c r="U11">
        <f>INDEX([3]!CER_prices,MATCH($C11&amp;INDEX([3]!sector_CER,MATCH($D11,[3]!sector_CIMS,0))&amp;$J11,[3]!CER_prices_index,0),MATCH(U$2,[3]!CER_year,0))/ROUND(INDEX([3]Prices!S$29:S$210,MATCH("CAN"&amp;"Transportation"&amp;$J11,[3]Prices!$CJ$29:$CJ$210,0)),2)</f>
        <v>1.0439997894506237</v>
      </c>
      <c r="V11">
        <f>INDEX([3]!CER_prices,MATCH($C11&amp;INDEX([3]!sector_CER,MATCH($D11,[3]!sector_CIMS,0))&amp;$J11,[3]!CER_prices_index,0),MATCH(V$2,[3]!CER_year,0))/ROUND(INDEX([3]Prices!T$29:T$210,MATCH("CAN"&amp;"Transportation"&amp;$J11,[3]Prices!$CJ$29:$CJ$210,0)),2)</f>
        <v>1.0433491782481343</v>
      </c>
      <c r="W11">
        <f>INDEX([3]!CER_prices,MATCH($C11&amp;INDEX([3]!sector_CER,MATCH($D11,[3]!sector_CIMS,0))&amp;$J11,[3]!CER_prices_index,0),MATCH(W$2,[3]!CER_year,0))/ROUND(INDEX([3]Prices!U$29:U$210,MATCH("CAN"&amp;"Transportation"&amp;$J11,[3]Prices!$CJ$29:$CJ$210,0)),2)</f>
        <v>1.0429727314661614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33</v>
      </c>
      <c r="K12" t="s">
        <v>32</v>
      </c>
      <c r="M12" cm="1">
        <f t="array" ref="M12">INDEX([3]!elec_price_mult,_xlfn.XMATCH($C12,[3]!region_CIMS),_xlfn.XMATCH(INDEX([3]!sector_CER_elec,MATCH($D12,[3]!sector_CIMS,0)),[3]!elec_price_mult_index))</f>
        <v>1.4</v>
      </c>
      <c r="N12" cm="1">
        <f t="array" ref="N12">INDEX([3]!elec_price_mult,_xlfn.XMATCH($C12,[3]!region_CIMS),_xlfn.XMATCH(INDEX([3]!sector_CER_elec,MATCH($D12,[3]!sector_CIMS,0)),[3]!elec_price_mult_index))</f>
        <v>1.4</v>
      </c>
      <c r="O12" cm="1">
        <f t="array" ref="O12">INDEX([3]!elec_price_mult,_xlfn.XMATCH($C12,[3]!region_CIMS),_xlfn.XMATCH(INDEX([3]!sector_CER_elec,MATCH($D12,[3]!sector_CIMS,0)),[3]!elec_price_mult_index))</f>
        <v>1.4</v>
      </c>
      <c r="P12" cm="1">
        <f t="array" ref="P12">INDEX([3]!elec_price_mult,_xlfn.XMATCH($C12,[3]!region_CIMS),_xlfn.XMATCH(INDEX([3]!sector_CER_elec,MATCH($D12,[3]!sector_CIMS,0)),[3]!elec_price_mult_index))</f>
        <v>1.4</v>
      </c>
      <c r="Q12" cm="1">
        <f t="array" ref="Q12">INDEX([3]!elec_price_mult,_xlfn.XMATCH($C12,[3]!region_CIMS),_xlfn.XMATCH(INDEX([3]!sector_CER_elec,MATCH($D12,[3]!sector_CIMS,0)),[3]!elec_price_mult_index))</f>
        <v>1.4</v>
      </c>
      <c r="R12" cm="1">
        <f t="array" ref="R12">INDEX([3]!elec_price_mult,_xlfn.XMATCH($C12,[3]!region_CIMS),_xlfn.XMATCH(INDEX([3]!sector_CER_elec,MATCH($D12,[3]!sector_CIMS,0)),[3]!elec_price_mult_index))</f>
        <v>1.4</v>
      </c>
      <c r="S12" cm="1">
        <f t="array" ref="S12">INDEX([3]!elec_price_mult,_xlfn.XMATCH($C12,[3]!region_CIMS),_xlfn.XMATCH(INDEX([3]!sector_CER_elec,MATCH($D12,[3]!sector_CIMS,0)),[3]!elec_price_mult_index))</f>
        <v>1.4</v>
      </c>
      <c r="T12" cm="1">
        <f t="array" ref="T12">INDEX([3]!elec_price_mult,_xlfn.XMATCH($C12,[3]!region_CIMS),_xlfn.XMATCH(INDEX([3]!sector_CER_elec,MATCH($D12,[3]!sector_CIMS,0)),[3]!elec_price_mult_index))</f>
        <v>1.4</v>
      </c>
      <c r="U12" cm="1">
        <f t="array" ref="U12">INDEX([3]!elec_price_mult,_xlfn.XMATCH($C12,[3]!region_CIMS),_xlfn.XMATCH(INDEX([3]!sector_CER_elec,MATCH($D12,[3]!sector_CIMS,0)),[3]!elec_price_mult_index))</f>
        <v>1.4</v>
      </c>
      <c r="V12" cm="1">
        <f t="array" ref="V12">INDEX([3]!elec_price_mult,_xlfn.XMATCH($C12,[3]!region_CIMS),_xlfn.XMATCH(INDEX([3]!sector_CER_elec,MATCH($D12,[3]!sector_CIMS,0)),[3]!elec_price_mult_index))</f>
        <v>1.4</v>
      </c>
      <c r="W12" cm="1">
        <f t="array" ref="W12">INDEX([3]!elec_price_mult,_xlfn.XMATCH($C12,[3]!region_CIMS),_xlfn.XMATCH(INDEX([3]!sector_CER_elec,MATCH($D12,[3]!sector_CIMS,0)),[3]!elec_price_mult_index))</f>
        <v>1.4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INDEX('[2]Average Retail Fuel Prices'!$R$55:$R$65,MATCH(M$2,'[2]Average Retail Fuel Prices'!$M$55:$M$65,0))</f>
        <v>1.2785997452086666</v>
      </c>
      <c r="N13">
        <f>INDEX('[2]Average Retail Fuel Prices'!$R$55:$R$65,MATCH(N$2,'[2]Average Retail Fuel Prices'!$M$55:$M$65,0))</f>
        <v>1.238919976847864</v>
      </c>
      <c r="O13">
        <f>INDEX('[2]Average Retail Fuel Prices'!$R$55:$R$65,MATCH(O$2,'[2]Average Retail Fuel Prices'!$M$55:$M$65,0))</f>
        <v>1.3729716415059536</v>
      </c>
      <c r="P13">
        <f>INDEX('[2]Average Retail Fuel Prices'!$R$55:$R$65,MATCH(P$2,'[2]Average Retail Fuel Prices'!$M$55:$M$65,0))</f>
        <v>1.2859238871803724</v>
      </c>
      <c r="Q13">
        <f>INDEX('[2]Average Retail Fuel Prices'!$R$55:$R$65,MATCH(Q$2,'[2]Average Retail Fuel Prices'!$M$55:$M$65,0))</f>
        <v>1.1601701373605187</v>
      </c>
      <c r="R13">
        <f>INDEX('[2]Average Retail Fuel Prices'!$R$55:$R$65,MATCH(R$2,'[2]Average Retail Fuel Prices'!$M$55:$M$65,0))</f>
        <v>1.1177300501657574</v>
      </c>
      <c r="S13">
        <f>INDEX('[2]Average Retail Fuel Prices'!$R$55:$R$65,MATCH(S$2,'[2]Average Retail Fuel Prices'!$M$55:$M$65,0))</f>
        <v>1.1177300501657574</v>
      </c>
      <c r="T13">
        <f>INDEX('[2]Average Retail Fuel Prices'!$R$55:$R$65,MATCH(T$2,'[2]Average Retail Fuel Prices'!$M$55:$M$65,0))</f>
        <v>1.1177300501657574</v>
      </c>
      <c r="U13">
        <f>INDEX('[2]Average Retail Fuel Prices'!$R$55:$R$65,MATCH(U$2,'[2]Average Retail Fuel Prices'!$M$55:$M$65,0))</f>
        <v>1.1177300501657574</v>
      </c>
      <c r="V13">
        <f>INDEX('[2]Average Retail Fuel Prices'!$R$55:$R$65,MATCH(V$2,'[2]Average Retail Fuel Prices'!$M$55:$M$65,0))</f>
        <v>1.1177300501657574</v>
      </c>
      <c r="W13">
        <f>INDEX('[2]Average Retail Fuel Prices'!$R$55:$R$65,MATCH(W$2,'[2]Average Retail Fuel Prices'!$M$55:$M$65,0))</f>
        <v>1.1177300501657574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27</v>
      </c>
      <c r="M14">
        <f>IFERROR(INDEX([3]!FuelMult_JCIMS,MATCH($C14&amp;$D14&amp;$J14,[3]!FuelMult_JCIMS_Index,0),MATCH(M$2,$M$2:$W$2,0)),1)</f>
        <v>0.33590939114395058</v>
      </c>
      <c r="N14">
        <f>IFERROR(INDEX([3]!FuelMult_JCIMS,MATCH($C14&amp;$D14&amp;$J14,[3]!FuelMult_JCIMS_Index,0),MATCH(N$2,$M$2:$W$2,0)),1)</f>
        <v>0.39206225428851688</v>
      </c>
      <c r="O14">
        <f>IFERROR(INDEX([3]!FuelMult_JCIMS,MATCH($C14&amp;$D14&amp;$J14,[3]!FuelMult_JCIMS_Index,0),MATCH(O$2,$M$2:$W$2,0)),1)</f>
        <v>0.51386462592483506</v>
      </c>
      <c r="P14">
        <f>IFERROR(INDEX([3]!FuelMult_JCIMS,MATCH($C14&amp;$D14&amp;$J14,[3]!FuelMult_JCIMS_Index,0),MATCH(P$2,$M$2:$W$2,0)),1)</f>
        <v>0.54532772092668125</v>
      </c>
      <c r="Q14">
        <f>IFERROR(INDEX([3]!FuelMult_JCIMS,MATCH($C14&amp;$D14&amp;$J14,[3]!FuelMult_JCIMS_Index,0),MATCH(Q$2,$M$2:$W$2,0)),1)</f>
        <v>0.59331792468948163</v>
      </c>
      <c r="R14">
        <f>IFERROR(INDEX([3]!FuelMult_JCIMS,MATCH($C14&amp;$D14&amp;$J14,[3]!FuelMult_JCIMS_Index,0),MATCH(R$2,$M$2:$W$2,0)),1)</f>
        <v>0.63283848171933266</v>
      </c>
      <c r="S14">
        <f>IFERROR(INDEX([3]!FuelMult_JCIMS,MATCH($C14&amp;$D14&amp;$J14,[3]!FuelMult_JCIMS_Index,0),MATCH(S$2,$M$2:$W$2,0)),1)</f>
        <v>0.66031555202032377</v>
      </c>
      <c r="T14">
        <f>IFERROR(INDEX([3]!FuelMult_JCIMS,MATCH($C14&amp;$D14&amp;$J14,[3]!FuelMult_JCIMS_Index,0),MATCH(T$2,$M$2:$W$2,0)),1)</f>
        <v>0.69704023009829685</v>
      </c>
      <c r="U14">
        <f>IFERROR(INDEX([3]!FuelMult_JCIMS,MATCH($C14&amp;$D14&amp;$J14,[3]!FuelMult_JCIMS_Index,0),MATCH(U$2,$M$2:$W$2,0)),1)</f>
        <v>0.72681317853396121</v>
      </c>
      <c r="V14">
        <f>IFERROR(INDEX([3]!FuelMult_JCIMS,MATCH($C14&amp;$D14&amp;$J14,[3]!FuelMult_JCIMS_Index,0),MATCH(V$2,$M$2:$W$2,0)),1)</f>
        <v>0.73127376482821305</v>
      </c>
      <c r="W14">
        <f>IFERROR(INDEX([3]!FuelMult_JCIMS,MATCH($C14&amp;$D14&amp;$J14,[3]!FuelMult_JCIMS_Index,0),MATCH(W$2,$M$2:$W$2,0)),1)</f>
        <v>0.74009073020611982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32</v>
      </c>
      <c r="M15">
        <f>INDEX([3]!CER_prices,MATCH($C15&amp;INDEX([3]!sector_CER,MATCH($D15,[3]!sector_CIMS,0))&amp;$J15,[3]!CER_prices_index,0),MATCH(M$2,[3]!CER_year,0))/ROUND(INDEX([3]Prices!K$29:K$210,MATCH("CAN"&amp;"Transportation"&amp;$J15,[3]Prices!$CJ$29:$CJ$210,0)),2)</f>
        <v>1.0787101249981565</v>
      </c>
      <c r="N15">
        <f>INDEX([3]!CER_prices,MATCH($C15&amp;INDEX([3]!sector_CER,MATCH($D15,[3]!sector_CIMS,0))&amp;$J15,[3]!CER_prices_index,0),MATCH(N$2,[3]!CER_year,0))/ROUND(INDEX([3]Prices!L$29:L$210,MATCH("CAN"&amp;"Transportation"&amp;$J15,[3]Prices!$CJ$29:$CJ$210,0)),2)</f>
        <v>1.0816769051676203</v>
      </c>
      <c r="O15">
        <f>INDEX([3]!CER_prices,MATCH($C15&amp;INDEX([3]!sector_CER,MATCH($D15,[3]!sector_CIMS,0))&amp;$J15,[3]!CER_prices_index,0),MATCH(O$2,[3]!CER_year,0))/ROUND(INDEX([3]Prices!M$29:M$210,MATCH("CAN"&amp;"Transportation"&amp;$J15,[3]Prices!$CJ$29:$CJ$210,0)),2)</f>
        <v>1.0412966386965601</v>
      </c>
      <c r="P15">
        <f>INDEX([3]!CER_prices,MATCH($C15&amp;INDEX([3]!sector_CER,MATCH($D15,[3]!sector_CIMS,0))&amp;$J15,[3]!CER_prices_index,0),MATCH(P$2,[3]!CER_year,0))/ROUND(INDEX([3]Prices!N$29:N$210,MATCH("CAN"&amp;"Transportation"&amp;$J15,[3]Prices!$CJ$29:$CJ$210,0)),2)</f>
        <v>0.97892167878348713</v>
      </c>
      <c r="Q15">
        <f>INDEX([3]!CER_prices,MATCH($C15&amp;INDEX([3]!sector_CER,MATCH($D15,[3]!sector_CIMS,0))&amp;$J15,[3]!CER_prices_index,0),MATCH(Q$2,[3]!CER_year,0))/ROUND(INDEX([3]Prices!O$29:O$210,MATCH("CAN"&amp;"Transportation"&amp;$J15,[3]Prices!$CJ$29:$CJ$210,0)),2)</f>
        <v>0.99491329469244649</v>
      </c>
      <c r="R15">
        <f>INDEX([3]!CER_prices,MATCH($C15&amp;INDEX([3]!sector_CER,MATCH($D15,[3]!sector_CIMS,0))&amp;$J15,[3]!CER_prices_index,0),MATCH(R$2,[3]!CER_year,0))/ROUND(INDEX([3]Prices!P$29:P$210,MATCH("CAN"&amp;"Transportation"&amp;$J15,[3]Prices!$CJ$29:$CJ$210,0)),2)</f>
        <v>1.0137334258753821</v>
      </c>
      <c r="S15">
        <f>INDEX([3]!CER_prices,MATCH($C15&amp;INDEX([3]!sector_CER,MATCH($D15,[3]!sector_CIMS,0))&amp;$J15,[3]!CER_prices_index,0),MATCH(S$2,[3]!CER_year,0))/ROUND(INDEX([3]Prices!Q$29:Q$210,MATCH("CAN"&amp;"Transportation"&amp;$J15,[3]Prices!$CJ$29:$CJ$210,0)),2)</f>
        <v>1.0174457559849615</v>
      </c>
      <c r="T15">
        <f>INDEX([3]!CER_prices,MATCH($C15&amp;INDEX([3]!sector_CER,MATCH($D15,[3]!sector_CIMS,0))&amp;$J15,[3]!CER_prices_index,0),MATCH(T$2,[3]!CER_year,0))/ROUND(INDEX([3]Prices!R$29:R$210,MATCH("CAN"&amp;"Transportation"&amp;$J15,[3]Prices!$CJ$29:$CJ$210,0)),2)</f>
        <v>1.0210157135089508</v>
      </c>
      <c r="U15">
        <f>INDEX([3]!CER_prices,MATCH($C15&amp;INDEX([3]!sector_CER,MATCH($D15,[3]!sector_CIMS,0))&amp;$J15,[3]!CER_prices_index,0),MATCH(U$2,[3]!CER_year,0))/ROUND(INDEX([3]Prices!S$29:S$210,MATCH("CAN"&amp;"Transportation"&amp;$J15,[3]Prices!$CJ$29:$CJ$210,0)),2)</f>
        <v>1.0222571230397883</v>
      </c>
      <c r="V15">
        <f>INDEX([3]!CER_prices,MATCH($C15&amp;INDEX([3]!sector_CER,MATCH($D15,[3]!sector_CIMS,0))&amp;$J15,[3]!CER_prices_index,0),MATCH(V$2,[3]!CER_year,0))/ROUND(INDEX([3]Prices!T$29:T$210,MATCH("CAN"&amp;"Transportation"&amp;$J15,[3]Prices!$CJ$29:$CJ$210,0)),2)</f>
        <v>1.0232277256230531</v>
      </c>
      <c r="W15">
        <f>INDEX([3]!CER_prices,MATCH($C15&amp;INDEX([3]!sector_CER,MATCH($D15,[3]!sector_CIMS,0))&amp;$J15,[3]!CER_prices_index,0),MATCH(W$2,[3]!CER_year,0))/ROUND(INDEX([3]Prices!U$29:U$210,MATCH("CAN"&amp;"Transportation"&amp;$J15,[3]Prices!$CJ$29:$CJ$210,0)),2)</f>
        <v>1.0239060336087549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27</v>
      </c>
      <c r="M16">
        <f>IFERROR(INDEX([3]!FuelMult_JCIMS,MATCH($C16&amp;$D16&amp;$J16,[3]!FuelMult_JCIMS_Index,0),MATCH(M$2,$M$2:$W$2,0)),1)</f>
        <v>1</v>
      </c>
      <c r="N16">
        <f>IFERROR(INDEX([3]!FuelMult_JCIMS,MATCH($C16&amp;$D16&amp;$J16,[3]!FuelMult_JCIMS_Index,0),MATCH(N$2,$M$2:$W$2,0)),1)</f>
        <v>1</v>
      </c>
      <c r="O16">
        <f>IFERROR(INDEX([3]!FuelMult_JCIMS,MATCH($C16&amp;$D16&amp;$J16,[3]!FuelMult_JCIMS_Index,0),MATCH(O$2,$M$2:$W$2,0)),1)</f>
        <v>1</v>
      </c>
      <c r="P16">
        <f>IFERROR(INDEX([3]!FuelMult_JCIMS,MATCH($C16&amp;$D16&amp;$J16,[3]!FuelMult_JCIMS_Index,0),MATCH(P$2,$M$2:$W$2,0)),1)</f>
        <v>1</v>
      </c>
      <c r="Q16">
        <f>IFERROR(INDEX([3]!FuelMult_JCIMS,MATCH($C16&amp;$D16&amp;$J16,[3]!FuelMult_JCIMS_Index,0),MATCH(Q$2,$M$2:$W$2,0)),1)</f>
        <v>1</v>
      </c>
      <c r="R16">
        <f>IFERROR(INDEX([3]!FuelMult_JCIMS,MATCH($C16&amp;$D16&amp;$J16,[3]!FuelMult_JCIMS_Index,0),MATCH(R$2,$M$2:$W$2,0)),1)</f>
        <v>1</v>
      </c>
      <c r="S16">
        <f>IFERROR(INDEX([3]!FuelMult_JCIMS,MATCH($C16&amp;$D16&amp;$J16,[3]!FuelMult_JCIMS_Index,0),MATCH(S$2,$M$2:$W$2,0)),1)</f>
        <v>1</v>
      </c>
      <c r="T16">
        <f>IFERROR(INDEX([3]!FuelMult_JCIMS,MATCH($C16&amp;$D16&amp;$J16,[3]!FuelMult_JCIMS_Index,0),MATCH(T$2,$M$2:$W$2,0)),1)</f>
        <v>1</v>
      </c>
      <c r="U16">
        <f>IFERROR(INDEX([3]!FuelMult_JCIMS,MATCH($C16&amp;$D16&amp;$J16,[3]!FuelMult_JCIMS_Index,0),MATCH(U$2,$M$2:$W$2,0)),1)</f>
        <v>1</v>
      </c>
      <c r="V16">
        <f>IFERROR(INDEX([3]!FuelMult_JCIMS,MATCH($C16&amp;$D16&amp;$J16,[3]!FuelMult_JCIMS_Index,0),MATCH(V$2,$M$2:$W$2,0)),1)</f>
        <v>1</v>
      </c>
      <c r="W16">
        <f>IFERROR(INDEX([3]!FuelMult_JCIMS,MATCH($C16&amp;$D16&amp;$J16,[3]!FuelMult_JCIMS_Index,0),MATCH(W$2,$M$2:$W$2,0)),1)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27</v>
      </c>
      <c r="M17">
        <f>IFERROR(INDEX([3]!FuelMult_JCIMS,MATCH($C17&amp;$D17&amp;$J17,[3]!FuelMult_JCIMS_Index,0),MATCH(M$2,$M$2:$W$2,0)),1)</f>
        <v>1.0019239041360983</v>
      </c>
      <c r="N17">
        <f>IFERROR(INDEX([3]!FuelMult_JCIMS,MATCH($C17&amp;$D17&amp;$J17,[3]!FuelMult_JCIMS_Index,0),MATCH(N$2,$M$2:$W$2,0)),1)</f>
        <v>1.0138864148204887</v>
      </c>
      <c r="O17">
        <f>IFERROR(INDEX([3]!FuelMult_JCIMS,MATCH($C17&amp;$D17&amp;$J17,[3]!FuelMult_JCIMS_Index,0),MATCH(O$2,$M$2:$W$2,0)),1)</f>
        <v>1.0154385357339621</v>
      </c>
      <c r="P17">
        <f>IFERROR(INDEX([3]!FuelMult_JCIMS,MATCH($C17&amp;$D17&amp;$J17,[3]!FuelMult_JCIMS_Index,0),MATCH(P$2,$M$2:$W$2,0)),1)</f>
        <v>1.0260017767227128</v>
      </c>
      <c r="Q17">
        <f>IFERROR(INDEX([3]!FuelMult_JCIMS,MATCH($C17&amp;$D17&amp;$J17,[3]!FuelMult_JCIMS_Index,0),MATCH(Q$2,$M$2:$W$2,0)),1)</f>
        <v>1.0239017343148424</v>
      </c>
      <c r="R17">
        <f>IFERROR(INDEX([3]!FuelMult_JCIMS,MATCH($C17&amp;$D17&amp;$J17,[3]!FuelMult_JCIMS_Index,0),MATCH(R$2,$M$2:$W$2,0)),1)</f>
        <v>1.0228390152118592</v>
      </c>
      <c r="S17">
        <f>IFERROR(INDEX([3]!FuelMult_JCIMS,MATCH($C17&amp;$D17&amp;$J17,[3]!FuelMult_JCIMS_Index,0),MATCH(S$2,$M$2:$W$2,0)),1)</f>
        <v>1.0218783780620415</v>
      </c>
      <c r="T17">
        <f>IFERROR(INDEX([3]!FuelMult_JCIMS,MATCH($C17&amp;$D17&amp;$J17,[3]!FuelMult_JCIMS_Index,0),MATCH(T$2,$M$2:$W$2,0)),1)</f>
        <v>1.0214066999111691</v>
      </c>
      <c r="U17">
        <f>IFERROR(INDEX([3]!FuelMult_JCIMS,MATCH($C17&amp;$D17&amp;$J17,[3]!FuelMult_JCIMS_Index,0),MATCH(U$2,$M$2:$W$2,0)),1)</f>
        <v>1.0211021256522066</v>
      </c>
      <c r="V17">
        <f>IFERROR(INDEX([3]!FuelMult_JCIMS,MATCH($C17&amp;$D17&amp;$J17,[3]!FuelMult_JCIMS_Index,0),MATCH(V$2,$M$2:$W$2,0)),1)</f>
        <v>1.0211021256522066</v>
      </c>
      <c r="W17">
        <f>IFERROR(INDEX([3]!FuelMult_JCIMS,MATCH($C17&amp;$D17&amp;$J17,[3]!FuelMult_JCIMS_Index,0),MATCH(W$2,$M$2:$W$2,0)),1)</f>
        <v>1.0211021256522066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27</v>
      </c>
      <c r="M18">
        <f>IFERROR(INDEX([3]!FuelMult_JCIMS,MATCH($C18&amp;$D18&amp;$J18,[3]!FuelMult_JCIMS_Index,0),MATCH(M$2,$M$2:$W$2,0)),1)</f>
        <v>1</v>
      </c>
      <c r="N18">
        <f>IFERROR(INDEX([3]!FuelMult_JCIMS,MATCH($C18&amp;$D18&amp;$J18,[3]!FuelMult_JCIMS_Index,0),MATCH(N$2,$M$2:$W$2,0)),1)</f>
        <v>1</v>
      </c>
      <c r="O18">
        <f>IFERROR(INDEX([3]!FuelMult_JCIMS,MATCH($C18&amp;$D18&amp;$J18,[3]!FuelMult_JCIMS_Index,0),MATCH(O$2,$M$2:$W$2,0)),1)</f>
        <v>1</v>
      </c>
      <c r="P18">
        <f>IFERROR(INDEX([3]!FuelMult_JCIMS,MATCH($C18&amp;$D18&amp;$J18,[3]!FuelMult_JCIMS_Index,0),MATCH(P$2,$M$2:$W$2,0)),1)</f>
        <v>1</v>
      </c>
      <c r="Q18">
        <f>IFERROR(INDEX([3]!FuelMult_JCIMS,MATCH($C18&amp;$D18&amp;$J18,[3]!FuelMult_JCIMS_Index,0),MATCH(Q$2,$M$2:$W$2,0)),1)</f>
        <v>1</v>
      </c>
      <c r="R18">
        <f>IFERROR(INDEX([3]!FuelMult_JCIMS,MATCH($C18&amp;$D18&amp;$J18,[3]!FuelMult_JCIMS_Index,0),MATCH(R$2,$M$2:$W$2,0)),1)</f>
        <v>1</v>
      </c>
      <c r="S18">
        <f>IFERROR(INDEX([3]!FuelMult_JCIMS,MATCH($C18&amp;$D18&amp;$J18,[3]!FuelMult_JCIMS_Index,0),MATCH(S$2,$M$2:$W$2,0)),1)</f>
        <v>1</v>
      </c>
      <c r="T18">
        <f>IFERROR(INDEX([3]!FuelMult_JCIMS,MATCH($C18&amp;$D18&amp;$J18,[3]!FuelMult_JCIMS_Index,0),MATCH(T$2,$M$2:$W$2,0)),1)</f>
        <v>1</v>
      </c>
      <c r="U18">
        <f>IFERROR(INDEX([3]!FuelMult_JCIMS,MATCH($C18&amp;$D18&amp;$J18,[3]!FuelMult_JCIMS_Index,0),MATCH(U$2,$M$2:$W$2,0)),1)</f>
        <v>1</v>
      </c>
      <c r="V18">
        <f>IFERROR(INDEX([3]!FuelMult_JCIMS,MATCH($C18&amp;$D18&amp;$J18,[3]!FuelMult_JCIMS_Index,0),MATCH(V$2,$M$2:$W$2,0)),1)</f>
        <v>1</v>
      </c>
      <c r="W18">
        <f>IFERROR(INDEX([3]!FuelMult_JCIMS,MATCH($C18&amp;$D18&amp;$J18,[3]!FuelMult_JCIMS_Index,0),MATCH(W$2,$M$2:$W$2,0)),1)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25</v>
      </c>
      <c r="M19">
        <f>INDEX('[2]Average Retail Fuel Prices'!$P$55:$P$65,MATCH(M$2,'[2]Average Retail Fuel Prices'!$M$55:$M$65,0))</f>
        <v>0.99996986622793715</v>
      </c>
      <c r="N19">
        <f>INDEX('[2]Average Retail Fuel Prices'!$P$55:$P$65,MATCH(N$2,'[2]Average Retail Fuel Prices'!$M$55:$M$65,0))</f>
        <v>1.5577327299461254</v>
      </c>
      <c r="O19">
        <f>INDEX('[2]Average Retail Fuel Prices'!$P$55:$P$65,MATCH(O$2,'[2]Average Retail Fuel Prices'!$M$55:$M$65,0))</f>
        <v>3.9983959237592002</v>
      </c>
      <c r="P19">
        <f>INDEX('[2]Average Retail Fuel Prices'!$P$55:$P$65,MATCH(P$2,'[2]Average Retail Fuel Prices'!$M$55:$M$65,0))</f>
        <v>8.9540854396621761</v>
      </c>
      <c r="Q19">
        <f>INDEX('[2]Average Retail Fuel Prices'!$P$55:$P$65,MATCH(Q$2,'[2]Average Retail Fuel Prices'!$M$55:$M$65,0))</f>
        <v>16.759294206454047</v>
      </c>
      <c r="R19">
        <f>INDEX('[2]Average Retail Fuel Prices'!$P$55:$P$65,MATCH(R$2,'[2]Average Retail Fuel Prices'!$M$55:$M$65,0))</f>
        <v>10.577882204604229</v>
      </c>
      <c r="S19">
        <f>INDEX('[2]Average Retail Fuel Prices'!$P$55:$P$65,MATCH(S$2,'[2]Average Retail Fuel Prices'!$M$55:$M$65,0))</f>
        <v>10.577882204604229</v>
      </c>
      <c r="T19">
        <f>INDEX('[2]Average Retail Fuel Prices'!$P$55:$P$65,MATCH(T$2,'[2]Average Retail Fuel Prices'!$M$55:$M$65,0))</f>
        <v>10.577882204604229</v>
      </c>
      <c r="U19">
        <f>INDEX('[2]Average Retail Fuel Prices'!$P$55:$P$65,MATCH(U$2,'[2]Average Retail Fuel Prices'!$M$55:$M$65,0))</f>
        <v>10.577882204604229</v>
      </c>
      <c r="V19">
        <f>INDEX('[2]Average Retail Fuel Prices'!$P$55:$P$65,MATCH(V$2,'[2]Average Retail Fuel Prices'!$M$55:$M$65,0))</f>
        <v>10.577882204604229</v>
      </c>
      <c r="W19">
        <f>INDEX('[2]Average Retail Fuel Prices'!$P$55:$P$65,MATCH(W$2,'[2]Average Retail Fuel Prices'!$M$55:$M$65,0))</f>
        <v>10.577882204604229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27</v>
      </c>
      <c r="M20">
        <f>IFERROR(INDEX([3]!FuelMult_JCIMS,MATCH($C20&amp;$D20&amp;$J20,[3]!FuelMult_JCIMS_Index,0),MATCH(M$2,$M$2:$W$2,0)),1)</f>
        <v>1</v>
      </c>
      <c r="N20">
        <f>IFERROR(INDEX([3]!FuelMult_JCIMS,MATCH($C20&amp;$D20&amp;$J20,[3]!FuelMult_JCIMS_Index,0),MATCH(N$2,$M$2:$W$2,0)),1)</f>
        <v>1</v>
      </c>
      <c r="O20">
        <f>IFERROR(INDEX([3]!FuelMult_JCIMS,MATCH($C20&amp;$D20&amp;$J20,[3]!FuelMult_JCIMS_Index,0),MATCH(O$2,$M$2:$W$2,0)),1)</f>
        <v>1</v>
      </c>
      <c r="P20">
        <f>IFERROR(INDEX([3]!FuelMult_JCIMS,MATCH($C20&amp;$D20&amp;$J20,[3]!FuelMult_JCIMS_Index,0),MATCH(P$2,$M$2:$W$2,0)),1)</f>
        <v>1</v>
      </c>
      <c r="Q20">
        <f>IFERROR(INDEX([3]!FuelMult_JCIMS,MATCH($C20&amp;$D20&amp;$J20,[3]!FuelMult_JCIMS_Index,0),MATCH(Q$2,$M$2:$W$2,0)),1)</f>
        <v>1</v>
      </c>
      <c r="R20">
        <f>IFERROR(INDEX([3]!FuelMult_JCIMS,MATCH($C20&amp;$D20&amp;$J20,[3]!FuelMult_JCIMS_Index,0),MATCH(R$2,$M$2:$W$2,0)),1)</f>
        <v>1</v>
      </c>
      <c r="S20">
        <f>IFERROR(INDEX([3]!FuelMult_JCIMS,MATCH($C20&amp;$D20&amp;$J20,[3]!FuelMult_JCIMS_Index,0),MATCH(S$2,$M$2:$W$2,0)),1)</f>
        <v>1</v>
      </c>
      <c r="T20">
        <f>IFERROR(INDEX([3]!FuelMult_JCIMS,MATCH($C20&amp;$D20&amp;$J20,[3]!FuelMult_JCIMS_Index,0),MATCH(T$2,$M$2:$W$2,0)),1)</f>
        <v>1</v>
      </c>
      <c r="U20">
        <f>IFERROR(INDEX([3]!FuelMult_JCIMS,MATCH($C20&amp;$D20&amp;$J20,[3]!FuelMult_JCIMS_Index,0),MATCH(U$2,$M$2:$W$2,0)),1)</f>
        <v>1</v>
      </c>
      <c r="V20">
        <f>IFERROR(INDEX([3]!FuelMult_JCIMS,MATCH($C20&amp;$D20&amp;$J20,[3]!FuelMult_JCIMS_Index,0),MATCH(V$2,$M$2:$W$2,0)),1)</f>
        <v>1</v>
      </c>
      <c r="W20">
        <f>IFERROR(INDEX([3]!FuelMult_JCIMS,MATCH($C20&amp;$D20&amp;$J20,[3]!FuelMult_JCIMS_Index,0),MATCH(W$2,$M$2:$W$2,0)),1)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27</v>
      </c>
      <c r="M21">
        <f>IFERROR(INDEX([3]!FuelMult_JCIMS,MATCH($C21&amp;$D21&amp;$J21,[3]!FuelMult_JCIMS_Index,0),MATCH(M$2,$M$2:$W$2,0)),1)</f>
        <v>1</v>
      </c>
      <c r="N21">
        <f>IFERROR(INDEX([3]!FuelMult_JCIMS,MATCH($C21&amp;$D21&amp;$J21,[3]!FuelMult_JCIMS_Index,0),MATCH(N$2,$M$2:$W$2,0)),1)</f>
        <v>1</v>
      </c>
      <c r="O21">
        <f>IFERROR(INDEX([3]!FuelMult_JCIMS,MATCH($C21&amp;$D21&amp;$J21,[3]!FuelMult_JCIMS_Index,0),MATCH(O$2,$M$2:$W$2,0)),1)</f>
        <v>1</v>
      </c>
      <c r="P21">
        <f>IFERROR(INDEX([3]!FuelMult_JCIMS,MATCH($C21&amp;$D21&amp;$J21,[3]!FuelMult_JCIMS_Index,0),MATCH(P$2,$M$2:$W$2,0)),1)</f>
        <v>1</v>
      </c>
      <c r="Q21">
        <f>IFERROR(INDEX([3]!FuelMult_JCIMS,MATCH($C21&amp;$D21&amp;$J21,[3]!FuelMult_JCIMS_Index,0),MATCH(Q$2,$M$2:$W$2,0)),1)</f>
        <v>1</v>
      </c>
      <c r="R21">
        <f>IFERROR(INDEX([3]!FuelMult_JCIMS,MATCH($C21&amp;$D21&amp;$J21,[3]!FuelMult_JCIMS_Index,0),MATCH(R$2,$M$2:$W$2,0)),1)</f>
        <v>1</v>
      </c>
      <c r="S21">
        <f>IFERROR(INDEX([3]!FuelMult_JCIMS,MATCH($C21&amp;$D21&amp;$J21,[3]!FuelMult_JCIMS_Index,0),MATCH(S$2,$M$2:$W$2,0)),1)</f>
        <v>1</v>
      </c>
      <c r="T21">
        <f>IFERROR(INDEX([3]!FuelMult_JCIMS,MATCH($C21&amp;$D21&amp;$J21,[3]!FuelMult_JCIMS_Index,0),MATCH(T$2,$M$2:$W$2,0)),1)</f>
        <v>1</v>
      </c>
      <c r="U21">
        <f>IFERROR(INDEX([3]!FuelMult_JCIMS,MATCH($C21&amp;$D21&amp;$J21,[3]!FuelMult_JCIMS_Index,0),MATCH(U$2,$M$2:$W$2,0)),1)</f>
        <v>1</v>
      </c>
      <c r="V21">
        <f>IFERROR(INDEX([3]!FuelMult_JCIMS,MATCH($C21&amp;$D21&amp;$J21,[3]!FuelMult_JCIMS_Index,0),MATCH(V$2,$M$2:$W$2,0)),1)</f>
        <v>1</v>
      </c>
      <c r="W21">
        <f>IFERROR(INDEX([3]!FuelMult_JCIMS,MATCH($C21&amp;$D21&amp;$J21,[3]!FuelMult_JCIMS_Index,0),MATCH(W$2,$M$2:$W$2,0)),1)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27</v>
      </c>
      <c r="M22">
        <f>IFERROR(INDEX([3]!FuelMult_JCIMS,MATCH($C22&amp;$D22&amp;$J22,[3]!FuelMult_JCIMS_Index,0),MATCH(M$2,$M$2:$W$2,0)),1)</f>
        <v>1</v>
      </c>
      <c r="N22">
        <f>IFERROR(INDEX([3]!FuelMult_JCIMS,MATCH($C22&amp;$D22&amp;$J22,[3]!FuelMult_JCIMS_Index,0),MATCH(N$2,$M$2:$W$2,0)),1)</f>
        <v>1</v>
      </c>
      <c r="O22">
        <f>IFERROR(INDEX([3]!FuelMult_JCIMS,MATCH($C22&amp;$D22&amp;$J22,[3]!FuelMult_JCIMS_Index,0),MATCH(O$2,$M$2:$W$2,0)),1)</f>
        <v>1</v>
      </c>
      <c r="P22">
        <f>IFERROR(INDEX([3]!FuelMult_JCIMS,MATCH($C22&amp;$D22&amp;$J22,[3]!FuelMult_JCIMS_Index,0),MATCH(P$2,$M$2:$W$2,0)),1)</f>
        <v>1</v>
      </c>
      <c r="Q22">
        <f>IFERROR(INDEX([3]!FuelMult_JCIMS,MATCH($C22&amp;$D22&amp;$J22,[3]!FuelMult_JCIMS_Index,0),MATCH(Q$2,$M$2:$W$2,0)),1)</f>
        <v>1</v>
      </c>
      <c r="R22">
        <f>IFERROR(INDEX([3]!FuelMult_JCIMS,MATCH($C22&amp;$D22&amp;$J22,[3]!FuelMult_JCIMS_Index,0),MATCH(R$2,$M$2:$W$2,0)),1)</f>
        <v>1</v>
      </c>
      <c r="S22">
        <f>IFERROR(INDEX([3]!FuelMult_JCIMS,MATCH($C22&amp;$D22&amp;$J22,[3]!FuelMult_JCIMS_Index,0),MATCH(S$2,$M$2:$W$2,0)),1)</f>
        <v>1</v>
      </c>
      <c r="T22">
        <f>IFERROR(INDEX([3]!FuelMult_JCIMS,MATCH($C22&amp;$D22&amp;$J22,[3]!FuelMult_JCIMS_Index,0),MATCH(T$2,$M$2:$W$2,0)),1)</f>
        <v>1</v>
      </c>
      <c r="U22">
        <f>IFERROR(INDEX([3]!FuelMult_JCIMS,MATCH($C22&amp;$D22&amp;$J22,[3]!FuelMult_JCIMS_Index,0),MATCH(U$2,$M$2:$W$2,0)),1)</f>
        <v>1</v>
      </c>
      <c r="V22">
        <f>IFERROR(INDEX([3]!FuelMult_JCIMS,MATCH($C22&amp;$D22&amp;$J22,[3]!FuelMult_JCIMS_Index,0),MATCH(V$2,$M$2:$W$2,0)),1)</f>
        <v>1</v>
      </c>
      <c r="W22">
        <f>IFERROR(INDEX([3]!FuelMult_JCIMS,MATCH($C22&amp;$D22&amp;$J22,[3]!FuelMult_JCIMS_Index,0),MATCH(W$2,$M$2:$W$2,0)),1)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27</v>
      </c>
      <c r="M23">
        <f>IFERROR(INDEX([3]!FuelMult_JCIMS,MATCH($C23&amp;$D23&amp;$J23,[3]!FuelMult_JCIMS_Index,0),MATCH(M$2,$M$2:$W$2,0)),1)</f>
        <v>1</v>
      </c>
      <c r="N23">
        <f>IFERROR(INDEX([3]!FuelMult_JCIMS,MATCH($C23&amp;$D23&amp;$J23,[3]!FuelMult_JCIMS_Index,0),MATCH(N$2,$M$2:$W$2,0)),1)</f>
        <v>1</v>
      </c>
      <c r="O23">
        <f>IFERROR(INDEX([3]!FuelMult_JCIMS,MATCH($C23&amp;$D23&amp;$J23,[3]!FuelMult_JCIMS_Index,0),MATCH(O$2,$M$2:$W$2,0)),1)</f>
        <v>1</v>
      </c>
      <c r="P23">
        <f>IFERROR(INDEX([3]!FuelMult_JCIMS,MATCH($C23&amp;$D23&amp;$J23,[3]!FuelMult_JCIMS_Index,0),MATCH(P$2,$M$2:$W$2,0)),1)</f>
        <v>1</v>
      </c>
      <c r="Q23">
        <f>IFERROR(INDEX([3]!FuelMult_JCIMS,MATCH($C23&amp;$D23&amp;$J23,[3]!FuelMult_JCIMS_Index,0),MATCH(Q$2,$M$2:$W$2,0)),1)</f>
        <v>1</v>
      </c>
      <c r="R23">
        <f>IFERROR(INDEX([3]!FuelMult_JCIMS,MATCH($C23&amp;$D23&amp;$J23,[3]!FuelMult_JCIMS_Index,0),MATCH(R$2,$M$2:$W$2,0)),1)</f>
        <v>1</v>
      </c>
      <c r="S23">
        <f>IFERROR(INDEX([3]!FuelMult_JCIMS,MATCH($C23&amp;$D23&amp;$J23,[3]!FuelMult_JCIMS_Index,0),MATCH(S$2,$M$2:$W$2,0)),1)</f>
        <v>1</v>
      </c>
      <c r="T23">
        <f>IFERROR(INDEX([3]!FuelMult_JCIMS,MATCH($C23&amp;$D23&amp;$J23,[3]!FuelMult_JCIMS_Index,0),MATCH(T$2,$M$2:$W$2,0)),1)</f>
        <v>1</v>
      </c>
      <c r="U23">
        <f>IFERROR(INDEX([3]!FuelMult_JCIMS,MATCH($C23&amp;$D23&amp;$J23,[3]!FuelMult_JCIMS_Index,0),MATCH(U$2,$M$2:$W$2,0)),1)</f>
        <v>1</v>
      </c>
      <c r="V23">
        <f>IFERROR(INDEX([3]!FuelMult_JCIMS,MATCH($C23&amp;$D23&amp;$J23,[3]!FuelMult_JCIMS_Index,0),MATCH(V$2,$M$2:$W$2,0)),1)</f>
        <v>1</v>
      </c>
      <c r="W23">
        <f>IFERROR(INDEX([3]!FuelMult_JCIMS,MATCH($C23&amp;$D23&amp;$J23,[3]!FuelMult_JCIMS_Index,0),MATCH(W$2,$M$2:$W$2,0)),1)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27</v>
      </c>
      <c r="M24">
        <f>IFERROR(INDEX([3]!FuelMult_JCIMS,MATCH($C24&amp;$D24&amp;$J24,[3]!FuelMult_JCIMS_Index,0),MATCH(M$2,$M$2:$W$2,0)),1)</f>
        <v>1</v>
      </c>
      <c r="N24">
        <f>IFERROR(INDEX([3]!FuelMult_JCIMS,MATCH($C24&amp;$D24&amp;$J24,[3]!FuelMult_JCIMS_Index,0),MATCH(N$2,$M$2:$W$2,0)),1)</f>
        <v>1</v>
      </c>
      <c r="O24">
        <f>IFERROR(INDEX([3]!FuelMult_JCIMS,MATCH($C24&amp;$D24&amp;$J24,[3]!FuelMult_JCIMS_Index,0),MATCH(O$2,$M$2:$W$2,0)),1)</f>
        <v>1</v>
      </c>
      <c r="P24">
        <f>IFERROR(INDEX([3]!FuelMult_JCIMS,MATCH($C24&amp;$D24&amp;$J24,[3]!FuelMult_JCIMS_Index,0),MATCH(P$2,$M$2:$W$2,0)),1)</f>
        <v>1</v>
      </c>
      <c r="Q24">
        <f>IFERROR(INDEX([3]!FuelMult_JCIMS,MATCH($C24&amp;$D24&amp;$J24,[3]!FuelMult_JCIMS_Index,0),MATCH(Q$2,$M$2:$W$2,0)),1)</f>
        <v>1</v>
      </c>
      <c r="R24">
        <f>IFERROR(INDEX([3]!FuelMult_JCIMS,MATCH($C24&amp;$D24&amp;$J24,[3]!FuelMult_JCIMS_Index,0),MATCH(R$2,$M$2:$W$2,0)),1)</f>
        <v>1</v>
      </c>
      <c r="S24">
        <f>IFERROR(INDEX([3]!FuelMult_JCIMS,MATCH($C24&amp;$D24&amp;$J24,[3]!FuelMult_JCIMS_Index,0),MATCH(S$2,$M$2:$W$2,0)),1)</f>
        <v>1</v>
      </c>
      <c r="T24">
        <f>IFERROR(INDEX([3]!FuelMult_JCIMS,MATCH($C24&amp;$D24&amp;$J24,[3]!FuelMult_JCIMS_Index,0),MATCH(T$2,$M$2:$W$2,0)),1)</f>
        <v>1</v>
      </c>
      <c r="U24">
        <f>IFERROR(INDEX([3]!FuelMult_JCIMS,MATCH($C24&amp;$D24&amp;$J24,[3]!FuelMult_JCIMS_Index,0),MATCH(U$2,$M$2:$W$2,0)),1)</f>
        <v>1</v>
      </c>
      <c r="V24">
        <f>IFERROR(INDEX([3]!FuelMult_JCIMS,MATCH($C24&amp;$D24&amp;$J24,[3]!FuelMult_JCIMS_Index,0),MATCH(V$2,$M$2:$W$2,0)),1)</f>
        <v>1</v>
      </c>
      <c r="W24">
        <f>IFERROR(INDEX([3]!FuelMult_JCIMS,MATCH($C24&amp;$D24&amp;$J24,[3]!FuelMult_JCIMS_Index,0),MATCH(W$2,$M$2:$W$2,0)),1)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27</v>
      </c>
      <c r="M25">
        <f>IFERROR(INDEX([3]!FuelMult_JCIMS,MATCH($C25&amp;$D25&amp;$J25,[3]!FuelMult_JCIMS_Index,0),MATCH(M$2,$M$2:$W$2,0)),1)</f>
        <v>1</v>
      </c>
      <c r="N25">
        <f>IFERROR(INDEX([3]!FuelMult_JCIMS,MATCH($C25&amp;$D25&amp;$J25,[3]!FuelMult_JCIMS_Index,0),MATCH(N$2,$M$2:$W$2,0)),1)</f>
        <v>1</v>
      </c>
      <c r="O25">
        <f>IFERROR(INDEX([3]!FuelMult_JCIMS,MATCH($C25&amp;$D25&amp;$J25,[3]!FuelMult_JCIMS_Index,0),MATCH(O$2,$M$2:$W$2,0)),1)</f>
        <v>1</v>
      </c>
      <c r="P25">
        <f>IFERROR(INDEX([3]!FuelMult_JCIMS,MATCH($C25&amp;$D25&amp;$J25,[3]!FuelMult_JCIMS_Index,0),MATCH(P$2,$M$2:$W$2,0)),1)</f>
        <v>1</v>
      </c>
      <c r="Q25">
        <f>IFERROR(INDEX([3]!FuelMult_JCIMS,MATCH($C25&amp;$D25&amp;$J25,[3]!FuelMult_JCIMS_Index,0),MATCH(Q$2,$M$2:$W$2,0)),1)</f>
        <v>1</v>
      </c>
      <c r="R25">
        <f>IFERROR(INDEX([3]!FuelMult_JCIMS,MATCH($C25&amp;$D25&amp;$J25,[3]!FuelMult_JCIMS_Index,0),MATCH(R$2,$M$2:$W$2,0)),1)</f>
        <v>1</v>
      </c>
      <c r="S25">
        <f>IFERROR(INDEX([3]!FuelMult_JCIMS,MATCH($C25&amp;$D25&amp;$J25,[3]!FuelMult_JCIMS_Index,0),MATCH(S$2,$M$2:$W$2,0)),1)</f>
        <v>1</v>
      </c>
      <c r="T25">
        <f>IFERROR(INDEX([3]!FuelMult_JCIMS,MATCH($C25&amp;$D25&amp;$J25,[3]!FuelMult_JCIMS_Index,0),MATCH(T$2,$M$2:$W$2,0)),1)</f>
        <v>1</v>
      </c>
      <c r="U25">
        <f>IFERROR(INDEX([3]!FuelMult_JCIMS,MATCH($C25&amp;$D25&amp;$J25,[3]!FuelMult_JCIMS_Index,0),MATCH(U$2,$M$2:$W$2,0)),1)</f>
        <v>1</v>
      </c>
      <c r="V25">
        <f>IFERROR(INDEX([3]!FuelMult_JCIMS,MATCH($C25&amp;$D25&amp;$J25,[3]!FuelMult_JCIMS_Index,0),MATCH(V$2,$M$2:$W$2,0)),1)</f>
        <v>1</v>
      </c>
      <c r="W25">
        <f>IFERROR(INDEX([3]!FuelMult_JCIMS,MATCH($C25&amp;$D25&amp;$J25,[3]!FuelMult_JCIMS_Index,0),MATCH(W$2,$M$2:$W$2,0)),1)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k*tkm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18</v>
      </c>
      <c r="B27" t="s">
        <v>4</v>
      </c>
      <c r="C27" t="s">
        <v>15</v>
      </c>
      <c r="D27" t="s">
        <v>16</v>
      </c>
      <c r="G27" t="s">
        <v>17</v>
      </c>
      <c r="J27" t="s">
        <v>49</v>
      </c>
      <c r="K27" t="s">
        <v>19</v>
      </c>
      <c r="L27" t="str" cm="1">
        <f t="array" ref="L27">INDEX([1]!annual_data,_xlfn.XMATCH(_xlfn.CONCAT(
SUBSTITUTE($A27,LEFT($A27,FIND($C27,$A27)+LEN($C27)-1),),
$C27,
$G27:$I27,
SUBSTITUTE($J27,LEFT($A27,FIND($C27,$A27)+LEN($C27)-1),)),
[1]!annual_index),_xlfn.XMATCH(L$2,[1]!annual_header))</f>
        <v>k*tkm</v>
      </c>
      <c r="M27" cm="1">
        <f t="array" ref="M27">INDEX([1]!annual_data,_xlfn.XMATCH(_xlfn.CONCAT(
SUBSTITUTE($A27,LEFT($A27,FIND($C27,$A27)+LEN($C27)-1),),
$C27,
$G27:$I27,
SUBSTITUTE($J27,LEFT($A27,FIND($C27,$A27)+LEN($C27)-1),)),
[1]!annual_index),_xlfn.XMATCH(M$2,[1]!annual_header))</f>
        <v>3.9505350076773207E-2</v>
      </c>
      <c r="N27" cm="1">
        <f t="array" ref="N27">INDEX([1]!annual_data,_xlfn.XMATCH(_xlfn.CONCAT(
SUBSTITUTE($A27,LEFT($A27,FIND($C27,$A27)+LEN($C27)-1),),
$C27,
$G27:$I27,
SUBSTITUTE($J27,LEFT($A27,FIND($C27,$A27)+LEN($C27)-1),)),
[1]!annual_index),_xlfn.XMATCH(N$2,[1]!annual_header))</f>
        <v>3.4601066119996103E-2</v>
      </c>
      <c r="O27" cm="1">
        <f t="array" ref="O27">INDEX([1]!annual_data,_xlfn.XMATCH(_xlfn.CONCAT(
SUBSTITUTE($A27,LEFT($A27,FIND($C27,$A27)+LEN($C27)-1),),
$C27,
$G27:$I27,
SUBSTITUTE($J27,LEFT($A27,FIND($C27,$A27)+LEN($C27)-1),)),
[1]!annual_index),_xlfn.XMATCH(O$2,[1]!annual_header))</f>
        <v>2.3395823617223342E-2</v>
      </c>
      <c r="P27" cm="1">
        <f t="array" ref="P27">INDEX([1]!annual_data,_xlfn.XMATCH(_xlfn.CONCAT(
SUBSTITUTE($A27,LEFT($A27,FIND($C27,$A27)+LEN($C27)-1),),
$C27,
$G27:$I27,
SUBSTITUTE($J27,LEFT($A27,FIND($C27,$A27)+LEN($C27)-1),)),
[1]!annual_index),_xlfn.XMATCH(P$2,[1]!annual_header))</f>
        <v>2.7944707062312769E-2</v>
      </c>
      <c r="Q27" cm="1">
        <f t="array" ref="Q27">INDEX([1]!annual_data,_xlfn.XMATCH(_xlfn.CONCAT(
SUBSTITUTE($A27,LEFT($A27,FIND($C27,$A27)+LEN($C27)-1),),
$C27,
$G27:$I27,
SUBSTITUTE($J27,LEFT($A27,FIND($C27,$A27)+LEN($C27)-1),)),
[1]!annual_index),_xlfn.XMATCH(Q$2,[1]!annual_header))</f>
        <v>1.7569132210808434E-2</v>
      </c>
      <c r="R27" cm="1">
        <f t="array" ref="R27">INDEX([1]!annual_data,_xlfn.XMATCH(_xlfn.CONCAT(
SUBSTITUTE($A27,LEFT($A27,FIND($C27,$A27)+LEN($C27)-1),),
$C27,
$G27:$I27,
SUBSTITUTE($J27,LEFT($A27,FIND($C27,$A27)+LEN($C27)-1),)),
[1]!annual_index),_xlfn.XMATCH(R$2,[1]!annual_header))</f>
        <v>1.5968011327596971E-2</v>
      </c>
      <c r="S27" cm="1">
        <f t="array" ref="S27">INDEX([1]!annual_data,_xlfn.XMATCH(_xlfn.CONCAT(
SUBSTITUTE($A27,LEFT($A27,FIND($C27,$A27)+LEN($C27)-1),),
$C27,
$G27:$I27,
SUBSTITUTE($J27,LEFT($A27,FIND($C27,$A27)+LEN($C27)-1),)),
[1]!annual_index),_xlfn.XMATCH(S$2,[1]!annual_header))</f>
        <v>1.5257338153968635E-2</v>
      </c>
      <c r="T27" cm="1">
        <f t="array" ref="T27">INDEX([1]!annual_data,_xlfn.XMATCH(_xlfn.CONCAT(
SUBSTITUTE($A27,LEFT($A27,FIND($C27,$A27)+LEN($C27)-1),),
$C27,
$G27:$I27,
SUBSTITUTE($J27,LEFT($A27,FIND($C27,$A27)+LEN($C27)-1),)),
[1]!annual_index),_xlfn.XMATCH(T$2,[1]!annual_header))</f>
        <v>1.4574653931795828E-2</v>
      </c>
      <c r="U27" cm="1">
        <f t="array" ref="U27">INDEX([1]!annual_data,_xlfn.XMATCH(_xlfn.CONCAT(
SUBSTITUTE($A27,LEFT($A27,FIND($C27,$A27)+LEN($C27)-1),),
$C27,
$G27:$I27,
SUBSTITUTE($J27,LEFT($A27,FIND($C27,$A27)+LEN($C27)-1),)),
[1]!annual_index),_xlfn.XMATCH(U$2,[1]!annual_header))</f>
        <v>1.3919067749976899E-2</v>
      </c>
      <c r="V27" cm="1">
        <f t="array" ref="V27">INDEX([1]!annual_data,_xlfn.XMATCH(_xlfn.CONCAT(
SUBSTITUTE($A27,LEFT($A27,FIND($C27,$A27)+LEN($C27)-1),),
$C27,
$G27:$I27,
SUBSTITUTE($J27,LEFT($A27,FIND($C27,$A27)+LEN($C27)-1),)),
[1]!annual_index),_xlfn.XMATCH(V$2,[1]!annual_header))</f>
        <v>1.328970370193879E-2</v>
      </c>
      <c r="W27" cm="1">
        <f t="array" ref="W27">INDEX([1]!annual_data,_xlfn.XMATCH(_xlfn.CONCAT(
SUBSTITUTE($A27,LEFT($A27,FIND($C27,$A27)+LEN($C27)-1),),
$C27,
$G27:$I27,
SUBSTITUTE($J27,LEFT($A27,FIND($C27,$A27)+LEN($C27)-1),)),
[1]!annual_index),_xlfn.XMATCH(W$2,[1]!annual_header))</f>
        <v>1.2685701541417354E-2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50</v>
      </c>
      <c r="G28" t="s">
        <v>20</v>
      </c>
      <c r="K28" t="s">
        <v>21</v>
      </c>
      <c r="L28" t="str" cm="1">
        <f t="array" ref="L28">INDEX([1]!constant_data,_xlfn.XMATCH(_xlfn.CONCAT(
SUBSTITUTE($A28,LEFT($A28,FIND($C28,$A28)+LEN($C28)-1),),
$F28,
$H28:$I28,
SUBSTITUTE($J28,LEFT($A28,FIND($C28,$A28)+LEN($C28)-1),)),
[1]!constant_index),_xlfn.XMATCH($G28,[1]!constant_header))</f>
        <v>k*tkm</v>
      </c>
    </row>
    <row r="29" spans="1:23" x14ac:dyDescent="0.3">
      <c r="A29" t="s">
        <v>47</v>
      </c>
      <c r="B29" t="s">
        <v>5</v>
      </c>
      <c r="C29" t="s">
        <v>15</v>
      </c>
      <c r="D29" t="s">
        <v>16</v>
      </c>
      <c r="E29" t="s">
        <v>50</v>
      </c>
      <c r="G29" t="s">
        <v>22</v>
      </c>
      <c r="H29" t="s">
        <v>51</v>
      </c>
    </row>
    <row r="30" spans="1:23" x14ac:dyDescent="0.3">
      <c r="A30" t="s">
        <v>47</v>
      </c>
      <c r="B30" t="s">
        <v>5</v>
      </c>
      <c r="C30" t="s">
        <v>15</v>
      </c>
      <c r="D30" t="s">
        <v>16</v>
      </c>
      <c r="E30" t="s">
        <v>50</v>
      </c>
      <c r="G30" t="s">
        <v>17</v>
      </c>
      <c r="J30" t="s">
        <v>52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k*tkm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0.99932218388693239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0.99955417566369875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0.99945803524397681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0.99957713993774477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0.99982540714161738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0.9998408308471487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0.99985184702143337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0.99986213519540446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0.9998717407046519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0.99988070629092574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0.99988907223171042</v>
      </c>
    </row>
    <row r="31" spans="1:23" x14ac:dyDescent="0.3">
      <c r="A31" t="s">
        <v>47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53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k*tkm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0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0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0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0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0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0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0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0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0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0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0</v>
      </c>
    </row>
    <row r="32" spans="1:23" x14ac:dyDescent="0.3">
      <c r="A32" t="s">
        <v>47</v>
      </c>
      <c r="B32" t="s">
        <v>5</v>
      </c>
      <c r="C32" t="s">
        <v>15</v>
      </c>
      <c r="D32" t="s">
        <v>16</v>
      </c>
      <c r="E32" t="s">
        <v>50</v>
      </c>
      <c r="G32" t="s">
        <v>17</v>
      </c>
      <c r="J32" t="s">
        <v>54</v>
      </c>
      <c r="K32" t="s">
        <v>19</v>
      </c>
      <c r="L32" t="str" cm="1">
        <f t="array" ref="L32">INDEX([1]!annual_data,_xlfn.XMATCH(_xlfn.CONCAT(
SUBSTITUTE($A32,LEFT($A32,FIND($C32,$A32)+LEN($C32)-1),),
$C32,
$G32:$I32,
SUBSTITUTE($J32,LEFT($A32,FIND($C32,$A32)+LEN($C32)-1),)),
[1]!annual_index),_xlfn.XMATCH(L$2,[1]!annual_header))</f>
        <v>k*tkm</v>
      </c>
      <c r="M32" cm="1">
        <f t="array" ref="M32">INDEX([1]!annual_data,_xlfn.XMATCH(_xlfn.CONCAT(
SUBSTITUTE($A32,LEFT($A32,FIND($C32,$A32)+LEN($C32)-1),),
$C32,
$G32:$I32,
SUBSTITUTE($J32,LEFT($A32,FIND($C32,$A32)+LEN($C32)-1),)),
[1]!annual_index),_xlfn.XMATCH(M$2,[1]!annual_header))</f>
        <v>6.7781611306756391E-4</v>
      </c>
      <c r="N32" cm="1">
        <f t="array" ref="N32">INDEX([1]!annual_data,_xlfn.XMATCH(_xlfn.CONCAT(
SUBSTITUTE($A32,LEFT($A32,FIND($C32,$A32)+LEN($C32)-1),),
$C32,
$G32:$I32,
SUBSTITUTE($J32,LEFT($A32,FIND($C32,$A32)+LEN($C32)-1),)),
[1]!annual_index),_xlfn.XMATCH(N$2,[1]!annual_header))</f>
        <v>4.4582433630120931E-4</v>
      </c>
      <c r="O32" cm="1">
        <f t="array" ref="O32">INDEX([1]!annual_data,_xlfn.XMATCH(_xlfn.CONCAT(
SUBSTITUTE($A32,LEFT($A32,FIND($C32,$A32)+LEN($C32)-1),),
$C32,
$G32:$I32,
SUBSTITUTE($J32,LEFT($A32,FIND($C32,$A32)+LEN($C32)-1),)),
[1]!annual_index),_xlfn.XMATCH(O$2,[1]!annual_header))</f>
        <v>5.4196475602323818E-4</v>
      </c>
      <c r="P32" cm="1">
        <f t="array" ref="P32">INDEX([1]!annual_data,_xlfn.XMATCH(_xlfn.CONCAT(
SUBSTITUTE($A32,LEFT($A32,FIND($C32,$A32)+LEN($C32)-1),),
$C32,
$G32:$I32,
SUBSTITUTE($J32,LEFT($A32,FIND($C32,$A32)+LEN($C32)-1),)),
[1]!annual_index),_xlfn.XMATCH(P$2,[1]!annual_header))</f>
        <v>4.2286006225525694E-4</v>
      </c>
      <c r="Q32" cm="1">
        <f t="array" ref="Q32">INDEX([1]!annual_data,_xlfn.XMATCH(_xlfn.CONCAT(
SUBSTITUTE($A32,LEFT($A32,FIND($C32,$A32)+LEN($C32)-1),),
$C32,
$G32:$I32,
SUBSTITUTE($J32,LEFT($A32,FIND($C32,$A32)+LEN($C32)-1),)),
[1]!annual_index),_xlfn.XMATCH(Q$2,[1]!annual_header))</f>
        <v>1.7459285838263401E-4</v>
      </c>
      <c r="R32" cm="1">
        <f t="array" ref="R32">INDEX([1]!annual_data,_xlfn.XMATCH(_xlfn.CONCAT(
SUBSTITUTE($A32,LEFT($A32,FIND($C32,$A32)+LEN($C32)-1),),
$C32,
$G32:$I32,
SUBSTITUTE($J32,LEFT($A32,FIND($C32,$A32)+LEN($C32)-1),)),
[1]!annual_index),_xlfn.XMATCH(R$2,[1]!annual_header))</f>
        <v>1.5916915285129154E-4</v>
      </c>
      <c r="S32" cm="1">
        <f t="array" ref="S32">INDEX([1]!annual_data,_xlfn.XMATCH(_xlfn.CONCAT(
SUBSTITUTE($A32,LEFT($A32,FIND($C32,$A32)+LEN($C32)-1),),
$C32,
$G32:$I32,
SUBSTITUTE($J32,LEFT($A32,FIND($C32,$A32)+LEN($C32)-1),)),
[1]!annual_index),_xlfn.XMATCH(S$2,[1]!annual_header))</f>
        <v>1.4815297856665829E-4</v>
      </c>
      <c r="T32" cm="1">
        <f t="array" ref="T32">INDEX([1]!annual_data,_xlfn.XMATCH(_xlfn.CONCAT(
SUBSTITUTE($A32,LEFT($A32,FIND($C32,$A32)+LEN($C32)-1),),
$C32,
$G32:$I32,
SUBSTITUTE($J32,LEFT($A32,FIND($C32,$A32)+LEN($C32)-1),)),
[1]!annual_index),_xlfn.XMATCH(T$2,[1]!annual_header))</f>
        <v>1.3786480459552681E-4</v>
      </c>
      <c r="U32" cm="1">
        <f t="array" ref="U32">INDEX([1]!annual_data,_xlfn.XMATCH(_xlfn.CONCAT(
SUBSTITUTE($A32,LEFT($A32,FIND($C32,$A32)+LEN($C32)-1),),
$C32,
$G32:$I32,
SUBSTITUTE($J32,LEFT($A32,FIND($C32,$A32)+LEN($C32)-1),)),
[1]!annual_index),_xlfn.XMATCH(U$2,[1]!annual_header))</f>
        <v>1.2825929534806331E-4</v>
      </c>
      <c r="V32" cm="1">
        <f t="array" ref="V32">INDEX([1]!annual_data,_xlfn.XMATCH(_xlfn.CONCAT(
SUBSTITUTE($A32,LEFT($A32,FIND($C32,$A32)+LEN($C32)-1),),
$C32,
$G32:$I32,
SUBSTITUTE($J32,LEFT($A32,FIND($C32,$A32)+LEN($C32)-1),)),
[1]!annual_index),_xlfn.XMATCH(V$2,[1]!annual_header))</f>
        <v>1.1929370907422979E-4</v>
      </c>
      <c r="W32" cm="1">
        <f t="array" ref="W32">INDEX([1]!annual_data,_xlfn.XMATCH(_xlfn.CONCAT(
SUBSTITUTE($A32,LEFT($A32,FIND($C32,$A32)+LEN($C32)-1),),
$C32,
$G32:$I32,
SUBSTITUTE($J32,LEFT($A32,FIND($C32,$A32)+LEN($C32)-1),)),
[1]!annual_index),_xlfn.XMATCH(W$2,[1]!annual_header))</f>
        <v>1.1092776828953814E-4</v>
      </c>
    </row>
    <row r="33" spans="1:24" x14ac:dyDescent="0.3">
      <c r="A33" t="s">
        <v>52</v>
      </c>
      <c r="B33" t="s">
        <v>5</v>
      </c>
      <c r="C33" t="s">
        <v>15</v>
      </c>
      <c r="D33" t="s">
        <v>16</v>
      </c>
      <c r="E33" t="s">
        <v>55</v>
      </c>
      <c r="G33" t="s">
        <v>20</v>
      </c>
      <c r="K33" t="s">
        <v>21</v>
      </c>
      <c r="L33" t="str" cm="1">
        <f t="array" ref="L33">INDEX([1]!constant_data,_xlfn.XMATCH(_xlfn.CONCAT(
SUBSTITUTE($A33,LEFT($A33,FIND($C33,$A33)+LEN($C33)-1),),
$F33,
$H33:$I33,
SUBSTITUTE($J33,LEFT($A33,FIND($C33,$A33)+LEN($C33)-1),)),
[1]!constant_index),_xlfn.XMATCH($G33,[1]!constant_header))</f>
        <v>k*tkm</v>
      </c>
    </row>
    <row r="34" spans="1:24" x14ac:dyDescent="0.3">
      <c r="A34" t="s">
        <v>52</v>
      </c>
      <c r="B34" t="s">
        <v>5</v>
      </c>
      <c r="C34" t="s">
        <v>15</v>
      </c>
      <c r="D34" t="s">
        <v>16</v>
      </c>
      <c r="E34" t="s">
        <v>55</v>
      </c>
      <c r="G34" t="s">
        <v>22</v>
      </c>
      <c r="H34" t="s">
        <v>51</v>
      </c>
    </row>
    <row r="35" spans="1:24" x14ac:dyDescent="0.3">
      <c r="A35" t="s">
        <v>52</v>
      </c>
      <c r="B35" t="s">
        <v>5</v>
      </c>
      <c r="C35" t="s">
        <v>15</v>
      </c>
      <c r="D35" t="s">
        <v>16</v>
      </c>
      <c r="E35" t="s">
        <v>55</v>
      </c>
      <c r="G35" t="s">
        <v>17</v>
      </c>
      <c r="J35" t="s">
        <v>56</v>
      </c>
      <c r="K35" t="s">
        <v>19</v>
      </c>
      <c r="L35" t="str" cm="1">
        <f t="array" ref="L35">INDEX([1]!annual_data,_xlfn.XMATCH(_xlfn.CONCAT(
SUBSTITUTE($A35,LEFT($A35,FIND($C35,$A35)+LEN($C35)-1),),
$C35,
$G35:$I35,
SUBSTITUTE($J35,LEFT($A35,FIND($C35,$A35)+LEN($C35)-1),)),
[1]!annual_index),_xlfn.XMATCH(L$2,[1]!annual_header))</f>
        <v>k*tkm</v>
      </c>
      <c r="M35" cm="1">
        <f t="array" ref="M35">INDEX([1]!annual_data,_xlfn.XMATCH(_xlfn.CONCAT(
SUBSTITUTE($A35,LEFT($A35,FIND($C35,$A35)+LEN($C35)-1),),
$C35,
$G35:$I35,
SUBSTITUTE($J35,LEFT($A35,FIND($C35,$A35)+LEN($C35)-1),)),
[1]!annual_index),_xlfn.XMATCH(M$2,[1]!annual_header))</f>
        <v>5.1591677635270727E-2</v>
      </c>
      <c r="N35" cm="1">
        <f t="array" ref="N35">INDEX([1]!annual_data,_xlfn.XMATCH(_xlfn.CONCAT(
SUBSTITUTE($A35,LEFT($A35,FIND($C35,$A35)+LEN($C35)-1),),
$C35,
$G35:$I35,
SUBSTITUTE($J35,LEFT($A35,FIND($C35,$A35)+LEN($C35)-1),)),
[1]!annual_index),_xlfn.XMATCH(N$2,[1]!annual_header))</f>
        <v>6.0472433939204602E-2</v>
      </c>
      <c r="O35" cm="1">
        <f t="array" ref="O35">INDEX([1]!annual_data,_xlfn.XMATCH(_xlfn.CONCAT(
SUBSTITUTE($A35,LEFT($A35,FIND($C35,$A35)+LEN($C35)-1),),
$C35,
$G35:$I35,
SUBSTITUTE($J35,LEFT($A35,FIND($C35,$A35)+LEN($C35)-1),)),
[1]!annual_index),_xlfn.XMATCH(O$2,[1]!annual_header))</f>
        <v>8.9927881839290305E-2</v>
      </c>
      <c r="P35" cm="1">
        <f t="array" ref="P35">INDEX([1]!annual_data,_xlfn.XMATCH(_xlfn.CONCAT(
SUBSTITUTE($A35,LEFT($A35,FIND($C35,$A35)+LEN($C35)-1),),
$C35,
$G35:$I35,
SUBSTITUTE($J35,LEFT($A35,FIND($C35,$A35)+LEN($C35)-1),)),
[1]!annual_index),_xlfn.XMATCH(P$2,[1]!annual_header))</f>
        <v>8.1747451149714281E-2</v>
      </c>
      <c r="Q35" cm="1">
        <f t="array" ref="Q35">INDEX([1]!annual_data,_xlfn.XMATCH(_xlfn.CONCAT(
SUBSTITUTE($A35,LEFT($A35,FIND($C35,$A35)+LEN($C35)-1),),
$C35,
$G35:$I35,
SUBSTITUTE($J35,LEFT($A35,FIND($C35,$A35)+LEN($C35)-1),)),
[1]!annual_index),_xlfn.XMATCH(Q$2,[1]!annual_header))</f>
        <v>5.5430246569889083E-2</v>
      </c>
      <c r="R35" cm="1">
        <f t="array" ref="R35">INDEX([1]!annual_data,_xlfn.XMATCH(_xlfn.CONCAT(
SUBSTITUTE($A35,LEFT($A35,FIND($C35,$A35)+LEN($C35)-1),),
$C35,
$G35:$I35,
SUBSTITUTE($J35,LEFT($A35,FIND($C35,$A35)+LEN($C35)-1),)),
[1]!annual_index),_xlfn.XMATCH(R$2,[1]!annual_header))</f>
        <v>5.220151439563709E-2</v>
      </c>
      <c r="S35" cm="1">
        <f t="array" ref="S35">INDEX([1]!annual_data,_xlfn.XMATCH(_xlfn.CONCAT(
SUBSTITUTE($A35,LEFT($A35,FIND($C35,$A35)+LEN($C35)-1),),
$C35,
$G35:$I35,
SUBSTITUTE($J35,LEFT($A35,FIND($C35,$A35)+LEN($C35)-1),)),
[1]!annual_index),_xlfn.XMATCH(S$2,[1]!annual_header))</f>
        <v>5.3442908800330195E-2</v>
      </c>
      <c r="T35" cm="1">
        <f t="array" ref="T35">INDEX([1]!annual_data,_xlfn.XMATCH(_xlfn.CONCAT(
SUBSTITUTE($A35,LEFT($A35,FIND($C35,$A35)+LEN($C35)-1),),
$C35,
$G35:$I35,
SUBSTITUTE($J35,LEFT($A35,FIND($C35,$A35)+LEN($C35)-1),)),
[1]!annual_index),_xlfn.XMATCH(T$2,[1]!annual_header))</f>
        <v>5.4737469270657049E-2</v>
      </c>
      <c r="U35" cm="1">
        <f t="array" ref="U35">INDEX([1]!annual_data,_xlfn.XMATCH(_xlfn.CONCAT(
SUBSTITUTE($A35,LEFT($A35,FIND($C35,$A35)+LEN($C35)-1),),
$C35,
$G35:$I35,
SUBSTITUTE($J35,LEFT($A35,FIND($C35,$A35)+LEN($C35)-1),)),
[1]!annual_index),_xlfn.XMATCH(U$2,[1]!annual_header))</f>
        <v>5.6087193260085468E-2</v>
      </c>
      <c r="V35" cm="1">
        <f t="array" ref="V35">INDEX([1]!annual_data,_xlfn.XMATCH(_xlfn.CONCAT(
SUBSTITUTE($A35,LEFT($A35,FIND($C35,$A35)+LEN($C35)-1),),
$C35,
$G35:$I35,
SUBSTITUTE($J35,LEFT($A35,FIND($C35,$A35)+LEN($C35)-1),)),
[1]!annual_index),_xlfn.XMATCH(V$2,[1]!annual_header))</f>
        <v>5.7494118897771139E-2</v>
      </c>
      <c r="W35" cm="1">
        <f t="array" ref="W35">INDEX([1]!annual_data,_xlfn.XMATCH(_xlfn.CONCAT(
SUBSTITUTE($A35,LEFT($A35,FIND($C35,$A35)+LEN($C35)-1),),
$C35,
$G35:$I35,
SUBSTITUTE($J35,LEFT($A35,FIND($C35,$A35)+LEN($C35)-1),)),
[1]!annual_index),_xlfn.XMATCH(W$2,[1]!annual_header))</f>
        <v>5.8960324688098781E-2</v>
      </c>
    </row>
    <row r="36" spans="1:24" x14ac:dyDescent="0.3">
      <c r="A36" t="s">
        <v>52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57</v>
      </c>
      <c r="K36" t="s">
        <v>19</v>
      </c>
      <c r="L36" t="str" cm="1">
        <f t="array" ref="L36">INDEX([1]!annual_data,_xlfn.XMATCH(_xlfn.CONCAT(
SUBSTITUTE($A36,LEFT($A36,FIND($C36,$A36)+LEN($C36)-1),),
$C36,
$G36:$I36,
SUBSTITUTE($J36,LEFT($A36,FIND($C36,$A36)+LEN($C36)-1),)),
[1]!annual_index),_xlfn.XMATCH(L$2,[1]!annual_header))</f>
        <v>k*tkm</v>
      </c>
      <c r="M36" cm="1">
        <f t="array" ref="M36">INDEX([1]!annual_data,_xlfn.XMATCH(_xlfn.CONCAT(
SUBSTITUTE($A36,LEFT($A36,FIND($C36,$A36)+LEN($C36)-1),),
$C36,
$G36:$I36,
SUBSTITUTE($J36,LEFT($A36,FIND($C36,$A36)+LEN($C36)-1),)),
[1]!annual_index),_xlfn.XMATCH(M$2,[1]!annual_header))</f>
        <v>0.94840832236472927</v>
      </c>
      <c r="N36" cm="1">
        <f t="array" ref="N36">INDEX([1]!annual_data,_xlfn.XMATCH(_xlfn.CONCAT(
SUBSTITUTE($A36,LEFT($A36,FIND($C36,$A36)+LEN($C36)-1),),
$C36,
$G36:$I36,
SUBSTITUTE($J36,LEFT($A36,FIND($C36,$A36)+LEN($C36)-1),)),
[1]!annual_index),_xlfn.XMATCH(N$2,[1]!annual_header))</f>
        <v>0.93952756606079535</v>
      </c>
      <c r="O36" cm="1">
        <f t="array" ref="O36">INDEX([1]!annual_data,_xlfn.XMATCH(_xlfn.CONCAT(
SUBSTITUTE($A36,LEFT($A36,FIND($C36,$A36)+LEN($C36)-1),),
$C36,
$G36:$I36,
SUBSTITUTE($J36,LEFT($A36,FIND($C36,$A36)+LEN($C36)-1),)),
[1]!annual_index),_xlfn.XMATCH(O$2,[1]!annual_header))</f>
        <v>0.91007211816070965</v>
      </c>
      <c r="P36" cm="1">
        <f t="array" ref="P36">INDEX([1]!annual_data,_xlfn.XMATCH(_xlfn.CONCAT(
SUBSTITUTE($A36,LEFT($A36,FIND($C36,$A36)+LEN($C36)-1),),
$C36,
$G36:$I36,
SUBSTITUTE($J36,LEFT($A36,FIND($C36,$A36)+LEN($C36)-1),)),
[1]!annual_index),_xlfn.XMATCH(P$2,[1]!annual_header))</f>
        <v>0.91825254885028573</v>
      </c>
      <c r="Q36" cm="1">
        <f t="array" ref="Q36">INDEX([1]!annual_data,_xlfn.XMATCH(_xlfn.CONCAT(
SUBSTITUTE($A36,LEFT($A36,FIND($C36,$A36)+LEN($C36)-1),),
$C36,
$G36:$I36,
SUBSTITUTE($J36,LEFT($A36,FIND($C36,$A36)+LEN($C36)-1),)),
[1]!annual_index),_xlfn.XMATCH(Q$2,[1]!annual_header))</f>
        <v>0.94456975343011096</v>
      </c>
      <c r="R36" cm="1">
        <f t="array" ref="R36">INDEX([1]!annual_data,_xlfn.XMATCH(_xlfn.CONCAT(
SUBSTITUTE($A36,LEFT($A36,FIND($C36,$A36)+LEN($C36)-1),),
$C36,
$G36:$I36,
SUBSTITUTE($J36,LEFT($A36,FIND($C36,$A36)+LEN($C36)-1),)),
[1]!annual_index),_xlfn.XMATCH(R$2,[1]!annual_header))</f>
        <v>0.94779848560436286</v>
      </c>
      <c r="S36" cm="1">
        <f t="array" ref="S36">INDEX([1]!annual_data,_xlfn.XMATCH(_xlfn.CONCAT(
SUBSTITUTE($A36,LEFT($A36,FIND($C36,$A36)+LEN($C36)-1),),
$C36,
$G36:$I36,
SUBSTITUTE($J36,LEFT($A36,FIND($C36,$A36)+LEN($C36)-1),)),
[1]!annual_index),_xlfn.XMATCH(S$2,[1]!annual_header))</f>
        <v>0.9465570911996698</v>
      </c>
      <c r="T36" cm="1">
        <f t="array" ref="T36">INDEX([1]!annual_data,_xlfn.XMATCH(_xlfn.CONCAT(
SUBSTITUTE($A36,LEFT($A36,FIND($C36,$A36)+LEN($C36)-1),),
$C36,
$G36:$I36,
SUBSTITUTE($J36,LEFT($A36,FIND($C36,$A36)+LEN($C36)-1),)),
[1]!annual_index),_xlfn.XMATCH(T$2,[1]!annual_header))</f>
        <v>0.94526253072934296</v>
      </c>
      <c r="U36" cm="1">
        <f t="array" ref="U36">INDEX([1]!annual_data,_xlfn.XMATCH(_xlfn.CONCAT(
SUBSTITUTE($A36,LEFT($A36,FIND($C36,$A36)+LEN($C36)-1),),
$C36,
$G36:$I36,
SUBSTITUTE($J36,LEFT($A36,FIND($C36,$A36)+LEN($C36)-1),)),
[1]!annual_index),_xlfn.XMATCH(U$2,[1]!annual_header))</f>
        <v>0.94391280673991451</v>
      </c>
      <c r="V36" cm="1">
        <f t="array" ref="V36">INDEX([1]!annual_data,_xlfn.XMATCH(_xlfn.CONCAT(
SUBSTITUTE($A36,LEFT($A36,FIND($C36,$A36)+LEN($C36)-1),),
$C36,
$G36:$I36,
SUBSTITUTE($J36,LEFT($A36,FIND($C36,$A36)+LEN($C36)-1),)),
[1]!annual_index),_xlfn.XMATCH(V$2,[1]!annual_header))</f>
        <v>0.94250588110222888</v>
      </c>
      <c r="W36" cm="1">
        <f t="array" ref="W36">INDEX([1]!annual_data,_xlfn.XMATCH(_xlfn.CONCAT(
SUBSTITUTE($A36,LEFT($A36,FIND($C36,$A36)+LEN($C36)-1),),
$C36,
$G36:$I36,
SUBSTITUTE($J36,LEFT($A36,FIND($C36,$A36)+LEN($C36)-1),)),
[1]!annual_index),_xlfn.XMATCH(W$2,[1]!annual_header))</f>
        <v>0.94103967531190125</v>
      </c>
    </row>
    <row r="37" spans="1:24" x14ac:dyDescent="0.3">
      <c r="A37" t="s">
        <v>56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ref="L37">INDEX([1]!constant_data,_xlfn.XMATCH(_xlfn.CONCAT(
SUBSTITUTE($A37,LEFT($A37,FIND($C37,$A37)+LEN($C37)-1),),
$F37,
$H37:$I37,
SUBSTITUTE($J37,LEFT($A37,FIND($C37,$A37)+LEN($C37)-1),)),
[1]!constant_index),_xlfn.XMATCH($G37,[1]!constant_header))</f>
        <v>k*tkm</v>
      </c>
    </row>
    <row r="38" spans="1:24" x14ac:dyDescent="0.3">
      <c r="A38" t="s">
        <v>56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4" x14ac:dyDescent="0.3">
      <c r="A39" t="s">
        <v>56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L39" t="s">
        <v>61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0.25</v>
      </c>
      <c r="N39">
        <f t="shared" ref="N39:W41" si="0">M39</f>
        <v>0.25</v>
      </c>
      <c r="O39">
        <f t="shared" si="0"/>
        <v>0.25</v>
      </c>
      <c r="P39">
        <f t="shared" si="0"/>
        <v>0.25</v>
      </c>
      <c r="Q39">
        <f t="shared" si="0"/>
        <v>0.25</v>
      </c>
      <c r="R39">
        <f t="shared" si="0"/>
        <v>0.25</v>
      </c>
      <c r="S39">
        <f t="shared" si="0"/>
        <v>0.25</v>
      </c>
      <c r="T39">
        <f t="shared" si="0"/>
        <v>0.25</v>
      </c>
      <c r="U39">
        <f t="shared" si="0"/>
        <v>0.25</v>
      </c>
      <c r="V39">
        <f t="shared" si="0"/>
        <v>0.25</v>
      </c>
      <c r="W39">
        <f t="shared" si="0"/>
        <v>0.25</v>
      </c>
    </row>
    <row r="40" spans="1:24" x14ac:dyDescent="0.3">
      <c r="A40" t="s">
        <v>56</v>
      </c>
      <c r="B40" t="s">
        <v>5</v>
      </c>
      <c r="C40" t="s">
        <v>15</v>
      </c>
      <c r="D40" t="s">
        <v>16</v>
      </c>
      <c r="E40" t="s">
        <v>58</v>
      </c>
      <c r="G40" t="s">
        <v>62</v>
      </c>
      <c r="K40" t="s">
        <v>21</v>
      </c>
      <c r="L40" t="s">
        <v>61</v>
      </c>
      <c r="M40" cm="1">
        <f t="array" ref="M40">INDEX([1]!constant_data,_xlfn.XMATCH(_xlfn.CONCAT(
SUBSTITUTE($A40,LEFT($A40,FIND($C40,$A40)+LEN($C40)-1),),
$F40,
$H40:$I40,
SUBSTITUTE($J40,LEFT($A40,FIND($C40,$A40)+LEN($C40)-1),)),
[1]!constant_index),_xlfn.XMATCH($G40,[1]!constant_header))</f>
        <v>0.65</v>
      </c>
      <c r="N40">
        <f t="shared" si="0"/>
        <v>0.65</v>
      </c>
      <c r="O40">
        <f t="shared" si="0"/>
        <v>0.65</v>
      </c>
      <c r="P40">
        <f t="shared" si="0"/>
        <v>0.65</v>
      </c>
      <c r="Q40">
        <f t="shared" si="0"/>
        <v>0.65</v>
      </c>
      <c r="R40">
        <f t="shared" si="0"/>
        <v>0.65</v>
      </c>
      <c r="S40">
        <f t="shared" si="0"/>
        <v>0.65</v>
      </c>
      <c r="T40">
        <f t="shared" si="0"/>
        <v>0.65</v>
      </c>
      <c r="U40">
        <f t="shared" si="0"/>
        <v>0.65</v>
      </c>
      <c r="V40">
        <f t="shared" si="0"/>
        <v>0.65</v>
      </c>
      <c r="W40">
        <f t="shared" si="0"/>
        <v>0.65</v>
      </c>
    </row>
    <row r="41" spans="1:24" x14ac:dyDescent="0.3">
      <c r="A41" t="s">
        <v>56</v>
      </c>
      <c r="B41" t="s">
        <v>5</v>
      </c>
      <c r="C41" t="s">
        <v>15</v>
      </c>
      <c r="D41" t="s">
        <v>16</v>
      </c>
      <c r="E41" t="s">
        <v>58</v>
      </c>
      <c r="G41" t="s">
        <v>63</v>
      </c>
      <c r="K41" t="s">
        <v>21</v>
      </c>
      <c r="M41" cm="1">
        <f t="array" ref="M41">INDEX([1]!constant_data,_xlfn.XMATCH(_xlfn.CONCAT(
SUBSTITUTE($A41,LEFT($A41,FIND($C41,$A41)+LEN($C41)-1),),
$F41,
$H41:$I41,
SUBSTITUTE($J41,LEFT($A41,FIND($C41,$A41)+LEN($C41)-1),)),
[1]!constant_index),_xlfn.XMATCH($G41,[1]!constant_header))</f>
        <v>15</v>
      </c>
      <c r="N41">
        <f t="shared" si="0"/>
        <v>15</v>
      </c>
      <c r="O41">
        <f t="shared" si="0"/>
        <v>15</v>
      </c>
      <c r="P41">
        <f t="shared" si="0"/>
        <v>15</v>
      </c>
      <c r="Q41">
        <f t="shared" si="0"/>
        <v>15</v>
      </c>
      <c r="R41">
        <f t="shared" si="0"/>
        <v>15</v>
      </c>
      <c r="S41">
        <f t="shared" si="0"/>
        <v>15</v>
      </c>
      <c r="T41">
        <f t="shared" si="0"/>
        <v>15</v>
      </c>
      <c r="U41">
        <f t="shared" si="0"/>
        <v>15</v>
      </c>
      <c r="V41">
        <f t="shared" si="0"/>
        <v>15</v>
      </c>
      <c r="W41">
        <f t="shared" si="0"/>
        <v>15</v>
      </c>
    </row>
    <row r="42" spans="1:24" x14ac:dyDescent="0.3">
      <c r="A42" t="s">
        <v>56</v>
      </c>
      <c r="B42" t="s">
        <v>5</v>
      </c>
      <c r="C42" t="s">
        <v>15</v>
      </c>
      <c r="D42" t="s">
        <v>16</v>
      </c>
      <c r="E42" t="s">
        <v>58</v>
      </c>
      <c r="F42" t="s">
        <v>64</v>
      </c>
      <c r="G42" t="s">
        <v>6</v>
      </c>
    </row>
    <row r="43" spans="1:24" x14ac:dyDescent="0.3">
      <c r="A43" t="s">
        <v>56</v>
      </c>
      <c r="B43" t="s">
        <v>5</v>
      </c>
      <c r="C43" t="s">
        <v>15</v>
      </c>
      <c r="D43" t="s">
        <v>16</v>
      </c>
      <c r="E43" t="s">
        <v>58</v>
      </c>
      <c r="F43" t="s">
        <v>64</v>
      </c>
      <c r="G43" t="s">
        <v>65</v>
      </c>
      <c r="K43" t="s">
        <v>21</v>
      </c>
      <c r="L43" t="s">
        <v>66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1950</v>
      </c>
      <c r="N43">
        <f t="shared" ref="N43:W45" si="1">M43</f>
        <v>1950</v>
      </c>
      <c r="O43">
        <f t="shared" si="1"/>
        <v>1950</v>
      </c>
      <c r="P43">
        <f t="shared" si="1"/>
        <v>1950</v>
      </c>
      <c r="Q43">
        <f t="shared" si="1"/>
        <v>1950</v>
      </c>
      <c r="R43">
        <f t="shared" si="1"/>
        <v>1950</v>
      </c>
      <c r="S43">
        <f t="shared" si="1"/>
        <v>1950</v>
      </c>
      <c r="T43">
        <f t="shared" si="1"/>
        <v>1950</v>
      </c>
      <c r="U43">
        <f t="shared" si="1"/>
        <v>1950</v>
      </c>
      <c r="V43">
        <f t="shared" si="1"/>
        <v>1950</v>
      </c>
      <c r="W43">
        <f t="shared" si="1"/>
        <v>1950</v>
      </c>
    </row>
    <row r="44" spans="1:24" x14ac:dyDescent="0.3">
      <c r="A44" t="s">
        <v>56</v>
      </c>
      <c r="B44" t="s">
        <v>5</v>
      </c>
      <c r="C44" t="s">
        <v>15</v>
      </c>
      <c r="D44" t="s">
        <v>16</v>
      </c>
      <c r="E44" t="s">
        <v>58</v>
      </c>
      <c r="F44" t="s">
        <v>64</v>
      </c>
      <c r="G44" t="s">
        <v>67</v>
      </c>
      <c r="K44" t="s">
        <v>21</v>
      </c>
      <c r="L44" t="s">
        <v>66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2001</v>
      </c>
      <c r="N44">
        <f t="shared" si="1"/>
        <v>2001</v>
      </c>
      <c r="O44">
        <f t="shared" si="1"/>
        <v>2001</v>
      </c>
      <c r="P44">
        <f t="shared" si="1"/>
        <v>2001</v>
      </c>
      <c r="Q44">
        <f t="shared" si="1"/>
        <v>2001</v>
      </c>
      <c r="R44">
        <f t="shared" si="1"/>
        <v>2001</v>
      </c>
      <c r="S44">
        <f t="shared" si="1"/>
        <v>2001</v>
      </c>
      <c r="T44">
        <f t="shared" si="1"/>
        <v>2001</v>
      </c>
      <c r="U44">
        <f t="shared" si="1"/>
        <v>2001</v>
      </c>
      <c r="V44">
        <f t="shared" si="1"/>
        <v>2001</v>
      </c>
      <c r="W44">
        <f t="shared" si="1"/>
        <v>2001</v>
      </c>
    </row>
    <row r="45" spans="1:24" x14ac:dyDescent="0.3">
      <c r="A45" t="s">
        <v>56</v>
      </c>
      <c r="B45" t="s">
        <v>5</v>
      </c>
      <c r="C45" t="s">
        <v>15</v>
      </c>
      <c r="D45" t="s">
        <v>16</v>
      </c>
      <c r="E45" t="s">
        <v>58</v>
      </c>
      <c r="F45" t="s">
        <v>64</v>
      </c>
      <c r="G45" t="s">
        <v>68</v>
      </c>
      <c r="K45" t="s">
        <v>21</v>
      </c>
      <c r="L45" t="s">
        <v>69</v>
      </c>
      <c r="M45" cm="1">
        <f t="array" ref="M45">INDEX([1]!constant_data,_xlfn.XMATCH(_xlfn.CONCAT(
SUBSTITUTE($A45,LEFT($A45,FIND($C45,$A45)+LEN($C45)-1),),
$F45,
$H45:$I45,
SUBSTITUTE($J45,LEFT($A45,FIND($C45,$A45)+LEN($C45)-1),)),
[1]!constant_index),_xlfn.XMATCH($G45,[1]!constant_header))</f>
        <v>16</v>
      </c>
      <c r="N45">
        <f t="shared" si="1"/>
        <v>16</v>
      </c>
      <c r="O45">
        <f t="shared" si="1"/>
        <v>16</v>
      </c>
      <c r="P45">
        <f t="shared" si="1"/>
        <v>16</v>
      </c>
      <c r="Q45">
        <f t="shared" si="1"/>
        <v>16</v>
      </c>
      <c r="R45">
        <f t="shared" si="1"/>
        <v>16</v>
      </c>
      <c r="S45">
        <f t="shared" si="1"/>
        <v>16</v>
      </c>
      <c r="T45">
        <f t="shared" si="1"/>
        <v>16</v>
      </c>
      <c r="U45">
        <f t="shared" si="1"/>
        <v>16</v>
      </c>
      <c r="V45">
        <f t="shared" si="1"/>
        <v>16</v>
      </c>
      <c r="W45">
        <f t="shared" si="1"/>
        <v>16</v>
      </c>
    </row>
    <row r="46" spans="1:24" x14ac:dyDescent="0.3">
      <c r="A46" t="s">
        <v>56</v>
      </c>
      <c r="B46" t="s">
        <v>5</v>
      </c>
      <c r="C46" t="s">
        <v>15</v>
      </c>
      <c r="D46" t="s">
        <v>16</v>
      </c>
      <c r="E46" t="s">
        <v>58</v>
      </c>
      <c r="F46" t="s">
        <v>64</v>
      </c>
      <c r="G46" t="s">
        <v>70</v>
      </c>
      <c r="K46" t="s">
        <v>71</v>
      </c>
      <c r="L46" t="s">
        <v>61</v>
      </c>
      <c r="M46" cm="1">
        <f t="array" ref="M46">INDEX([1]!annual_data,_xlfn.XMATCH(_xlfn.CONCAT(
SUBSTITUTE($A46,LEFT($A46,FIND($C46,$A46)+LEN($C46)-1),),
$C46,
$F46,
$G46:$I46,
SUBSTITUTE($J46,LEFT($A46,FIND($C46,$A46)+LEN($C46)-1),)),
[1]!annual_index),_xlfn.XMATCH(M$2,[1]!annual_header))</f>
        <v>0.11206682407593001</v>
      </c>
    </row>
    <row r="47" spans="1:24" x14ac:dyDescent="0.3">
      <c r="A47" t="s">
        <v>56</v>
      </c>
      <c r="B47" t="s">
        <v>5</v>
      </c>
      <c r="C47" t="s">
        <v>15</v>
      </c>
      <c r="D47" t="s">
        <v>16</v>
      </c>
      <c r="E47" t="s">
        <v>58</v>
      </c>
      <c r="F47" t="s">
        <v>64</v>
      </c>
      <c r="G47" t="s">
        <v>72</v>
      </c>
      <c r="K47" t="s">
        <v>19</v>
      </c>
      <c r="L47" t="s">
        <v>73</v>
      </c>
      <c r="M47" cm="1">
        <f t="array" ref="M47">INDEX([1]!annual_data,_xlfn.XMATCH(_xlfn.CONCAT(
SUBSTITUTE($A47,LEFT($A47,FIND($C47,$A47)+LEN($C47)-1),),
$C47,
$G47:$I47,
SUBSTITUTE($J47,LEFT($A47,FIND($C47,$A47)+LEN($C47)-1),)),
[1]!annual_index),_xlfn.XMATCH(M$2,[1]!annual_header))</f>
        <v>8.919769601676375</v>
      </c>
      <c r="N47">
        <f t="shared" ref="N47:W50" si="2">M47</f>
        <v>8.919769601676375</v>
      </c>
      <c r="O47">
        <f t="shared" si="2"/>
        <v>8.919769601676375</v>
      </c>
      <c r="P47">
        <f t="shared" si="2"/>
        <v>8.919769601676375</v>
      </c>
      <c r="Q47">
        <f t="shared" si="2"/>
        <v>8.919769601676375</v>
      </c>
      <c r="R47">
        <f t="shared" si="2"/>
        <v>8.919769601676375</v>
      </c>
      <c r="S47">
        <f t="shared" si="2"/>
        <v>8.919769601676375</v>
      </c>
      <c r="T47">
        <f t="shared" si="2"/>
        <v>8.919769601676375</v>
      </c>
      <c r="U47">
        <f t="shared" si="2"/>
        <v>8.919769601676375</v>
      </c>
      <c r="V47">
        <f t="shared" si="2"/>
        <v>8.919769601676375</v>
      </c>
      <c r="W47">
        <f t="shared" si="2"/>
        <v>8.919769601676375</v>
      </c>
      <c r="X47" t="s">
        <v>74</v>
      </c>
    </row>
    <row r="48" spans="1:24" x14ac:dyDescent="0.3">
      <c r="A48" t="s">
        <v>56</v>
      </c>
      <c r="B48" t="s">
        <v>5</v>
      </c>
      <c r="C48" t="s">
        <v>15</v>
      </c>
      <c r="D48" t="s">
        <v>16</v>
      </c>
      <c r="E48" t="s">
        <v>58</v>
      </c>
      <c r="F48" t="s">
        <v>64</v>
      </c>
      <c r="G48" t="s">
        <v>75</v>
      </c>
      <c r="K48" t="s">
        <v>21</v>
      </c>
      <c r="L48" t="s">
        <v>76</v>
      </c>
      <c r="M48" cm="1">
        <f t="array" ref="M48">INDEX([1]!constant_data,_xlfn.XMATCH(_xlfn.CONCAT(
SUBSTITUTE($A48,LEFT($A48,FIND($C48,$A48)+LEN($C48)-1),),
$F48,
$H48:$I48,
SUBSTITUTE($J48,LEFT($A48,FIND($C48,$A48)+LEN($C48)-1),)),
[1]!constant_index),_xlfn.XMATCH($G48,[1]!constant_header))</f>
        <v>86358</v>
      </c>
      <c r="N48">
        <f t="shared" si="2"/>
        <v>86358</v>
      </c>
      <c r="O48">
        <f t="shared" si="2"/>
        <v>86358</v>
      </c>
      <c r="P48">
        <f t="shared" si="2"/>
        <v>86358</v>
      </c>
      <c r="Q48">
        <f t="shared" si="2"/>
        <v>86358</v>
      </c>
      <c r="R48">
        <f t="shared" si="2"/>
        <v>86358</v>
      </c>
      <c r="S48">
        <f t="shared" si="2"/>
        <v>86358</v>
      </c>
      <c r="T48">
        <f t="shared" si="2"/>
        <v>86358</v>
      </c>
      <c r="U48">
        <f t="shared" si="2"/>
        <v>86358</v>
      </c>
      <c r="V48">
        <f t="shared" si="2"/>
        <v>86358</v>
      </c>
      <c r="W48">
        <f t="shared" si="2"/>
        <v>86358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58</v>
      </c>
      <c r="F49" t="s">
        <v>64</v>
      </c>
      <c r="G49" t="s">
        <v>77</v>
      </c>
      <c r="K49" t="s">
        <v>21</v>
      </c>
      <c r="L49" t="s">
        <v>76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8450</v>
      </c>
      <c r="N49">
        <f t="shared" si="2"/>
        <v>8450</v>
      </c>
      <c r="O49">
        <f t="shared" si="2"/>
        <v>8450</v>
      </c>
      <c r="P49">
        <f t="shared" si="2"/>
        <v>8450</v>
      </c>
      <c r="Q49">
        <f t="shared" si="2"/>
        <v>8450</v>
      </c>
      <c r="R49">
        <f t="shared" si="2"/>
        <v>8450</v>
      </c>
      <c r="S49">
        <f t="shared" si="2"/>
        <v>8450</v>
      </c>
      <c r="T49">
        <f t="shared" si="2"/>
        <v>8450</v>
      </c>
      <c r="U49">
        <f t="shared" si="2"/>
        <v>8450</v>
      </c>
      <c r="V49">
        <f t="shared" si="2"/>
        <v>8450</v>
      </c>
      <c r="W49">
        <f t="shared" si="2"/>
        <v>8450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58</v>
      </c>
      <c r="F50" t="s">
        <v>64</v>
      </c>
      <c r="G50" t="s">
        <v>17</v>
      </c>
      <c r="J50" t="s">
        <v>78</v>
      </c>
      <c r="K50" t="s">
        <v>48</v>
      </c>
      <c r="L50" t="str" cm="1">
        <f t="array" ref="L50">INDEX([1]!annual_data,_xlfn.XMATCH(_xlfn.CONCAT(
SUBSTITUTE($A50,LEFT($A50,FIND($C50,$A50)+LEN($C50)-1),),
$F50,
$G50:$I50,
SUBSTITUTE($J50,LEFT($A50,FIND($C50,$A50)+LEN($C50)-1),)),
[1]!annual_index),_xlfn.XMATCH(L$2,[1]!annual_header))</f>
        <v>GJ</v>
      </c>
      <c r="M50" cm="1">
        <f t="array" ref="M50">INDEX([1]!annual_data,_xlfn.XMATCH(_xlfn.CONCAT(
SUBSTITUTE($A50,LEFT($A50,FIND($C50,$A50)+LEN($C50)-1),),
$F50,
$G50:$I50,
SUBSTITUTE($J50,LEFT($A50,FIND($C50,$A50)+LEN($C50)-1),)),
[1]!annual_index),_xlfn.XMATCH(M$2,[1]!annual_header))</f>
        <v>8.0184894592907536</v>
      </c>
      <c r="N50">
        <f t="shared" si="2"/>
        <v>8.0184894592907536</v>
      </c>
      <c r="O50">
        <f t="shared" si="2"/>
        <v>8.0184894592907536</v>
      </c>
      <c r="P50">
        <f t="shared" si="2"/>
        <v>8.0184894592907536</v>
      </c>
      <c r="Q50">
        <f t="shared" si="2"/>
        <v>8.0184894592907536</v>
      </c>
      <c r="R50">
        <f t="shared" si="2"/>
        <v>8.0184894592907536</v>
      </c>
      <c r="S50">
        <f t="shared" si="2"/>
        <v>8.0184894592907536</v>
      </c>
      <c r="T50">
        <f t="shared" si="2"/>
        <v>8.0184894592907536</v>
      </c>
      <c r="U50">
        <f t="shared" si="2"/>
        <v>8.0184894592907536</v>
      </c>
      <c r="V50">
        <f t="shared" si="2"/>
        <v>8.0184894592907536</v>
      </c>
      <c r="W50">
        <f t="shared" si="2"/>
        <v>8.0184894592907536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58</v>
      </c>
      <c r="F51" t="s">
        <v>79</v>
      </c>
      <c r="G51" t="s">
        <v>6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58</v>
      </c>
      <c r="F52" t="s">
        <v>79</v>
      </c>
      <c r="G52" t="s">
        <v>65</v>
      </c>
      <c r="K52" t="s">
        <v>21</v>
      </c>
      <c r="L52" t="s">
        <v>66</v>
      </c>
      <c r="M52" cm="1">
        <f t="array" ref="M52">INDEX([1]!constant_data,_xlfn.XMATCH(_xlfn.CONCAT(
SUBSTITUTE($A52,LEFT($A52,FIND($C52,$A52)+LEN($C52)-1),),
$F52,
$H52:$I52,
SUBSTITUTE($J52,LEFT($A52,FIND($C52,$A52)+LEN($C52)-1),)),
[1]!constant_index),_xlfn.XMATCH($G52,[1]!constant_header))</f>
        <v>2000</v>
      </c>
      <c r="N52">
        <f t="shared" ref="N52:W54" si="3">M52</f>
        <v>2000</v>
      </c>
      <c r="O52">
        <f t="shared" si="3"/>
        <v>2000</v>
      </c>
      <c r="P52">
        <f t="shared" si="3"/>
        <v>2000</v>
      </c>
      <c r="Q52">
        <f t="shared" si="3"/>
        <v>2000</v>
      </c>
      <c r="R52">
        <f t="shared" si="3"/>
        <v>2000</v>
      </c>
      <c r="S52">
        <f t="shared" si="3"/>
        <v>2000</v>
      </c>
      <c r="T52">
        <f t="shared" si="3"/>
        <v>2000</v>
      </c>
      <c r="U52">
        <f t="shared" si="3"/>
        <v>2000</v>
      </c>
      <c r="V52">
        <f t="shared" si="3"/>
        <v>2000</v>
      </c>
      <c r="W52">
        <f t="shared" si="3"/>
        <v>2000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58</v>
      </c>
      <c r="F53" t="s">
        <v>79</v>
      </c>
      <c r="G53" t="s">
        <v>67</v>
      </c>
      <c r="K53" t="s">
        <v>21</v>
      </c>
      <c r="L53" t="s">
        <v>66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2101</v>
      </c>
      <c r="N53">
        <f t="shared" si="3"/>
        <v>2101</v>
      </c>
      <c r="O53">
        <f t="shared" si="3"/>
        <v>2101</v>
      </c>
      <c r="P53">
        <f t="shared" si="3"/>
        <v>2101</v>
      </c>
      <c r="Q53">
        <f t="shared" si="3"/>
        <v>2101</v>
      </c>
      <c r="R53">
        <f t="shared" si="3"/>
        <v>2101</v>
      </c>
      <c r="S53">
        <f t="shared" si="3"/>
        <v>2101</v>
      </c>
      <c r="T53">
        <f t="shared" si="3"/>
        <v>2101</v>
      </c>
      <c r="U53">
        <f t="shared" si="3"/>
        <v>2101</v>
      </c>
      <c r="V53">
        <f t="shared" si="3"/>
        <v>2101</v>
      </c>
      <c r="W53">
        <f t="shared" si="3"/>
        <v>2101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58</v>
      </c>
      <c r="F54" t="s">
        <v>79</v>
      </c>
      <c r="G54" t="s">
        <v>68</v>
      </c>
      <c r="K54" t="s">
        <v>21</v>
      </c>
      <c r="L54" t="s">
        <v>69</v>
      </c>
      <c r="M54" cm="1">
        <f t="array" ref="M54">INDEX([1]!constant_data,_xlfn.XMATCH(_xlfn.CONCAT(
SUBSTITUTE($A54,LEFT($A54,FIND($C54,$A54)+LEN($C54)-1),),
$F54,
$H54:$I54,
SUBSTITUTE($J54,LEFT($A54,FIND($C54,$A54)+LEN($C54)-1),)),
[1]!constant_index),_xlfn.XMATCH($G54,[1]!constant_header))</f>
        <v>16</v>
      </c>
      <c r="N54">
        <f t="shared" si="3"/>
        <v>16</v>
      </c>
      <c r="O54">
        <f t="shared" si="3"/>
        <v>16</v>
      </c>
      <c r="P54">
        <f t="shared" si="3"/>
        <v>16</v>
      </c>
      <c r="Q54">
        <f t="shared" si="3"/>
        <v>16</v>
      </c>
      <c r="R54">
        <f t="shared" si="3"/>
        <v>16</v>
      </c>
      <c r="S54">
        <f t="shared" si="3"/>
        <v>16</v>
      </c>
      <c r="T54">
        <f t="shared" si="3"/>
        <v>16</v>
      </c>
      <c r="U54">
        <f t="shared" si="3"/>
        <v>16</v>
      </c>
      <c r="V54">
        <f t="shared" si="3"/>
        <v>16</v>
      </c>
      <c r="W54">
        <f t="shared" si="3"/>
        <v>16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58</v>
      </c>
      <c r="F55" t="s">
        <v>79</v>
      </c>
      <c r="G55" t="s">
        <v>70</v>
      </c>
      <c r="K55" t="s">
        <v>48</v>
      </c>
      <c r="L55" t="s">
        <v>61</v>
      </c>
      <c r="M55" cm="1">
        <f t="array" ref="M55">INDEX([1]!annual_data,_xlfn.XMATCH(_xlfn.CONCAT(
SUBSTITUTE($A55,LEFT($A55,FIND($C55,$A55)+LEN($C55)-1),),
$F55,
$G55:$I55,
SUBSTITUTE($J55,LEFT($A55,FIND($C55,$A55)+LEN($C55)-1),)),
[1]!annual_index),_xlfn.XMATCH(M$2,[1]!annual_header))</f>
        <v>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58</v>
      </c>
      <c r="F56" t="s">
        <v>79</v>
      </c>
      <c r="G56" t="s">
        <v>72</v>
      </c>
      <c r="K56" t="s">
        <v>19</v>
      </c>
      <c r="L56" t="s">
        <v>73</v>
      </c>
      <c r="M56" cm="1">
        <f t="array" ref="M56">INDEX([1]!annual_data,_xlfn.XMATCH(_xlfn.CONCAT(
SUBSTITUTE($A56,LEFT($A56,FIND($C56,$A56)+LEN($C56)-1),),
$C56,
$G56:$I56,
SUBSTITUTE($J56,LEFT($A56,FIND($C56,$A56)+LEN($C56)-1),)),
[1]!annual_index),_xlfn.XMATCH(M$2,[1]!annual_header))</f>
        <v>8.919769601676375</v>
      </c>
      <c r="N56">
        <f t="shared" ref="N56:W59" si="4">M56</f>
        <v>8.919769601676375</v>
      </c>
      <c r="O56">
        <f t="shared" si="4"/>
        <v>8.919769601676375</v>
      </c>
      <c r="P56">
        <f t="shared" si="4"/>
        <v>8.919769601676375</v>
      </c>
      <c r="Q56">
        <f t="shared" si="4"/>
        <v>8.919769601676375</v>
      </c>
      <c r="R56">
        <f t="shared" si="4"/>
        <v>8.919769601676375</v>
      </c>
      <c r="S56">
        <f t="shared" si="4"/>
        <v>8.919769601676375</v>
      </c>
      <c r="T56">
        <f t="shared" si="4"/>
        <v>8.919769601676375</v>
      </c>
      <c r="U56">
        <f t="shared" si="4"/>
        <v>8.919769601676375</v>
      </c>
      <c r="V56">
        <f t="shared" si="4"/>
        <v>8.919769601676375</v>
      </c>
      <c r="W56">
        <f t="shared" si="4"/>
        <v>8.919769601676375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58</v>
      </c>
      <c r="F57" t="s">
        <v>79</v>
      </c>
      <c r="G57" t="s">
        <v>75</v>
      </c>
      <c r="K57" t="s">
        <v>21</v>
      </c>
      <c r="L57" t="s">
        <v>76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86358</v>
      </c>
      <c r="N57">
        <f t="shared" si="4"/>
        <v>86358</v>
      </c>
      <c r="O57">
        <f t="shared" si="4"/>
        <v>86358</v>
      </c>
      <c r="P57">
        <f t="shared" si="4"/>
        <v>86358</v>
      </c>
      <c r="Q57">
        <f t="shared" si="4"/>
        <v>86358</v>
      </c>
      <c r="R57">
        <f t="shared" si="4"/>
        <v>86358</v>
      </c>
      <c r="S57">
        <f t="shared" si="4"/>
        <v>86358</v>
      </c>
      <c r="T57">
        <f t="shared" si="4"/>
        <v>86358</v>
      </c>
      <c r="U57">
        <f t="shared" si="4"/>
        <v>86358</v>
      </c>
      <c r="V57">
        <f t="shared" si="4"/>
        <v>86358</v>
      </c>
      <c r="W57">
        <f t="shared" si="4"/>
        <v>86358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58</v>
      </c>
      <c r="F58" t="s">
        <v>79</v>
      </c>
      <c r="G58" t="s">
        <v>77</v>
      </c>
      <c r="K58" t="s">
        <v>21</v>
      </c>
      <c r="L58" t="s">
        <v>76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8450</v>
      </c>
      <c r="N58">
        <f t="shared" si="4"/>
        <v>8450</v>
      </c>
      <c r="O58">
        <f t="shared" si="4"/>
        <v>8450</v>
      </c>
      <c r="P58">
        <f t="shared" si="4"/>
        <v>8450</v>
      </c>
      <c r="Q58">
        <f t="shared" si="4"/>
        <v>8450</v>
      </c>
      <c r="R58">
        <f t="shared" si="4"/>
        <v>8450</v>
      </c>
      <c r="S58">
        <f t="shared" si="4"/>
        <v>8450</v>
      </c>
      <c r="T58">
        <f t="shared" si="4"/>
        <v>8450</v>
      </c>
      <c r="U58">
        <f t="shared" si="4"/>
        <v>8450</v>
      </c>
      <c r="V58">
        <f t="shared" si="4"/>
        <v>8450</v>
      </c>
      <c r="W58">
        <f t="shared" si="4"/>
        <v>8450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58</v>
      </c>
      <c r="F59" t="s">
        <v>79</v>
      </c>
      <c r="G59" t="s">
        <v>17</v>
      </c>
      <c r="J59" t="s">
        <v>78</v>
      </c>
      <c r="K59" t="s">
        <v>48</v>
      </c>
      <c r="L59" t="str" cm="1">
        <f t="array" ref="L59">INDEX([1]!annual_data,_xlfn.XMATCH(_xlfn.CONCAT(
SUBSTITUTE($A59,LEFT($A59,FIND($C59,$A59)+LEN($C59)-1),),
$F59,
$G59:$I59,
SUBSTITUTE($J59,LEFT($A59,FIND($C59,$A59)+LEN($C59)-1),)),
[1]!annual_index),_xlfn.XMATCH(L$2,[1]!annual_header))</f>
        <v>GJ</v>
      </c>
      <c r="M59" cm="1">
        <f t="array" ref="M59">INDEX([1]!annual_data,_xlfn.XMATCH(_xlfn.CONCAT(
SUBSTITUTE($A59,LEFT($A59,FIND($C59,$A59)+LEN($C59)-1),),
$F59,
$G59:$I59,
SUBSTITUTE($J59,LEFT($A59,FIND($C59,$A59)+LEN($C59)-1),)),
[1]!annual_index),_xlfn.XMATCH(M$2,[1]!annual_header))</f>
        <v>6.1840181541030885</v>
      </c>
      <c r="N59">
        <f t="shared" si="4"/>
        <v>6.1840181541030885</v>
      </c>
      <c r="O59">
        <f t="shared" si="4"/>
        <v>6.1840181541030885</v>
      </c>
      <c r="P59">
        <f t="shared" si="4"/>
        <v>6.1840181541030885</v>
      </c>
      <c r="Q59">
        <f t="shared" si="4"/>
        <v>6.1840181541030885</v>
      </c>
      <c r="R59">
        <f t="shared" si="4"/>
        <v>6.1840181541030885</v>
      </c>
      <c r="S59">
        <f t="shared" si="4"/>
        <v>6.1840181541030885</v>
      </c>
      <c r="T59">
        <f t="shared" si="4"/>
        <v>6.1840181541030885</v>
      </c>
      <c r="U59">
        <f t="shared" si="4"/>
        <v>6.1840181541030885</v>
      </c>
      <c r="V59">
        <f t="shared" si="4"/>
        <v>6.1840181541030885</v>
      </c>
      <c r="W59">
        <f t="shared" si="4"/>
        <v>6.1840181541030885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58</v>
      </c>
      <c r="F60" t="s">
        <v>80</v>
      </c>
      <c r="G60" t="s">
        <v>6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58</v>
      </c>
      <c r="F61" t="s">
        <v>80</v>
      </c>
      <c r="G61" t="s">
        <v>65</v>
      </c>
      <c r="K61" t="s">
        <v>21</v>
      </c>
      <c r="L61" t="s">
        <v>66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2020</v>
      </c>
      <c r="N61">
        <f t="shared" ref="N61:W63" si="5">M61</f>
        <v>2020</v>
      </c>
      <c r="O61">
        <f t="shared" si="5"/>
        <v>2020</v>
      </c>
      <c r="P61">
        <f t="shared" si="5"/>
        <v>2020</v>
      </c>
      <c r="Q61">
        <f t="shared" si="5"/>
        <v>2020</v>
      </c>
      <c r="R61">
        <f t="shared" si="5"/>
        <v>2020</v>
      </c>
      <c r="S61">
        <f t="shared" si="5"/>
        <v>2020</v>
      </c>
      <c r="T61">
        <f t="shared" si="5"/>
        <v>2020</v>
      </c>
      <c r="U61">
        <f t="shared" si="5"/>
        <v>2020</v>
      </c>
      <c r="V61">
        <f t="shared" si="5"/>
        <v>2020</v>
      </c>
      <c r="W61">
        <f t="shared" si="5"/>
        <v>2020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58</v>
      </c>
      <c r="F62" t="s">
        <v>80</v>
      </c>
      <c r="G62" t="s">
        <v>67</v>
      </c>
      <c r="K62" t="s">
        <v>21</v>
      </c>
      <c r="L62" t="s">
        <v>66</v>
      </c>
      <c r="M62" cm="1">
        <f t="array" ref="M62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si="5"/>
        <v>2101</v>
      </c>
      <c r="O62">
        <f t="shared" si="5"/>
        <v>2101</v>
      </c>
      <c r="P62">
        <f t="shared" si="5"/>
        <v>2101</v>
      </c>
      <c r="Q62">
        <f t="shared" si="5"/>
        <v>2101</v>
      </c>
      <c r="R62">
        <f t="shared" si="5"/>
        <v>2101</v>
      </c>
      <c r="S62">
        <f t="shared" si="5"/>
        <v>2101</v>
      </c>
      <c r="T62">
        <f t="shared" si="5"/>
        <v>2101</v>
      </c>
      <c r="U62">
        <f t="shared" si="5"/>
        <v>2101</v>
      </c>
      <c r="V62">
        <f t="shared" si="5"/>
        <v>2101</v>
      </c>
      <c r="W62">
        <f t="shared" si="5"/>
        <v>2101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58</v>
      </c>
      <c r="F63" t="s">
        <v>80</v>
      </c>
      <c r="G63" t="s">
        <v>68</v>
      </c>
      <c r="K63" t="s">
        <v>21</v>
      </c>
      <c r="L63" t="s">
        <v>69</v>
      </c>
      <c r="M63" cm="1">
        <f t="array" ref="M63">INDEX([1]!constant_data,_xlfn.XMATCH(_xlfn.CONCAT(
SUBSTITUTE($A63,LEFT($A63,FIND($C63,$A63)+LEN($C63)-1),),
$F63,
$H63:$I63,
SUBSTITUTE($J63,LEFT($A63,FIND($C63,$A63)+LEN($C63)-1),)),
[1]!constant_index),_xlfn.XMATCH($G63,[1]!constant_header))</f>
        <v>16</v>
      </c>
      <c r="N63">
        <f t="shared" si="5"/>
        <v>16</v>
      </c>
      <c r="O63">
        <f t="shared" si="5"/>
        <v>16</v>
      </c>
      <c r="P63">
        <f t="shared" si="5"/>
        <v>16</v>
      </c>
      <c r="Q63">
        <f t="shared" si="5"/>
        <v>16</v>
      </c>
      <c r="R63">
        <f t="shared" si="5"/>
        <v>16</v>
      </c>
      <c r="S63">
        <f t="shared" si="5"/>
        <v>16</v>
      </c>
      <c r="T63">
        <f t="shared" si="5"/>
        <v>16</v>
      </c>
      <c r="U63">
        <f t="shared" si="5"/>
        <v>16</v>
      </c>
      <c r="V63">
        <f t="shared" si="5"/>
        <v>16</v>
      </c>
      <c r="W63">
        <f t="shared" si="5"/>
        <v>16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58</v>
      </c>
      <c r="F64" t="s">
        <v>80</v>
      </c>
      <c r="G64" t="s">
        <v>70</v>
      </c>
      <c r="K64" t="s">
        <v>48</v>
      </c>
      <c r="L64" t="s">
        <v>61</v>
      </c>
      <c r="M64" cm="1">
        <f t="array" ref="M64">INDEX([1]!annual_data,_xlfn.XMATCH(_xlfn.CONCAT(
SUBSTITUTE($A64,LEFT($A64,FIND($C64,$A64)+LEN($C64)-1),),
$F64,
$G64:$I64,
SUBSTITUTE($J64,LEFT($A64,FIND($C64,$A64)+LEN($C64)-1),)),
[1]!annual_index),_xlfn.XMATCH(M$2,[1]!annual_header))</f>
        <v>0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58</v>
      </c>
      <c r="F65" t="s">
        <v>80</v>
      </c>
      <c r="G65" t="s">
        <v>72</v>
      </c>
      <c r="K65" t="s">
        <v>19</v>
      </c>
      <c r="L65" t="s">
        <v>73</v>
      </c>
      <c r="M65" cm="1">
        <f t="array" ref="M65">INDEX([1]!annual_data,_xlfn.XMATCH(_xlfn.CONCAT(
SUBSTITUTE($A65,LEFT($A65,FIND($C65,$A65)+LEN($C65)-1),),
$C65,
$G65:$I65,
SUBSTITUTE($J65,LEFT($A65,FIND($C65,$A65)+LEN($C65)-1),)),
[1]!annual_index),_xlfn.XMATCH(M$2,[1]!annual_header))</f>
        <v>8.919769601676375</v>
      </c>
      <c r="N65">
        <f t="shared" ref="N65:W68" si="6">M65</f>
        <v>8.919769601676375</v>
      </c>
      <c r="O65">
        <f t="shared" si="6"/>
        <v>8.919769601676375</v>
      </c>
      <c r="P65">
        <f t="shared" si="6"/>
        <v>8.919769601676375</v>
      </c>
      <c r="Q65">
        <f t="shared" si="6"/>
        <v>8.919769601676375</v>
      </c>
      <c r="R65">
        <f t="shared" si="6"/>
        <v>8.919769601676375</v>
      </c>
      <c r="S65">
        <f t="shared" si="6"/>
        <v>8.919769601676375</v>
      </c>
      <c r="T65">
        <f t="shared" si="6"/>
        <v>8.919769601676375</v>
      </c>
      <c r="U65">
        <f t="shared" si="6"/>
        <v>8.919769601676375</v>
      </c>
      <c r="V65">
        <f t="shared" si="6"/>
        <v>8.919769601676375</v>
      </c>
      <c r="W65">
        <f t="shared" si="6"/>
        <v>8.919769601676375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58</v>
      </c>
      <c r="F66" t="s">
        <v>80</v>
      </c>
      <c r="G66" t="s">
        <v>75</v>
      </c>
      <c r="K66" t="s">
        <v>21</v>
      </c>
      <c r="L66" t="s">
        <v>76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158824.42499999999</v>
      </c>
      <c r="N66">
        <f t="shared" si="6"/>
        <v>158824.42499999999</v>
      </c>
      <c r="O66">
        <f t="shared" si="6"/>
        <v>158824.42499999999</v>
      </c>
      <c r="P66">
        <f t="shared" si="6"/>
        <v>158824.42499999999</v>
      </c>
      <c r="Q66">
        <f t="shared" si="6"/>
        <v>158824.42499999999</v>
      </c>
      <c r="R66">
        <f t="shared" si="6"/>
        <v>158824.42499999999</v>
      </c>
      <c r="S66">
        <f t="shared" si="6"/>
        <v>158824.42499999999</v>
      </c>
      <c r="T66">
        <f t="shared" si="6"/>
        <v>158824.42499999999</v>
      </c>
      <c r="U66">
        <f t="shared" si="6"/>
        <v>158824.42499999999</v>
      </c>
      <c r="V66">
        <f t="shared" si="6"/>
        <v>158824.42499999999</v>
      </c>
      <c r="W66">
        <f t="shared" si="6"/>
        <v>158824.42499999999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58</v>
      </c>
      <c r="F67" t="s">
        <v>80</v>
      </c>
      <c r="G67" t="s">
        <v>77</v>
      </c>
      <c r="K67" t="s">
        <v>21</v>
      </c>
      <c r="L67" t="s">
        <v>76</v>
      </c>
      <c r="M67" cm="1">
        <f t="array" ref="M67">INDEX([1]!constant_data,_xlfn.XMATCH(_xlfn.CONCAT(
SUBSTITUTE($A67,LEFT($A67,FIND($C67,$A67)+LEN($C67)-1),),
$F67,
$H67:$I67,
SUBSTITUTE($J67,LEFT($A67,FIND($C67,$A67)+LEN($C67)-1),)),
[1]!constant_index),_xlfn.XMATCH($G67,[1]!constant_header))</f>
        <v>8450</v>
      </c>
      <c r="N67">
        <f t="shared" si="6"/>
        <v>8450</v>
      </c>
      <c r="O67">
        <f t="shared" si="6"/>
        <v>8450</v>
      </c>
      <c r="P67">
        <f t="shared" si="6"/>
        <v>8450</v>
      </c>
      <c r="Q67">
        <f t="shared" si="6"/>
        <v>8450</v>
      </c>
      <c r="R67">
        <f t="shared" si="6"/>
        <v>8450</v>
      </c>
      <c r="S67">
        <f t="shared" si="6"/>
        <v>8450</v>
      </c>
      <c r="T67">
        <f t="shared" si="6"/>
        <v>8450</v>
      </c>
      <c r="U67">
        <f t="shared" si="6"/>
        <v>8450</v>
      </c>
      <c r="V67">
        <f t="shared" si="6"/>
        <v>8450</v>
      </c>
      <c r="W67">
        <f t="shared" si="6"/>
        <v>8450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58</v>
      </c>
      <c r="F68" t="s">
        <v>80</v>
      </c>
      <c r="G68" t="s">
        <v>17</v>
      </c>
      <c r="J68" t="s">
        <v>78</v>
      </c>
      <c r="K68" t="s">
        <v>48</v>
      </c>
      <c r="L68" t="str" cm="1">
        <f t="array" ref="L68">INDEX([1]!annual_data,_xlfn.XMATCH(_xlfn.CONCAT(
SUBSTITUTE($A68,LEFT($A68,FIND($C68,$A68)+LEN($C68)-1),),
$F68,
$G68:$I68,
SUBSTITUTE($J68,LEFT($A68,FIND($C68,$A68)+LEN($C68)-1),)),
[1]!annual_index),_xlfn.XMATCH(L$2,[1]!annual_header))</f>
        <v>GJ</v>
      </c>
      <c r="M68" cm="1">
        <f t="array" ref="M68">INDEX([1]!annual_data,_xlfn.XMATCH(_xlfn.CONCAT(
SUBSTITUTE($A68,LEFT($A68,FIND($C68,$A68)+LEN($C68)-1),),
$F68,
$G68:$I68,
SUBSTITUTE($J68,LEFT($A68,FIND($C68,$A68)+LEN($C68)-1),)),
[1]!annual_index),_xlfn.XMATCH(M$2,[1]!annual_header))</f>
        <v>6.45</v>
      </c>
      <c r="N68">
        <f t="shared" si="6"/>
        <v>6.45</v>
      </c>
      <c r="O68">
        <f t="shared" si="6"/>
        <v>6.45</v>
      </c>
      <c r="P68">
        <f t="shared" si="6"/>
        <v>6.45</v>
      </c>
      <c r="Q68">
        <f t="shared" si="6"/>
        <v>6.45</v>
      </c>
      <c r="R68">
        <f t="shared" si="6"/>
        <v>6.45</v>
      </c>
      <c r="S68">
        <f t="shared" si="6"/>
        <v>6.45</v>
      </c>
      <c r="T68">
        <f t="shared" si="6"/>
        <v>6.45</v>
      </c>
      <c r="U68">
        <f t="shared" si="6"/>
        <v>6.45</v>
      </c>
      <c r="V68">
        <f t="shared" si="6"/>
        <v>6.45</v>
      </c>
      <c r="W68">
        <f t="shared" si="6"/>
        <v>6.45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58</v>
      </c>
      <c r="F69" t="s">
        <v>81</v>
      </c>
      <c r="G69" t="s">
        <v>6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58</v>
      </c>
      <c r="F70" t="s">
        <v>81</v>
      </c>
      <c r="G70" t="s">
        <v>65</v>
      </c>
      <c r="K70" t="s">
        <v>21</v>
      </c>
      <c r="L70" t="s">
        <v>66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1950</v>
      </c>
      <c r="N70">
        <f t="shared" ref="N70:W72" si="7">M70</f>
        <v>1950</v>
      </c>
      <c r="O70">
        <f t="shared" si="7"/>
        <v>1950</v>
      </c>
      <c r="P70">
        <f t="shared" si="7"/>
        <v>1950</v>
      </c>
      <c r="Q70">
        <f t="shared" si="7"/>
        <v>1950</v>
      </c>
      <c r="R70">
        <f t="shared" si="7"/>
        <v>1950</v>
      </c>
      <c r="S70">
        <f t="shared" si="7"/>
        <v>1950</v>
      </c>
      <c r="T70">
        <f t="shared" si="7"/>
        <v>1950</v>
      </c>
      <c r="U70">
        <f t="shared" si="7"/>
        <v>1950</v>
      </c>
      <c r="V70">
        <f t="shared" si="7"/>
        <v>1950</v>
      </c>
      <c r="W70">
        <f t="shared" si="7"/>
        <v>1950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58</v>
      </c>
      <c r="F71" t="s">
        <v>81</v>
      </c>
      <c r="G71" t="s">
        <v>67</v>
      </c>
      <c r="K71" t="s">
        <v>21</v>
      </c>
      <c r="L71" t="s">
        <v>66</v>
      </c>
      <c r="M71" cm="1">
        <f t="array" ref="M71">INDEX([1]!constant_data,_xlfn.XMATCH(_xlfn.CONCAT(
SUBSTITUTE($A71,LEFT($A71,FIND($C71,$A71)+LEN($C71)-1),),
$F71,
$H71:$I71,
SUBSTITUTE($J71,LEFT($A71,FIND($C71,$A71)+LEN($C71)-1),)),
[1]!constant_index),_xlfn.XMATCH($G71,[1]!constant_header))</f>
        <v>2101</v>
      </c>
      <c r="N71">
        <f t="shared" si="7"/>
        <v>2101</v>
      </c>
      <c r="O71">
        <f t="shared" si="7"/>
        <v>2101</v>
      </c>
      <c r="P71">
        <f t="shared" si="7"/>
        <v>2101</v>
      </c>
      <c r="Q71">
        <f t="shared" si="7"/>
        <v>2101</v>
      </c>
      <c r="R71">
        <f t="shared" si="7"/>
        <v>2101</v>
      </c>
      <c r="S71">
        <f t="shared" si="7"/>
        <v>2101</v>
      </c>
      <c r="T71">
        <f t="shared" si="7"/>
        <v>2101</v>
      </c>
      <c r="U71">
        <f t="shared" si="7"/>
        <v>2101</v>
      </c>
      <c r="V71">
        <f t="shared" si="7"/>
        <v>2101</v>
      </c>
      <c r="W71">
        <f t="shared" si="7"/>
        <v>2101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58</v>
      </c>
      <c r="F72" t="s">
        <v>81</v>
      </c>
      <c r="G72" t="s">
        <v>68</v>
      </c>
      <c r="K72" t="s">
        <v>21</v>
      </c>
      <c r="L72" t="s">
        <v>69</v>
      </c>
      <c r="M72" cm="1">
        <f t="array" ref="M72">INDEX([1]!constant_data,_xlfn.XMATCH(_xlfn.CONCAT(
SUBSTITUTE($A72,LEFT($A72,FIND($C72,$A72)+LEN($C72)-1),),
$F72,
$H72:$I72,
SUBSTITUTE($J72,LEFT($A72,FIND($C72,$A72)+LEN($C72)-1),)),
[1]!constant_index),_xlfn.XMATCH($G72,[1]!constant_header))</f>
        <v>16</v>
      </c>
      <c r="N72">
        <f t="shared" si="7"/>
        <v>16</v>
      </c>
      <c r="O72">
        <f t="shared" si="7"/>
        <v>16</v>
      </c>
      <c r="P72">
        <f t="shared" si="7"/>
        <v>16</v>
      </c>
      <c r="Q72">
        <f t="shared" si="7"/>
        <v>16</v>
      </c>
      <c r="R72">
        <f t="shared" si="7"/>
        <v>16</v>
      </c>
      <c r="S72">
        <f t="shared" si="7"/>
        <v>16</v>
      </c>
      <c r="T72">
        <f t="shared" si="7"/>
        <v>16</v>
      </c>
      <c r="U72">
        <f t="shared" si="7"/>
        <v>16</v>
      </c>
      <c r="V72">
        <f t="shared" si="7"/>
        <v>16</v>
      </c>
      <c r="W72">
        <f t="shared" si="7"/>
        <v>16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58</v>
      </c>
      <c r="F73" t="s">
        <v>81</v>
      </c>
      <c r="G73" t="s">
        <v>70</v>
      </c>
      <c r="K73" t="s">
        <v>71</v>
      </c>
      <c r="L73" t="s">
        <v>61</v>
      </c>
      <c r="M73" cm="1">
        <f t="array" ref="M73">INDEX([1]!annual_data,_xlfn.XMATCH(_xlfn.CONCAT(
SUBSTITUTE($A73,LEFT($A73,FIND($C73,$A73)+LEN($C73)-1),),
$C73,
$F73,
$G73:$I73,
SUBSTITUTE($J73,LEFT($A73,FIND($C73,$A73)+LEN($C73)-1),)),
[1]!annual_index),_xlfn.XMATCH(M$2,[1]!annual_header))</f>
        <v>0.86904128483061138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58</v>
      </c>
      <c r="F74" t="s">
        <v>81</v>
      </c>
      <c r="G74" t="s">
        <v>72</v>
      </c>
      <c r="K74" t="s">
        <v>19</v>
      </c>
      <c r="L74" t="s">
        <v>73</v>
      </c>
      <c r="M74" cm="1">
        <f t="array" ref="M74">INDEX([1]!annual_data,_xlfn.XMATCH(_xlfn.CONCAT(
SUBSTITUTE($A74,LEFT($A74,FIND($C74,$A74)+LEN($C74)-1),),
$C74,
$G74:$I74,
SUBSTITUTE($J74,LEFT($A74,FIND($C74,$A74)+LEN($C74)-1),)),
[1]!annual_index),_xlfn.XMATCH(M$2,[1]!annual_header))</f>
        <v>8.919769601676375</v>
      </c>
      <c r="N74">
        <f t="shared" ref="N74:W77" si="8">M74</f>
        <v>8.919769601676375</v>
      </c>
      <c r="O74">
        <f t="shared" si="8"/>
        <v>8.919769601676375</v>
      </c>
      <c r="P74">
        <f t="shared" si="8"/>
        <v>8.919769601676375</v>
      </c>
      <c r="Q74">
        <f t="shared" si="8"/>
        <v>8.919769601676375</v>
      </c>
      <c r="R74">
        <f t="shared" si="8"/>
        <v>8.919769601676375</v>
      </c>
      <c r="S74">
        <f t="shared" si="8"/>
        <v>8.919769601676375</v>
      </c>
      <c r="T74">
        <f t="shared" si="8"/>
        <v>8.919769601676375</v>
      </c>
      <c r="U74">
        <f t="shared" si="8"/>
        <v>8.919769601676375</v>
      </c>
      <c r="V74">
        <f t="shared" si="8"/>
        <v>8.919769601676375</v>
      </c>
      <c r="W74">
        <f t="shared" si="8"/>
        <v>8.919769601676375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58</v>
      </c>
      <c r="F75" t="s">
        <v>81</v>
      </c>
      <c r="G75" t="s">
        <v>75</v>
      </c>
      <c r="K75" t="s">
        <v>21</v>
      </c>
      <c r="L75" t="s">
        <v>76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51814.799999999996</v>
      </c>
      <c r="N75">
        <f t="shared" si="8"/>
        <v>51814.799999999996</v>
      </c>
      <c r="O75">
        <f t="shared" si="8"/>
        <v>51814.799999999996</v>
      </c>
      <c r="P75">
        <f t="shared" si="8"/>
        <v>51814.799999999996</v>
      </c>
      <c r="Q75">
        <f t="shared" si="8"/>
        <v>51814.799999999996</v>
      </c>
      <c r="R75">
        <f t="shared" si="8"/>
        <v>51814.799999999996</v>
      </c>
      <c r="S75">
        <f t="shared" si="8"/>
        <v>51814.799999999996</v>
      </c>
      <c r="T75">
        <f t="shared" si="8"/>
        <v>51814.799999999996</v>
      </c>
      <c r="U75">
        <f t="shared" si="8"/>
        <v>51814.799999999996</v>
      </c>
      <c r="V75">
        <f t="shared" si="8"/>
        <v>51814.799999999996</v>
      </c>
      <c r="W75">
        <f t="shared" si="8"/>
        <v>51814.799999999996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58</v>
      </c>
      <c r="F76" t="s">
        <v>81</v>
      </c>
      <c r="G76" t="s">
        <v>77</v>
      </c>
      <c r="K76" t="s">
        <v>21</v>
      </c>
      <c r="L76" t="s">
        <v>76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8450</v>
      </c>
      <c r="N76">
        <f t="shared" si="8"/>
        <v>8450</v>
      </c>
      <c r="O76">
        <f t="shared" si="8"/>
        <v>8450</v>
      </c>
      <c r="P76">
        <f t="shared" si="8"/>
        <v>8450</v>
      </c>
      <c r="Q76">
        <f t="shared" si="8"/>
        <v>8450</v>
      </c>
      <c r="R76">
        <f t="shared" si="8"/>
        <v>8450</v>
      </c>
      <c r="S76">
        <f t="shared" si="8"/>
        <v>8450</v>
      </c>
      <c r="T76">
        <f t="shared" si="8"/>
        <v>8450</v>
      </c>
      <c r="U76">
        <f t="shared" si="8"/>
        <v>8450</v>
      </c>
      <c r="V76">
        <f t="shared" si="8"/>
        <v>8450</v>
      </c>
      <c r="W76">
        <f t="shared" si="8"/>
        <v>8450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58</v>
      </c>
      <c r="F77" t="s">
        <v>81</v>
      </c>
      <c r="G77" t="s">
        <v>17</v>
      </c>
      <c r="J77" t="s">
        <v>82</v>
      </c>
      <c r="K77" t="s">
        <v>48</v>
      </c>
      <c r="L77" t="str" cm="1">
        <f t="array" ref="L77">INDEX([1]!annual_data,_xlfn.XMATCH(_xlfn.CONCAT(
SUBSTITUTE($A77,LEFT($A77,FIND($C77,$A77)+LEN($C77)-1),),
$F77,
$G77:$I77,
SUBSTITUTE($J77,LEFT($A77,FIND($C77,$A77)+LEN($C77)-1),)),
[1]!annual_index),_xlfn.XMATCH(L$2,[1]!annual_header))</f>
        <v>GJ</v>
      </c>
      <c r="M77" cm="1">
        <f t="array" ref="M77">INDEX([1]!annual_data,_xlfn.XMATCH(_xlfn.CONCAT(
SUBSTITUTE($A77,LEFT($A77,FIND($C77,$A77)+LEN($C77)-1),),
$F77,
$G77:$I77,
SUBSTITUTE($J77,LEFT($A77,FIND($C77,$A77)+LEN($C77)-1),)),
[1]!annual_index),_xlfn.XMATCH(M$2,[1]!annual_header))</f>
        <v>8.0184894592907536</v>
      </c>
      <c r="N77">
        <f t="shared" si="8"/>
        <v>8.0184894592907536</v>
      </c>
      <c r="O77">
        <f t="shared" si="8"/>
        <v>8.0184894592907536</v>
      </c>
      <c r="P77">
        <f t="shared" si="8"/>
        <v>8.0184894592907536</v>
      </c>
      <c r="Q77">
        <f t="shared" si="8"/>
        <v>8.0184894592907536</v>
      </c>
      <c r="R77">
        <f t="shared" si="8"/>
        <v>8.0184894592907536</v>
      </c>
      <c r="S77">
        <f t="shared" si="8"/>
        <v>8.0184894592907536</v>
      </c>
      <c r="T77">
        <f t="shared" si="8"/>
        <v>8.0184894592907536</v>
      </c>
      <c r="U77">
        <f t="shared" si="8"/>
        <v>8.0184894592907536</v>
      </c>
      <c r="V77">
        <f t="shared" si="8"/>
        <v>8.0184894592907536</v>
      </c>
      <c r="W77">
        <f t="shared" si="8"/>
        <v>8.0184894592907536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58</v>
      </c>
      <c r="F78" t="s">
        <v>83</v>
      </c>
      <c r="G78" t="s">
        <v>6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58</v>
      </c>
      <c r="F79" t="s">
        <v>83</v>
      </c>
      <c r="G79" t="s">
        <v>65</v>
      </c>
      <c r="K79" t="s">
        <v>21</v>
      </c>
      <c r="L79" t="s">
        <v>66</v>
      </c>
      <c r="M79" cm="1">
        <f t="array" ref="M79">INDEX([1]!constant_data,_xlfn.XMATCH(_xlfn.CONCAT(
SUBSTITUTE($A79,LEFT($A79,FIND($C79,$A79)+LEN($C79)-1),),
$F79,
$H79:$I79,
SUBSTITUTE($J79,LEFT($A79,FIND($C79,$A79)+LEN($C79)-1),)),
[1]!constant_index),_xlfn.XMATCH($G79,[1]!constant_header))</f>
        <v>2000</v>
      </c>
      <c r="N79">
        <f t="shared" ref="N79:W81" si="9">M79</f>
        <v>2000</v>
      </c>
      <c r="O79">
        <f t="shared" si="9"/>
        <v>2000</v>
      </c>
      <c r="P79">
        <f t="shared" si="9"/>
        <v>2000</v>
      </c>
      <c r="Q79">
        <f t="shared" si="9"/>
        <v>2000</v>
      </c>
      <c r="R79">
        <f t="shared" si="9"/>
        <v>2000</v>
      </c>
      <c r="S79">
        <f t="shared" si="9"/>
        <v>2000</v>
      </c>
      <c r="T79">
        <f t="shared" si="9"/>
        <v>2000</v>
      </c>
      <c r="U79">
        <f t="shared" si="9"/>
        <v>2000</v>
      </c>
      <c r="V79">
        <f t="shared" si="9"/>
        <v>2000</v>
      </c>
      <c r="W79">
        <f t="shared" si="9"/>
        <v>2000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58</v>
      </c>
      <c r="F80" t="s">
        <v>83</v>
      </c>
      <c r="G80" t="s">
        <v>67</v>
      </c>
      <c r="K80" t="s">
        <v>21</v>
      </c>
      <c r="L80" t="s">
        <v>66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2101</v>
      </c>
      <c r="N80">
        <f t="shared" si="9"/>
        <v>2101</v>
      </c>
      <c r="O80">
        <f t="shared" si="9"/>
        <v>2101</v>
      </c>
      <c r="P80">
        <f t="shared" si="9"/>
        <v>2101</v>
      </c>
      <c r="Q80">
        <f t="shared" si="9"/>
        <v>2101</v>
      </c>
      <c r="R80">
        <f t="shared" si="9"/>
        <v>2101</v>
      </c>
      <c r="S80">
        <f t="shared" si="9"/>
        <v>2101</v>
      </c>
      <c r="T80">
        <f t="shared" si="9"/>
        <v>2101</v>
      </c>
      <c r="U80">
        <f t="shared" si="9"/>
        <v>2101</v>
      </c>
      <c r="V80">
        <f t="shared" si="9"/>
        <v>2101</v>
      </c>
      <c r="W80">
        <f t="shared" si="9"/>
        <v>2101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58</v>
      </c>
      <c r="F81" t="s">
        <v>83</v>
      </c>
      <c r="G81" t="s">
        <v>68</v>
      </c>
      <c r="K81" t="s">
        <v>21</v>
      </c>
      <c r="L81" t="s">
        <v>69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16</v>
      </c>
      <c r="N81">
        <f t="shared" si="9"/>
        <v>16</v>
      </c>
      <c r="O81">
        <f t="shared" si="9"/>
        <v>16</v>
      </c>
      <c r="P81">
        <f t="shared" si="9"/>
        <v>16</v>
      </c>
      <c r="Q81">
        <f t="shared" si="9"/>
        <v>16</v>
      </c>
      <c r="R81">
        <f t="shared" si="9"/>
        <v>16</v>
      </c>
      <c r="S81">
        <f t="shared" si="9"/>
        <v>16</v>
      </c>
      <c r="T81">
        <f t="shared" si="9"/>
        <v>16</v>
      </c>
      <c r="U81">
        <f t="shared" si="9"/>
        <v>16</v>
      </c>
      <c r="V81">
        <f t="shared" si="9"/>
        <v>16</v>
      </c>
      <c r="W81">
        <f t="shared" si="9"/>
        <v>16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58</v>
      </c>
      <c r="F82" t="s">
        <v>83</v>
      </c>
      <c r="G82" t="s">
        <v>70</v>
      </c>
      <c r="K82" t="s">
        <v>48</v>
      </c>
      <c r="L82" t="s">
        <v>61</v>
      </c>
      <c r="M82" cm="1">
        <f t="array" ref="M82">INDEX([1]!annual_data,_xlfn.XMATCH(_xlfn.CONCAT(
SUBSTITUTE($A82,LEFT($A82,FIND($C82,$A82)+LEN($C82)-1),),
$F82,
$G82:$I82,
SUBSTITUTE($J82,LEFT($A82,FIND($C82,$A82)+LEN($C82)-1),)),
[1]!annual_index),_xlfn.XMATCH(M$2,[1]!annual_header))</f>
        <v>0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58</v>
      </c>
      <c r="F83" t="s">
        <v>83</v>
      </c>
      <c r="G83" t="s">
        <v>72</v>
      </c>
      <c r="K83" t="s">
        <v>19</v>
      </c>
      <c r="L83" t="s">
        <v>73</v>
      </c>
      <c r="M83" cm="1">
        <f t="array" ref="M83">INDEX([1]!annual_data,_xlfn.XMATCH(_xlfn.CONCAT(
SUBSTITUTE($A83,LEFT($A83,FIND($C83,$A83)+LEN($C83)-1),),
$C83,
$G83:$I83,
SUBSTITUTE($J83,LEFT($A83,FIND($C83,$A83)+LEN($C83)-1),)),
[1]!annual_index),_xlfn.XMATCH(M$2,[1]!annual_header))</f>
        <v>8.919769601676375</v>
      </c>
      <c r="N83">
        <f t="shared" ref="N83:W86" si="10">M83</f>
        <v>8.919769601676375</v>
      </c>
      <c r="O83">
        <f t="shared" si="10"/>
        <v>8.919769601676375</v>
      </c>
      <c r="P83">
        <f t="shared" si="10"/>
        <v>8.919769601676375</v>
      </c>
      <c r="Q83">
        <f t="shared" si="10"/>
        <v>8.919769601676375</v>
      </c>
      <c r="R83">
        <f t="shared" si="10"/>
        <v>8.919769601676375</v>
      </c>
      <c r="S83">
        <f t="shared" si="10"/>
        <v>8.919769601676375</v>
      </c>
      <c r="T83">
        <f t="shared" si="10"/>
        <v>8.919769601676375</v>
      </c>
      <c r="U83">
        <f t="shared" si="10"/>
        <v>8.919769601676375</v>
      </c>
      <c r="V83">
        <f t="shared" si="10"/>
        <v>8.919769601676375</v>
      </c>
      <c r="W83">
        <f t="shared" si="10"/>
        <v>8.919769601676375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58</v>
      </c>
      <c r="F84" t="s">
        <v>83</v>
      </c>
      <c r="G84" t="s">
        <v>75</v>
      </c>
      <c r="K84" t="s">
        <v>21</v>
      </c>
      <c r="L84" t="s">
        <v>76</v>
      </c>
      <c r="M84" cm="1">
        <f t="array" ref="M84">INDEX([1]!constant_data,_xlfn.XMATCH(_xlfn.CONCAT(
SUBSTITUTE($A84,LEFT($A84,FIND($C84,$A84)+LEN($C84)-1),),
$F84,
$H84:$I84,
SUBSTITUTE($J84,LEFT($A84,FIND($C84,$A84)+LEN($C84)-1),)),
[1]!constant_index),_xlfn.XMATCH($G84,[1]!constant_header))</f>
        <v>51814.799999999996</v>
      </c>
      <c r="N84">
        <f t="shared" si="10"/>
        <v>51814.799999999996</v>
      </c>
      <c r="O84">
        <f t="shared" si="10"/>
        <v>51814.799999999996</v>
      </c>
      <c r="P84">
        <f t="shared" si="10"/>
        <v>51814.799999999996</v>
      </c>
      <c r="Q84">
        <f t="shared" si="10"/>
        <v>51814.799999999996</v>
      </c>
      <c r="R84">
        <f t="shared" si="10"/>
        <v>51814.799999999996</v>
      </c>
      <c r="S84">
        <f t="shared" si="10"/>
        <v>51814.799999999996</v>
      </c>
      <c r="T84">
        <f t="shared" si="10"/>
        <v>51814.799999999996</v>
      </c>
      <c r="U84">
        <f t="shared" si="10"/>
        <v>51814.799999999996</v>
      </c>
      <c r="V84">
        <f t="shared" si="10"/>
        <v>51814.799999999996</v>
      </c>
      <c r="W84">
        <f t="shared" si="10"/>
        <v>51814.799999999996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58</v>
      </c>
      <c r="F85" t="s">
        <v>83</v>
      </c>
      <c r="G85" t="s">
        <v>77</v>
      </c>
      <c r="K85" t="s">
        <v>21</v>
      </c>
      <c r="L85" t="s">
        <v>76</v>
      </c>
      <c r="M85" cm="1">
        <f t="array" ref="M85">INDEX([1]!constant_data,_xlfn.XMATCH(_xlfn.CONCAT(
SUBSTITUTE($A85,LEFT($A85,FIND($C85,$A85)+LEN($C85)-1),),
$F85,
$H85:$I85,
SUBSTITUTE($J85,LEFT($A85,FIND($C85,$A85)+LEN($C85)-1),)),
[1]!constant_index),_xlfn.XMATCH($G85,[1]!constant_header))</f>
        <v>8450</v>
      </c>
      <c r="N85">
        <f t="shared" si="10"/>
        <v>8450</v>
      </c>
      <c r="O85">
        <f t="shared" si="10"/>
        <v>8450</v>
      </c>
      <c r="P85">
        <f t="shared" si="10"/>
        <v>8450</v>
      </c>
      <c r="Q85">
        <f t="shared" si="10"/>
        <v>8450</v>
      </c>
      <c r="R85">
        <f t="shared" si="10"/>
        <v>8450</v>
      </c>
      <c r="S85">
        <f t="shared" si="10"/>
        <v>8450</v>
      </c>
      <c r="T85">
        <f t="shared" si="10"/>
        <v>8450</v>
      </c>
      <c r="U85">
        <f t="shared" si="10"/>
        <v>8450</v>
      </c>
      <c r="V85">
        <f t="shared" si="10"/>
        <v>8450</v>
      </c>
      <c r="W85">
        <f t="shared" si="10"/>
        <v>8450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58</v>
      </c>
      <c r="F86" t="s">
        <v>83</v>
      </c>
      <c r="G86" t="s">
        <v>17</v>
      </c>
      <c r="J86" t="s">
        <v>82</v>
      </c>
      <c r="K86" t="s">
        <v>48</v>
      </c>
      <c r="L86" t="str" cm="1">
        <f t="array" ref="L86">INDEX([1]!annual_data,_xlfn.XMATCH(_xlfn.CONCAT(
SUBSTITUTE($A86,LEFT($A86,FIND($C86,$A86)+LEN($C86)-1),),
$F86,
$G86:$I86,
SUBSTITUTE($J86,LEFT($A86,FIND($C86,$A86)+LEN($C86)-1),)),
[1]!annual_index),_xlfn.XMATCH(L$2,[1]!annual_header))</f>
        <v>GJ</v>
      </c>
      <c r="M86" cm="1">
        <f t="array" ref="M86">INDEX([1]!annual_data,_xlfn.XMATCH(_xlfn.CONCAT(
SUBSTITUTE($A86,LEFT($A86,FIND($C86,$A86)+LEN($C86)-1),),
$F86,
$G86:$I86,
SUBSTITUTE($J86,LEFT($A86,FIND($C86,$A86)+LEN($C86)-1),)),
[1]!annual_index),_xlfn.XMATCH(M$2,[1]!annual_header))</f>
        <v>6.1840181541030885</v>
      </c>
      <c r="N86">
        <f t="shared" si="10"/>
        <v>6.1840181541030885</v>
      </c>
      <c r="O86">
        <f t="shared" si="10"/>
        <v>6.1840181541030885</v>
      </c>
      <c r="P86">
        <f t="shared" si="10"/>
        <v>6.1840181541030885</v>
      </c>
      <c r="Q86">
        <f t="shared" si="10"/>
        <v>6.1840181541030885</v>
      </c>
      <c r="R86">
        <f t="shared" si="10"/>
        <v>6.1840181541030885</v>
      </c>
      <c r="S86">
        <f t="shared" si="10"/>
        <v>6.1840181541030885</v>
      </c>
      <c r="T86">
        <f t="shared" si="10"/>
        <v>6.1840181541030885</v>
      </c>
      <c r="U86">
        <f t="shared" si="10"/>
        <v>6.1840181541030885</v>
      </c>
      <c r="V86">
        <f t="shared" si="10"/>
        <v>6.1840181541030885</v>
      </c>
      <c r="W86">
        <f t="shared" si="10"/>
        <v>6.1840181541030885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58</v>
      </c>
      <c r="F87" t="s">
        <v>84</v>
      </c>
      <c r="G87" t="s">
        <v>6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58</v>
      </c>
      <c r="F88" t="s">
        <v>84</v>
      </c>
      <c r="G88" t="s">
        <v>65</v>
      </c>
      <c r="K88" t="s">
        <v>21</v>
      </c>
      <c r="L88" t="s">
        <v>66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2020</v>
      </c>
      <c r="N88">
        <f t="shared" ref="N88:W90" si="11">M88</f>
        <v>2020</v>
      </c>
      <c r="O88">
        <f t="shared" si="11"/>
        <v>2020</v>
      </c>
      <c r="P88">
        <f t="shared" si="11"/>
        <v>2020</v>
      </c>
      <c r="Q88">
        <f t="shared" si="11"/>
        <v>2020</v>
      </c>
      <c r="R88">
        <f t="shared" si="11"/>
        <v>2020</v>
      </c>
      <c r="S88">
        <f t="shared" si="11"/>
        <v>2020</v>
      </c>
      <c r="T88">
        <f t="shared" si="11"/>
        <v>2020</v>
      </c>
      <c r="U88">
        <f t="shared" si="11"/>
        <v>2020</v>
      </c>
      <c r="V88">
        <f t="shared" si="11"/>
        <v>2020</v>
      </c>
      <c r="W88">
        <f t="shared" si="11"/>
        <v>2020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58</v>
      </c>
      <c r="F89" t="s">
        <v>84</v>
      </c>
      <c r="G89" t="s">
        <v>67</v>
      </c>
      <c r="K89" t="s">
        <v>21</v>
      </c>
      <c r="L89" t="s">
        <v>66</v>
      </c>
      <c r="M89" cm="1">
        <f t="array" ref="M89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si="11"/>
        <v>2101</v>
      </c>
      <c r="O89">
        <f t="shared" si="11"/>
        <v>2101</v>
      </c>
      <c r="P89">
        <f t="shared" si="11"/>
        <v>2101</v>
      </c>
      <c r="Q89">
        <f t="shared" si="11"/>
        <v>2101</v>
      </c>
      <c r="R89">
        <f t="shared" si="11"/>
        <v>2101</v>
      </c>
      <c r="S89">
        <f t="shared" si="11"/>
        <v>2101</v>
      </c>
      <c r="T89">
        <f t="shared" si="11"/>
        <v>2101</v>
      </c>
      <c r="U89">
        <f t="shared" si="11"/>
        <v>2101</v>
      </c>
      <c r="V89">
        <f t="shared" si="11"/>
        <v>2101</v>
      </c>
      <c r="W89">
        <f t="shared" si="11"/>
        <v>2101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58</v>
      </c>
      <c r="F90" t="s">
        <v>84</v>
      </c>
      <c r="G90" t="s">
        <v>68</v>
      </c>
      <c r="K90" t="s">
        <v>21</v>
      </c>
      <c r="L90" t="s">
        <v>69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16</v>
      </c>
      <c r="N90">
        <f t="shared" si="11"/>
        <v>16</v>
      </c>
      <c r="O90">
        <f t="shared" si="11"/>
        <v>16</v>
      </c>
      <c r="P90">
        <f t="shared" si="11"/>
        <v>16</v>
      </c>
      <c r="Q90">
        <f t="shared" si="11"/>
        <v>16</v>
      </c>
      <c r="R90">
        <f t="shared" si="11"/>
        <v>16</v>
      </c>
      <c r="S90">
        <f t="shared" si="11"/>
        <v>16</v>
      </c>
      <c r="T90">
        <f t="shared" si="11"/>
        <v>16</v>
      </c>
      <c r="U90">
        <f t="shared" si="11"/>
        <v>16</v>
      </c>
      <c r="V90">
        <f t="shared" si="11"/>
        <v>16</v>
      </c>
      <c r="W90">
        <f t="shared" si="11"/>
        <v>16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58</v>
      </c>
      <c r="F91" t="s">
        <v>84</v>
      </c>
      <c r="G91" t="s">
        <v>70</v>
      </c>
      <c r="K91" t="s">
        <v>48</v>
      </c>
      <c r="L91" t="s">
        <v>61</v>
      </c>
      <c r="M91" cm="1">
        <f t="array" ref="M91">INDEX([1]!annual_data,_xlfn.XMATCH(_xlfn.CONCAT(
SUBSTITUTE($A91,LEFT($A91,FIND($C91,$A91)+LEN($C91)-1),),
$F91,
$G91:$I91,
SUBSTITUTE($J91,LEFT($A91,FIND($C91,$A91)+LEN($C91)-1),)),
[1]!annual_index),_xlfn.XMATCH(M$2,[1]!annual_header))</f>
        <v>0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58</v>
      </c>
      <c r="F92" t="s">
        <v>84</v>
      </c>
      <c r="G92" t="s">
        <v>72</v>
      </c>
      <c r="K92" t="s">
        <v>19</v>
      </c>
      <c r="L92" t="s">
        <v>73</v>
      </c>
      <c r="M92" cm="1">
        <f t="array" ref="M92">INDEX([1]!annual_data,_xlfn.XMATCH(_xlfn.CONCAT(
SUBSTITUTE($A92,LEFT($A92,FIND($C92,$A92)+LEN($C92)-1),),
$C92,
$G92:$I92,
SUBSTITUTE($J92,LEFT($A92,FIND($C92,$A92)+LEN($C92)-1),)),
[1]!annual_index),_xlfn.XMATCH(M$2,[1]!annual_header))</f>
        <v>8.919769601676375</v>
      </c>
      <c r="N92">
        <f t="shared" ref="N92:W95" si="12">M92</f>
        <v>8.919769601676375</v>
      </c>
      <c r="O92">
        <f t="shared" si="12"/>
        <v>8.919769601676375</v>
      </c>
      <c r="P92">
        <f t="shared" si="12"/>
        <v>8.919769601676375</v>
      </c>
      <c r="Q92">
        <f t="shared" si="12"/>
        <v>8.919769601676375</v>
      </c>
      <c r="R92">
        <f t="shared" si="12"/>
        <v>8.919769601676375</v>
      </c>
      <c r="S92">
        <f t="shared" si="12"/>
        <v>8.919769601676375</v>
      </c>
      <c r="T92">
        <f t="shared" si="12"/>
        <v>8.919769601676375</v>
      </c>
      <c r="U92">
        <f t="shared" si="12"/>
        <v>8.919769601676375</v>
      </c>
      <c r="V92">
        <f t="shared" si="12"/>
        <v>8.919769601676375</v>
      </c>
      <c r="W92">
        <f t="shared" si="12"/>
        <v>8.919769601676375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58</v>
      </c>
      <c r="F93" t="s">
        <v>84</v>
      </c>
      <c r="G93" t="s">
        <v>75</v>
      </c>
      <c r="K93" t="s">
        <v>21</v>
      </c>
      <c r="L93" t="s">
        <v>76</v>
      </c>
      <c r="M93" cm="1">
        <f t="array" ref="M93">INDEX([1]!constant_data,_xlfn.XMATCH(_xlfn.CONCAT(
SUBSTITUTE($A93,LEFT($A93,FIND($C93,$A93)+LEN($C93)-1),),
$F93,
$H93:$I93,
SUBSTITUTE($J93,LEFT($A93,FIND($C93,$A93)+LEN($C93)-1),)),
[1]!constant_index),_xlfn.XMATCH($G93,[1]!constant_header))</f>
        <v>95294.654999999984</v>
      </c>
      <c r="N93">
        <f t="shared" si="12"/>
        <v>95294.654999999984</v>
      </c>
      <c r="O93">
        <f t="shared" si="12"/>
        <v>95294.654999999984</v>
      </c>
      <c r="P93">
        <f t="shared" si="12"/>
        <v>95294.654999999984</v>
      </c>
      <c r="Q93">
        <f t="shared" si="12"/>
        <v>95294.654999999984</v>
      </c>
      <c r="R93">
        <f t="shared" si="12"/>
        <v>95294.654999999984</v>
      </c>
      <c r="S93">
        <f t="shared" si="12"/>
        <v>95294.654999999984</v>
      </c>
      <c r="T93">
        <f t="shared" si="12"/>
        <v>95294.654999999984</v>
      </c>
      <c r="U93">
        <f t="shared" si="12"/>
        <v>95294.654999999984</v>
      </c>
      <c r="V93">
        <f t="shared" si="12"/>
        <v>95294.654999999984</v>
      </c>
      <c r="W93">
        <f t="shared" si="12"/>
        <v>95294.654999999984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58</v>
      </c>
      <c r="F94" t="s">
        <v>84</v>
      </c>
      <c r="G94" t="s">
        <v>77</v>
      </c>
      <c r="K94" t="s">
        <v>21</v>
      </c>
      <c r="L94" t="s">
        <v>76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8450</v>
      </c>
      <c r="N94">
        <f t="shared" si="12"/>
        <v>8450</v>
      </c>
      <c r="O94">
        <f t="shared" si="12"/>
        <v>8450</v>
      </c>
      <c r="P94">
        <f t="shared" si="12"/>
        <v>8450</v>
      </c>
      <c r="Q94">
        <f t="shared" si="12"/>
        <v>8450</v>
      </c>
      <c r="R94">
        <f t="shared" si="12"/>
        <v>8450</v>
      </c>
      <c r="S94">
        <f t="shared" si="12"/>
        <v>8450</v>
      </c>
      <c r="T94">
        <f t="shared" si="12"/>
        <v>8450</v>
      </c>
      <c r="U94">
        <f t="shared" si="12"/>
        <v>8450</v>
      </c>
      <c r="V94">
        <f t="shared" si="12"/>
        <v>8450</v>
      </c>
      <c r="W94">
        <f t="shared" si="12"/>
        <v>8450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58</v>
      </c>
      <c r="F95" t="s">
        <v>84</v>
      </c>
      <c r="G95" t="s">
        <v>17</v>
      </c>
      <c r="J95" t="s">
        <v>82</v>
      </c>
      <c r="K95" t="s">
        <v>48</v>
      </c>
      <c r="L95" t="str" cm="1">
        <f t="array" ref="L95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ref="M95">INDEX([1]!annual_data,_xlfn.XMATCH(_xlfn.CONCAT(
SUBSTITUTE($A95,LEFT($A95,FIND($C95,$A95)+LEN($C95)-1),),
$F95,
$G95:$I95,
SUBSTITUTE($J95,LEFT($A95,FIND($C95,$A95)+LEN($C95)-1),)),
[1]!annual_index),_xlfn.XMATCH(M$2,[1]!annual_header))</f>
        <v>6.45</v>
      </c>
      <c r="N95">
        <f t="shared" si="12"/>
        <v>6.45</v>
      </c>
      <c r="O95">
        <f t="shared" si="12"/>
        <v>6.45</v>
      </c>
      <c r="P95">
        <f t="shared" si="12"/>
        <v>6.45</v>
      </c>
      <c r="Q95">
        <f t="shared" si="12"/>
        <v>6.45</v>
      </c>
      <c r="R95">
        <f t="shared" si="12"/>
        <v>6.45</v>
      </c>
      <c r="S95">
        <f t="shared" si="12"/>
        <v>6.45</v>
      </c>
      <c r="T95">
        <f t="shared" si="12"/>
        <v>6.45</v>
      </c>
      <c r="U95">
        <f t="shared" si="12"/>
        <v>6.45</v>
      </c>
      <c r="V95">
        <f t="shared" si="12"/>
        <v>6.45</v>
      </c>
      <c r="W95">
        <f t="shared" si="12"/>
        <v>6.45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58</v>
      </c>
      <c r="F96" t="s">
        <v>85</v>
      </c>
      <c r="G96" t="s">
        <v>6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58</v>
      </c>
      <c r="F97" t="s">
        <v>85</v>
      </c>
      <c r="G97" t="s">
        <v>65</v>
      </c>
      <c r="K97" t="s">
        <v>21</v>
      </c>
      <c r="L97" t="s">
        <v>66</v>
      </c>
      <c r="M97" cm="1">
        <f t="array" ref="M97">INDEX([1]!constant_data,_xlfn.XMATCH(_xlfn.CONCAT(
SUBSTITUTE($A97,LEFT($A97,FIND($C97,$A97)+LEN($C97)-1),),
$F97,
$H97:$I97,
SUBSTITUTE($J97,LEFT($A97,FIND($C97,$A97)+LEN($C97)-1),)),
[1]!constant_index),_xlfn.XMATCH($G97,[1]!constant_header))</f>
        <v>1970</v>
      </c>
      <c r="N97">
        <f t="shared" ref="N97:W99" si="13">M97</f>
        <v>1970</v>
      </c>
      <c r="O97">
        <f t="shared" si="13"/>
        <v>1970</v>
      </c>
      <c r="P97">
        <f t="shared" si="13"/>
        <v>1970</v>
      </c>
      <c r="Q97">
        <f t="shared" si="13"/>
        <v>1970</v>
      </c>
      <c r="R97">
        <f t="shared" si="13"/>
        <v>1970</v>
      </c>
      <c r="S97">
        <f t="shared" si="13"/>
        <v>1970</v>
      </c>
      <c r="T97">
        <f t="shared" si="13"/>
        <v>1970</v>
      </c>
      <c r="U97">
        <f t="shared" si="13"/>
        <v>1970</v>
      </c>
      <c r="V97">
        <f t="shared" si="13"/>
        <v>1970</v>
      </c>
      <c r="W97">
        <f t="shared" si="13"/>
        <v>1970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58</v>
      </c>
      <c r="F98" t="s">
        <v>85</v>
      </c>
      <c r="G98" t="s">
        <v>67</v>
      </c>
      <c r="K98" t="s">
        <v>21</v>
      </c>
      <c r="L98" t="s">
        <v>66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2101</v>
      </c>
      <c r="N98">
        <f t="shared" si="13"/>
        <v>2101</v>
      </c>
      <c r="O98">
        <f t="shared" si="13"/>
        <v>2101</v>
      </c>
      <c r="P98">
        <f t="shared" si="13"/>
        <v>2101</v>
      </c>
      <c r="Q98">
        <f t="shared" si="13"/>
        <v>2101</v>
      </c>
      <c r="R98">
        <f t="shared" si="13"/>
        <v>2101</v>
      </c>
      <c r="S98">
        <f t="shared" si="13"/>
        <v>2101</v>
      </c>
      <c r="T98">
        <f t="shared" si="13"/>
        <v>2101</v>
      </c>
      <c r="U98">
        <f t="shared" si="13"/>
        <v>2101</v>
      </c>
      <c r="V98">
        <f t="shared" si="13"/>
        <v>2101</v>
      </c>
      <c r="W98">
        <f t="shared" si="13"/>
        <v>2101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58</v>
      </c>
      <c r="F99" t="s">
        <v>85</v>
      </c>
      <c r="G99" t="s">
        <v>68</v>
      </c>
      <c r="K99" t="s">
        <v>21</v>
      </c>
      <c r="L99" t="s">
        <v>69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16</v>
      </c>
      <c r="N99">
        <f t="shared" si="13"/>
        <v>16</v>
      </c>
      <c r="O99">
        <f t="shared" si="13"/>
        <v>16</v>
      </c>
      <c r="P99">
        <f t="shared" si="13"/>
        <v>16</v>
      </c>
      <c r="Q99">
        <f t="shared" si="13"/>
        <v>16</v>
      </c>
      <c r="R99">
        <f t="shared" si="13"/>
        <v>16</v>
      </c>
      <c r="S99">
        <f t="shared" si="13"/>
        <v>16</v>
      </c>
      <c r="T99">
        <f t="shared" si="13"/>
        <v>16</v>
      </c>
      <c r="U99">
        <f t="shared" si="13"/>
        <v>16</v>
      </c>
      <c r="V99">
        <f t="shared" si="13"/>
        <v>16</v>
      </c>
      <c r="W99">
        <f t="shared" si="13"/>
        <v>16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58</v>
      </c>
      <c r="F100" t="s">
        <v>85</v>
      </c>
      <c r="G100" t="s">
        <v>70</v>
      </c>
      <c r="K100" t="s">
        <v>71</v>
      </c>
      <c r="L100" t="s">
        <v>61</v>
      </c>
      <c r="M100" cm="1">
        <f t="array" ref="M100">INDEX([1]!annual_data,_xlfn.XMATCH(_xlfn.CONCAT(
SUBSTITUTE($A100,LEFT($A100,FIND($C100,$A100)+LEN($C100)-1),),
$C100,
$F100,
$G100:$I100,
SUBSTITUTE($J100,LEFT($A100,FIND($C100,$A100)+LEN($C100)-1),)),
[1]!annual_index),_xlfn.XMATCH(M$2,[1]!annual_header))</f>
        <v>1.8891891093458568E-2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58</v>
      </c>
      <c r="F101" t="s">
        <v>85</v>
      </c>
      <c r="G101" t="s">
        <v>72</v>
      </c>
      <c r="K101" t="s">
        <v>19</v>
      </c>
      <c r="L101" t="s">
        <v>73</v>
      </c>
      <c r="M101" cm="1">
        <f t="array" ref="M101">INDEX([1]!annual_data,_xlfn.XMATCH(_xlfn.CONCAT(
SUBSTITUTE($A101,LEFT($A101,FIND($C101,$A101)+LEN($C101)-1),),
$C101,
$G101:$I101,
SUBSTITUTE($J101,LEFT($A101,FIND($C101,$A101)+LEN($C101)-1),)),
[1]!annual_index),_xlfn.XMATCH(M$2,[1]!annual_header))</f>
        <v>8.919769601676375</v>
      </c>
      <c r="N101">
        <f t="shared" ref="N101:W104" si="14">M101</f>
        <v>8.919769601676375</v>
      </c>
      <c r="O101">
        <f t="shared" si="14"/>
        <v>8.919769601676375</v>
      </c>
      <c r="P101">
        <f t="shared" si="14"/>
        <v>8.919769601676375</v>
      </c>
      <c r="Q101">
        <f t="shared" si="14"/>
        <v>8.919769601676375</v>
      </c>
      <c r="R101">
        <f t="shared" si="14"/>
        <v>8.919769601676375</v>
      </c>
      <c r="S101">
        <f t="shared" si="14"/>
        <v>8.919769601676375</v>
      </c>
      <c r="T101">
        <f t="shared" si="14"/>
        <v>8.919769601676375</v>
      </c>
      <c r="U101">
        <f t="shared" si="14"/>
        <v>8.919769601676375</v>
      </c>
      <c r="V101">
        <f t="shared" si="14"/>
        <v>8.919769601676375</v>
      </c>
      <c r="W101">
        <f t="shared" si="14"/>
        <v>8.919769601676375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58</v>
      </c>
      <c r="F102" t="s">
        <v>85</v>
      </c>
      <c r="G102" t="s">
        <v>75</v>
      </c>
      <c r="K102" t="s">
        <v>21</v>
      </c>
      <c r="L102" t="s">
        <v>76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126603</v>
      </c>
      <c r="N102">
        <f t="shared" si="14"/>
        <v>126603</v>
      </c>
      <c r="O102">
        <f t="shared" si="14"/>
        <v>126603</v>
      </c>
      <c r="P102">
        <f t="shared" si="14"/>
        <v>126603</v>
      </c>
      <c r="Q102">
        <f t="shared" si="14"/>
        <v>126603</v>
      </c>
      <c r="R102">
        <f t="shared" si="14"/>
        <v>126603</v>
      </c>
      <c r="S102">
        <f t="shared" si="14"/>
        <v>126603</v>
      </c>
      <c r="T102">
        <f t="shared" si="14"/>
        <v>126603</v>
      </c>
      <c r="U102">
        <f t="shared" si="14"/>
        <v>126603</v>
      </c>
      <c r="V102">
        <f t="shared" si="14"/>
        <v>126603</v>
      </c>
      <c r="W102">
        <f t="shared" si="14"/>
        <v>126603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58</v>
      </c>
      <c r="F103" t="s">
        <v>85</v>
      </c>
      <c r="G103" t="s">
        <v>77</v>
      </c>
      <c r="K103" t="s">
        <v>21</v>
      </c>
      <c r="L103" t="s">
        <v>76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8450</v>
      </c>
      <c r="N103">
        <f t="shared" si="14"/>
        <v>8450</v>
      </c>
      <c r="O103">
        <f t="shared" si="14"/>
        <v>8450</v>
      </c>
      <c r="P103">
        <f t="shared" si="14"/>
        <v>8450</v>
      </c>
      <c r="Q103">
        <f t="shared" si="14"/>
        <v>8450</v>
      </c>
      <c r="R103">
        <f t="shared" si="14"/>
        <v>8450</v>
      </c>
      <c r="S103">
        <f t="shared" si="14"/>
        <v>8450</v>
      </c>
      <c r="T103">
        <f t="shared" si="14"/>
        <v>8450</v>
      </c>
      <c r="U103">
        <f t="shared" si="14"/>
        <v>8450</v>
      </c>
      <c r="V103">
        <f t="shared" si="14"/>
        <v>8450</v>
      </c>
      <c r="W103">
        <f t="shared" si="14"/>
        <v>8450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58</v>
      </c>
      <c r="F104" t="s">
        <v>85</v>
      </c>
      <c r="G104" t="s">
        <v>17</v>
      </c>
      <c r="J104" t="s">
        <v>42</v>
      </c>
      <c r="K104" t="s">
        <v>48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6.45</v>
      </c>
      <c r="N104">
        <f t="shared" si="14"/>
        <v>6.45</v>
      </c>
      <c r="O104">
        <f t="shared" si="14"/>
        <v>6.45</v>
      </c>
      <c r="P104">
        <f t="shared" si="14"/>
        <v>6.45</v>
      </c>
      <c r="Q104">
        <f t="shared" si="14"/>
        <v>6.45</v>
      </c>
      <c r="R104">
        <f t="shared" si="14"/>
        <v>6.45</v>
      </c>
      <c r="S104">
        <f t="shared" si="14"/>
        <v>6.45</v>
      </c>
      <c r="T104">
        <f t="shared" si="14"/>
        <v>6.45</v>
      </c>
      <c r="U104">
        <f t="shared" si="14"/>
        <v>6.45</v>
      </c>
      <c r="V104">
        <f t="shared" si="14"/>
        <v>6.45</v>
      </c>
      <c r="W104">
        <f t="shared" si="14"/>
        <v>6.45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58</v>
      </c>
      <c r="F105" t="s">
        <v>86</v>
      </c>
      <c r="G105" t="s">
        <v>6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58</v>
      </c>
      <c r="F106" t="s">
        <v>86</v>
      </c>
      <c r="G106" t="s">
        <v>65</v>
      </c>
      <c r="K106" t="s">
        <v>21</v>
      </c>
      <c r="L106" t="s">
        <v>66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2010</v>
      </c>
      <c r="N106">
        <f t="shared" ref="N106:W108" si="15">M106</f>
        <v>2010</v>
      </c>
      <c r="O106">
        <f t="shared" si="15"/>
        <v>2010</v>
      </c>
      <c r="P106">
        <f t="shared" si="15"/>
        <v>2010</v>
      </c>
      <c r="Q106">
        <f t="shared" si="15"/>
        <v>2010</v>
      </c>
      <c r="R106">
        <f t="shared" si="15"/>
        <v>2010</v>
      </c>
      <c r="S106">
        <f t="shared" si="15"/>
        <v>2010</v>
      </c>
      <c r="T106">
        <f t="shared" si="15"/>
        <v>2010</v>
      </c>
      <c r="U106">
        <f t="shared" si="15"/>
        <v>2010</v>
      </c>
      <c r="V106">
        <f t="shared" si="15"/>
        <v>2010</v>
      </c>
      <c r="W106">
        <f t="shared" si="15"/>
        <v>2010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58</v>
      </c>
      <c r="F107" t="s">
        <v>86</v>
      </c>
      <c r="G107" t="s">
        <v>67</v>
      </c>
      <c r="K107" t="s">
        <v>21</v>
      </c>
      <c r="L107" t="s">
        <v>66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5"/>
        <v>2101</v>
      </c>
      <c r="O107">
        <f t="shared" si="15"/>
        <v>2101</v>
      </c>
      <c r="P107">
        <f t="shared" si="15"/>
        <v>2101</v>
      </c>
      <c r="Q107">
        <f t="shared" si="15"/>
        <v>2101</v>
      </c>
      <c r="R107">
        <f t="shared" si="15"/>
        <v>2101</v>
      </c>
      <c r="S107">
        <f t="shared" si="15"/>
        <v>2101</v>
      </c>
      <c r="T107">
        <f t="shared" si="15"/>
        <v>2101</v>
      </c>
      <c r="U107">
        <f t="shared" si="15"/>
        <v>2101</v>
      </c>
      <c r="V107">
        <f t="shared" si="15"/>
        <v>2101</v>
      </c>
      <c r="W107">
        <f t="shared" si="15"/>
        <v>2101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58</v>
      </c>
      <c r="F108" t="s">
        <v>86</v>
      </c>
      <c r="G108" t="s">
        <v>68</v>
      </c>
      <c r="K108" t="s">
        <v>21</v>
      </c>
      <c r="L108" t="s">
        <v>69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16</v>
      </c>
      <c r="N108">
        <f t="shared" si="15"/>
        <v>16</v>
      </c>
      <c r="O108">
        <f t="shared" si="15"/>
        <v>16</v>
      </c>
      <c r="P108">
        <f t="shared" si="15"/>
        <v>16</v>
      </c>
      <c r="Q108">
        <f t="shared" si="15"/>
        <v>16</v>
      </c>
      <c r="R108">
        <f t="shared" si="15"/>
        <v>16</v>
      </c>
      <c r="S108">
        <f t="shared" si="15"/>
        <v>16</v>
      </c>
      <c r="T108">
        <f t="shared" si="15"/>
        <v>16</v>
      </c>
      <c r="U108">
        <f t="shared" si="15"/>
        <v>16</v>
      </c>
      <c r="V108">
        <f t="shared" si="15"/>
        <v>16</v>
      </c>
      <c r="W108">
        <f t="shared" si="15"/>
        <v>16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58</v>
      </c>
      <c r="F109" t="s">
        <v>86</v>
      </c>
      <c r="G109" t="s">
        <v>70</v>
      </c>
      <c r="K109" t="s">
        <v>48</v>
      </c>
      <c r="L109" t="s">
        <v>61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58</v>
      </c>
      <c r="F110" t="s">
        <v>86</v>
      </c>
      <c r="G110" t="s">
        <v>72</v>
      </c>
      <c r="K110" t="s">
        <v>19</v>
      </c>
      <c r="L110" t="s">
        <v>73</v>
      </c>
      <c r="M110" cm="1">
        <f t="array" ref="M110">INDEX([1]!annual_data,_xlfn.XMATCH(_xlfn.CONCAT(
SUBSTITUTE($A110,LEFT($A110,FIND($C110,$A110)+LEN($C110)-1),),
$C110,
$G110:$I110,
SUBSTITUTE($J110,LEFT($A110,FIND($C110,$A110)+LEN($C110)-1),)),
[1]!annual_index),_xlfn.XMATCH(M$2,[1]!annual_header))</f>
        <v>8.919769601676375</v>
      </c>
      <c r="N110">
        <f t="shared" ref="N110:W113" si="16">M110</f>
        <v>8.919769601676375</v>
      </c>
      <c r="O110">
        <f t="shared" si="16"/>
        <v>8.919769601676375</v>
      </c>
      <c r="P110">
        <f t="shared" si="16"/>
        <v>8.919769601676375</v>
      </c>
      <c r="Q110">
        <f t="shared" si="16"/>
        <v>8.919769601676375</v>
      </c>
      <c r="R110">
        <f t="shared" si="16"/>
        <v>8.919769601676375</v>
      </c>
      <c r="S110">
        <f t="shared" si="16"/>
        <v>8.919769601676375</v>
      </c>
      <c r="T110">
        <f t="shared" si="16"/>
        <v>8.919769601676375</v>
      </c>
      <c r="U110">
        <f t="shared" si="16"/>
        <v>8.919769601676375</v>
      </c>
      <c r="V110">
        <f t="shared" si="16"/>
        <v>8.919769601676375</v>
      </c>
      <c r="W110">
        <f t="shared" si="16"/>
        <v>8.919769601676375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58</v>
      </c>
      <c r="F111" t="s">
        <v>86</v>
      </c>
      <c r="G111" t="s">
        <v>75</v>
      </c>
      <c r="K111" t="s">
        <v>21</v>
      </c>
      <c r="L111" t="s">
        <v>76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115882.95</v>
      </c>
      <c r="N111">
        <f t="shared" si="16"/>
        <v>115882.95</v>
      </c>
      <c r="O111">
        <f t="shared" si="16"/>
        <v>115882.95</v>
      </c>
      <c r="P111">
        <f t="shared" si="16"/>
        <v>115882.95</v>
      </c>
      <c r="Q111">
        <f t="shared" si="16"/>
        <v>115882.95</v>
      </c>
      <c r="R111">
        <f t="shared" si="16"/>
        <v>115882.95</v>
      </c>
      <c r="S111">
        <f t="shared" si="16"/>
        <v>115882.95</v>
      </c>
      <c r="T111">
        <f t="shared" si="16"/>
        <v>115882.95</v>
      </c>
      <c r="U111">
        <f t="shared" si="16"/>
        <v>115882.95</v>
      </c>
      <c r="V111">
        <f t="shared" si="16"/>
        <v>115882.95</v>
      </c>
      <c r="W111">
        <f t="shared" si="16"/>
        <v>115882.95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58</v>
      </c>
      <c r="F112" t="s">
        <v>86</v>
      </c>
      <c r="G112" t="s">
        <v>77</v>
      </c>
      <c r="K112" t="s">
        <v>21</v>
      </c>
      <c r="L112" t="s">
        <v>76</v>
      </c>
      <c r="M112" cm="1">
        <f t="array" ref="M112">INDEX([1]!constant_data,_xlfn.XMATCH(_xlfn.CONCAT(
SUBSTITUTE($A112,LEFT($A112,FIND($C112,$A112)+LEN($C112)-1),),
$F112,
$H112:$I112,
SUBSTITUTE($J112,LEFT($A112,FIND($C112,$A112)+LEN($C112)-1),)),
[1]!constant_index),_xlfn.XMATCH($G112,[1]!constant_header))</f>
        <v>8450</v>
      </c>
      <c r="N112">
        <f t="shared" si="16"/>
        <v>8450</v>
      </c>
      <c r="O112">
        <f t="shared" si="16"/>
        <v>8450</v>
      </c>
      <c r="P112">
        <f t="shared" si="16"/>
        <v>8450</v>
      </c>
      <c r="Q112">
        <f t="shared" si="16"/>
        <v>8450</v>
      </c>
      <c r="R112">
        <f t="shared" si="16"/>
        <v>8450</v>
      </c>
      <c r="S112">
        <f t="shared" si="16"/>
        <v>8450</v>
      </c>
      <c r="T112">
        <f t="shared" si="16"/>
        <v>8450</v>
      </c>
      <c r="U112">
        <f t="shared" si="16"/>
        <v>8450</v>
      </c>
      <c r="V112">
        <f t="shared" si="16"/>
        <v>8450</v>
      </c>
      <c r="W112">
        <f t="shared" si="16"/>
        <v>8450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58</v>
      </c>
      <c r="F113" t="s">
        <v>86</v>
      </c>
      <c r="G113" t="s">
        <v>17</v>
      </c>
      <c r="J113" t="s">
        <v>24</v>
      </c>
      <c r="K113" t="s">
        <v>48</v>
      </c>
      <c r="L113" t="str" cm="1">
        <f t="array" ref="L113">INDEX([1]!annual_data,_xlfn.XMATCH(_xlfn.CONCAT(
SUBSTITUTE($A113,LEFT($A113,FIND($C113,$A113)+LEN($C113)-1),),
$F113,
$G113:$I113,
SUBSTITUTE($J113,LEFT($A113,FIND($C113,$A113)+LEN($C113)-1),)),
[1]!annual_index),_xlfn.XMATCH(L$2,[1]!annual_header))</f>
        <v>GJ</v>
      </c>
      <c r="M113" cm="1">
        <f t="array" ref="M113">INDEX([1]!annual_data,_xlfn.XMATCH(_xlfn.CONCAT(
SUBSTITUTE($A113,LEFT($A113,FIND($C113,$A113)+LEN($C113)-1),),
$F113,
$G113:$I113,
SUBSTITUTE($J113,LEFT($A113,FIND($C113,$A113)+LEN($C113)-1),)),
[1]!annual_index),_xlfn.XMATCH(M$2,[1]!annual_header))</f>
        <v>6.1840181541030885</v>
      </c>
      <c r="N113">
        <f t="shared" si="16"/>
        <v>6.1840181541030885</v>
      </c>
      <c r="O113">
        <f t="shared" si="16"/>
        <v>6.1840181541030885</v>
      </c>
      <c r="P113">
        <f t="shared" si="16"/>
        <v>6.1840181541030885</v>
      </c>
      <c r="Q113">
        <f t="shared" si="16"/>
        <v>6.1840181541030885</v>
      </c>
      <c r="R113">
        <f t="shared" si="16"/>
        <v>6.1840181541030885</v>
      </c>
      <c r="S113">
        <f t="shared" si="16"/>
        <v>6.1840181541030885</v>
      </c>
      <c r="T113">
        <f t="shared" si="16"/>
        <v>6.1840181541030885</v>
      </c>
      <c r="U113">
        <f t="shared" si="16"/>
        <v>6.1840181541030885</v>
      </c>
      <c r="V113">
        <f t="shared" si="16"/>
        <v>6.1840181541030885</v>
      </c>
      <c r="W113">
        <f t="shared" si="16"/>
        <v>6.1840181541030885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58</v>
      </c>
      <c r="F114" t="s">
        <v>87</v>
      </c>
      <c r="G114" t="s">
        <v>6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58</v>
      </c>
      <c r="F115" t="s">
        <v>87</v>
      </c>
      <c r="G115" t="s">
        <v>65</v>
      </c>
      <c r="K115" t="s">
        <v>21</v>
      </c>
      <c r="L115" t="s">
        <v>66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2020</v>
      </c>
      <c r="N115">
        <f t="shared" ref="N115:W117" si="17">M115</f>
        <v>2020</v>
      </c>
      <c r="O115">
        <f t="shared" si="17"/>
        <v>2020</v>
      </c>
      <c r="P115">
        <f t="shared" si="17"/>
        <v>2020</v>
      </c>
      <c r="Q115">
        <f t="shared" si="17"/>
        <v>2020</v>
      </c>
      <c r="R115">
        <f t="shared" si="17"/>
        <v>2020</v>
      </c>
      <c r="S115">
        <f t="shared" si="17"/>
        <v>2020</v>
      </c>
      <c r="T115">
        <f t="shared" si="17"/>
        <v>2020</v>
      </c>
      <c r="U115">
        <f t="shared" si="17"/>
        <v>2020</v>
      </c>
      <c r="V115">
        <f t="shared" si="17"/>
        <v>2020</v>
      </c>
      <c r="W115">
        <f t="shared" si="17"/>
        <v>2020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58</v>
      </c>
      <c r="F116" t="s">
        <v>87</v>
      </c>
      <c r="G116" t="s">
        <v>67</v>
      </c>
      <c r="K116" t="s">
        <v>21</v>
      </c>
      <c r="L116" t="s">
        <v>66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si="17"/>
        <v>2101</v>
      </c>
      <c r="O116">
        <f t="shared" si="17"/>
        <v>2101</v>
      </c>
      <c r="P116">
        <f t="shared" si="17"/>
        <v>2101</v>
      </c>
      <c r="Q116">
        <f t="shared" si="17"/>
        <v>2101</v>
      </c>
      <c r="R116">
        <f t="shared" si="17"/>
        <v>2101</v>
      </c>
      <c r="S116">
        <f t="shared" si="17"/>
        <v>2101</v>
      </c>
      <c r="T116">
        <f t="shared" si="17"/>
        <v>2101</v>
      </c>
      <c r="U116">
        <f t="shared" si="17"/>
        <v>2101</v>
      </c>
      <c r="V116">
        <f t="shared" si="17"/>
        <v>2101</v>
      </c>
      <c r="W116">
        <f t="shared" si="17"/>
        <v>2101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58</v>
      </c>
      <c r="F117" t="s">
        <v>87</v>
      </c>
      <c r="G117" t="s">
        <v>68</v>
      </c>
      <c r="K117" t="s">
        <v>21</v>
      </c>
      <c r="L117" t="s">
        <v>69</v>
      </c>
      <c r="M117" cm="1">
        <f t="array" ref="M117">INDEX([1]!constant_data,_xlfn.XMATCH(_xlfn.CONCAT(
SUBSTITUTE($A117,LEFT($A117,FIND($C117,$A117)+LEN($C117)-1),),
$F117,
$H117:$I117,
SUBSTITUTE($J117,LEFT($A117,FIND($C117,$A117)+LEN($C117)-1),)),
[1]!constant_index),_xlfn.XMATCH($G117,[1]!constant_header))</f>
        <v>16</v>
      </c>
      <c r="N117">
        <f t="shared" si="17"/>
        <v>16</v>
      </c>
      <c r="O117">
        <f t="shared" si="17"/>
        <v>16</v>
      </c>
      <c r="P117">
        <f t="shared" si="17"/>
        <v>16</v>
      </c>
      <c r="Q117">
        <f t="shared" si="17"/>
        <v>16</v>
      </c>
      <c r="R117">
        <f t="shared" si="17"/>
        <v>16</v>
      </c>
      <c r="S117">
        <f t="shared" si="17"/>
        <v>16</v>
      </c>
      <c r="T117">
        <f t="shared" si="17"/>
        <v>16</v>
      </c>
      <c r="U117">
        <f t="shared" si="17"/>
        <v>16</v>
      </c>
      <c r="V117">
        <f t="shared" si="17"/>
        <v>16</v>
      </c>
      <c r="W117">
        <f t="shared" si="17"/>
        <v>16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58</v>
      </c>
      <c r="F118" t="s">
        <v>87</v>
      </c>
      <c r="G118" t="s">
        <v>70</v>
      </c>
      <c r="K118" t="s">
        <v>48</v>
      </c>
      <c r="L118" t="s">
        <v>61</v>
      </c>
      <c r="M118" cm="1">
        <f t="array" ref="M118">INDEX([1]!annual_data,_xlfn.XMATCH(_xlfn.CONCAT(
SUBSTITUTE($A118,LEFT($A118,FIND($C118,$A118)+LEN($C118)-1),),
$F118,
$G118:$I118,
SUBSTITUTE($J118,LEFT($A118,FIND($C118,$A118)+LEN($C118)-1),)),
[1]!annual_index),_xlfn.XMATCH(M$2,[1]!annual_header))</f>
        <v>0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58</v>
      </c>
      <c r="F119" t="s">
        <v>87</v>
      </c>
      <c r="G119" t="s">
        <v>72</v>
      </c>
      <c r="K119" t="s">
        <v>19</v>
      </c>
      <c r="L119" t="s">
        <v>73</v>
      </c>
      <c r="M119" cm="1">
        <f t="array" ref="M119">INDEX([1]!annual_data,_xlfn.XMATCH(_xlfn.CONCAT(
SUBSTITUTE($A119,LEFT($A119,FIND($C119,$A119)+LEN($C119)-1),),
$C119,
$G119:$I119,
SUBSTITUTE($J119,LEFT($A119,FIND($C119,$A119)+LEN($C119)-1),)),
[1]!annual_index),_xlfn.XMATCH(M$2,[1]!annual_header))</f>
        <v>8.919769601676375</v>
      </c>
      <c r="N119">
        <f t="shared" ref="N119:W123" si="18">M119</f>
        <v>8.919769601676375</v>
      </c>
      <c r="O119">
        <f t="shared" si="18"/>
        <v>8.919769601676375</v>
      </c>
      <c r="P119">
        <f t="shared" si="18"/>
        <v>8.919769601676375</v>
      </c>
      <c r="Q119">
        <f t="shared" si="18"/>
        <v>8.919769601676375</v>
      </c>
      <c r="R119">
        <f t="shared" si="18"/>
        <v>8.919769601676375</v>
      </c>
      <c r="S119">
        <f t="shared" si="18"/>
        <v>8.919769601676375</v>
      </c>
      <c r="T119">
        <f t="shared" si="18"/>
        <v>8.919769601676375</v>
      </c>
      <c r="U119">
        <f t="shared" si="18"/>
        <v>8.919769601676375</v>
      </c>
      <c r="V119">
        <f t="shared" si="18"/>
        <v>8.919769601676375</v>
      </c>
      <c r="W119">
        <f t="shared" si="18"/>
        <v>8.919769601676375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58</v>
      </c>
      <c r="F120" t="s">
        <v>87</v>
      </c>
      <c r="G120" t="s">
        <v>75</v>
      </c>
      <c r="K120" t="s">
        <v>21</v>
      </c>
      <c r="L120" t="s">
        <v>76</v>
      </c>
      <c r="M120" cm="1">
        <f t="array" ref="M120">INDEX([1]!constant_data,_xlfn.XMATCH(_xlfn.CONCAT(
SUBSTITUTE($A120,LEFT($A120,FIND($C120,$A120)+LEN($C120)-1),),
$F120,
$H120:$I120,
SUBSTITUTE($J120,LEFT($A120,FIND($C120,$A120)+LEN($C120)-1),)),
[1]!constant_index),_xlfn.XMATCH($G120,[1]!constant_header))</f>
        <v>300233</v>
      </c>
      <c r="N120">
        <f t="shared" si="18"/>
        <v>300233</v>
      </c>
      <c r="O120">
        <f t="shared" si="18"/>
        <v>300233</v>
      </c>
      <c r="P120">
        <f t="shared" si="18"/>
        <v>300233</v>
      </c>
      <c r="Q120">
        <f t="shared" si="18"/>
        <v>300233</v>
      </c>
      <c r="R120">
        <f t="shared" si="18"/>
        <v>300233</v>
      </c>
      <c r="S120">
        <f t="shared" si="18"/>
        <v>300233</v>
      </c>
      <c r="T120">
        <f t="shared" si="18"/>
        <v>300233</v>
      </c>
      <c r="U120">
        <f t="shared" si="18"/>
        <v>300233</v>
      </c>
      <c r="V120">
        <f t="shared" si="18"/>
        <v>300233</v>
      </c>
      <c r="W120">
        <f t="shared" si="18"/>
        <v>300233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58</v>
      </c>
      <c r="F121" t="s">
        <v>87</v>
      </c>
      <c r="G121" t="s">
        <v>77</v>
      </c>
      <c r="K121" t="s">
        <v>21</v>
      </c>
      <c r="L121" t="s">
        <v>76</v>
      </c>
      <c r="M121" cm="1">
        <f t="array" ref="M121">INDEX([1]!constant_data,_xlfn.XMATCH(_xlfn.CONCAT(
SUBSTITUTE($A121,LEFT($A121,FIND($C121,$A121)+LEN($C121)-1),),
$F121,
$H121:$I121,
SUBSTITUTE($J121,LEFT($A121,FIND($C121,$A121)+LEN($C121)-1),)),
[1]!constant_index),_xlfn.XMATCH($G121,[1]!constant_header))</f>
        <v>5600</v>
      </c>
      <c r="N121">
        <f t="shared" si="18"/>
        <v>5600</v>
      </c>
      <c r="O121">
        <f t="shared" si="18"/>
        <v>5600</v>
      </c>
      <c r="P121">
        <f t="shared" si="18"/>
        <v>5600</v>
      </c>
      <c r="Q121">
        <f t="shared" si="18"/>
        <v>5600</v>
      </c>
      <c r="R121">
        <f t="shared" si="18"/>
        <v>5600</v>
      </c>
      <c r="S121">
        <f t="shared" si="18"/>
        <v>5600</v>
      </c>
      <c r="T121">
        <f t="shared" si="18"/>
        <v>5600</v>
      </c>
      <c r="U121">
        <f t="shared" si="18"/>
        <v>5600</v>
      </c>
      <c r="V121">
        <f t="shared" si="18"/>
        <v>5600</v>
      </c>
      <c r="W121">
        <f t="shared" si="18"/>
        <v>5600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58</v>
      </c>
      <c r="F122" t="s">
        <v>87</v>
      </c>
      <c r="G122" t="s">
        <v>17</v>
      </c>
      <c r="J122" t="s">
        <v>37</v>
      </c>
      <c r="K122" t="s">
        <v>48</v>
      </c>
      <c r="L122" t="str" cm="1">
        <f t="array" ref="L122">INDEX([1]!annual_data,_xlfn.XMATCH(_xlfn.CONCAT(
SUBSTITUTE($A122,LEFT($A122,FIND($C122,$A122)+LEN($C122)-1),),
$F122,
$G122:$I122,
SUBSTITUTE($J122,LEFT($A122,FIND($C122,$A122)+LEN($C122)-1),)),
[1]!annual_index),_xlfn.XMATCH(L$2,[1]!annual_header))</f>
        <v>GJ</v>
      </c>
      <c r="M122" cm="1">
        <f t="array" ref="M122">INDEX([1]!annual_data,_xlfn.XMATCH(_xlfn.CONCAT(
SUBSTITUTE($A122,LEFT($A122,FIND($C122,$A122)+LEN($C122)-1),),
$F122,
$G122:$I122,
SUBSTITUTE($J122,LEFT($A122,FIND($C122,$A122)+LEN($C122)-1),)),
[1]!annual_index),_xlfn.XMATCH(M$2,[1]!annual_header))</f>
        <v>4.5149999999999997</v>
      </c>
      <c r="N122">
        <f t="shared" si="18"/>
        <v>4.5149999999999997</v>
      </c>
      <c r="O122">
        <f t="shared" si="18"/>
        <v>4.5149999999999997</v>
      </c>
      <c r="P122">
        <f t="shared" si="18"/>
        <v>4.5149999999999997</v>
      </c>
      <c r="Q122">
        <f t="shared" si="18"/>
        <v>4.5149999999999997</v>
      </c>
      <c r="R122">
        <f t="shared" si="18"/>
        <v>4.5149999999999997</v>
      </c>
      <c r="S122">
        <f t="shared" si="18"/>
        <v>4.5149999999999997</v>
      </c>
      <c r="T122">
        <f t="shared" si="18"/>
        <v>4.5149999999999997</v>
      </c>
      <c r="U122">
        <f t="shared" si="18"/>
        <v>4.5149999999999997</v>
      </c>
      <c r="V122">
        <f t="shared" si="18"/>
        <v>4.5149999999999997</v>
      </c>
      <c r="W122">
        <f t="shared" si="18"/>
        <v>4.5149999999999997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58</v>
      </c>
      <c r="F123" t="s">
        <v>87</v>
      </c>
      <c r="G123" t="s">
        <v>17</v>
      </c>
      <c r="J123" t="s">
        <v>88</v>
      </c>
      <c r="K123" t="s">
        <v>48</v>
      </c>
      <c r="L123" t="str" cm="1">
        <f t="array" ref="L123">INDEX([1]!annual_data,_xlfn.XMATCH(_xlfn.CONCAT(
SUBSTITUTE($A123,LEFT($A123,FIND($C123,$A123)+LEN($C123)-1),),
$F123,
$G123:$I123,
SUBSTITUTE($J123,LEFT($A123,FIND($C123,$A123)+LEN($C123)-1),)),
[1]!annual_index),_xlfn.XMATCH(L$2,[1]!annual_header))</f>
        <v>GJ</v>
      </c>
      <c r="M123" cm="1">
        <f t="array" ref="M123">INDEX([1]!annual_data,_xlfn.XMATCH(_xlfn.CONCAT(
SUBSTITUTE($A123,LEFT($A123,FIND($C123,$A123)+LEN($C123)-1),),
$F123,
$G123:$I123,
SUBSTITUTE($J123,LEFT($A123,FIND($C123,$A123)+LEN($C123)-1),)),
[1]!annual_index),_xlfn.XMATCH(M$2,[1]!annual_header))</f>
        <v>4.5149999999999997</v>
      </c>
      <c r="N123">
        <f t="shared" si="18"/>
        <v>4.5149999999999997</v>
      </c>
      <c r="O123">
        <f t="shared" si="18"/>
        <v>4.5149999999999997</v>
      </c>
      <c r="P123">
        <f t="shared" si="18"/>
        <v>4.5149999999999997</v>
      </c>
      <c r="Q123">
        <f t="shared" si="18"/>
        <v>4.5149999999999997</v>
      </c>
      <c r="R123">
        <f t="shared" si="18"/>
        <v>4.5149999999999997</v>
      </c>
      <c r="S123">
        <f t="shared" si="18"/>
        <v>4.5149999999999997</v>
      </c>
      <c r="T123">
        <f t="shared" si="18"/>
        <v>4.5149999999999997</v>
      </c>
      <c r="U123">
        <f t="shared" si="18"/>
        <v>4.5149999999999997</v>
      </c>
      <c r="V123">
        <f t="shared" si="18"/>
        <v>4.5149999999999997</v>
      </c>
      <c r="W123">
        <f t="shared" si="18"/>
        <v>4.5149999999999997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58</v>
      </c>
      <c r="F124" t="s">
        <v>89</v>
      </c>
      <c r="G124" t="s">
        <v>6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58</v>
      </c>
      <c r="F125" t="s">
        <v>89</v>
      </c>
      <c r="G125" t="s">
        <v>65</v>
      </c>
      <c r="K125" t="s">
        <v>21</v>
      </c>
      <c r="L125" t="s">
        <v>66</v>
      </c>
      <c r="M125" cm="1">
        <f t="array" ref="M125">INDEX([1]!constant_data,_xlfn.XMATCH(_xlfn.CONCAT(
SUBSTITUTE($A125,LEFT($A125,FIND($C125,$A125)+LEN($C125)-1),),
$F125,
$H125:$I125,
SUBSTITUTE($J125,LEFT($A125,FIND($C125,$A125)+LEN($C125)-1),)),
[1]!constant_index),_xlfn.XMATCH($G125,[1]!constant_header))</f>
        <v>2020</v>
      </c>
      <c r="N125">
        <f t="shared" ref="N125:W127" si="19">M125</f>
        <v>2020</v>
      </c>
      <c r="O125">
        <f t="shared" si="19"/>
        <v>2020</v>
      </c>
      <c r="P125">
        <f t="shared" si="19"/>
        <v>2020</v>
      </c>
      <c r="Q125">
        <f t="shared" si="19"/>
        <v>2020</v>
      </c>
      <c r="R125">
        <f t="shared" si="19"/>
        <v>2020</v>
      </c>
      <c r="S125">
        <f t="shared" si="19"/>
        <v>2020</v>
      </c>
      <c r="T125">
        <f t="shared" si="19"/>
        <v>2020</v>
      </c>
      <c r="U125">
        <f t="shared" si="19"/>
        <v>2020</v>
      </c>
      <c r="V125">
        <f t="shared" si="19"/>
        <v>2020</v>
      </c>
      <c r="W125">
        <f t="shared" si="19"/>
        <v>2020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58</v>
      </c>
      <c r="F126" t="s">
        <v>89</v>
      </c>
      <c r="G126" t="s">
        <v>67</v>
      </c>
      <c r="K126" t="s">
        <v>21</v>
      </c>
      <c r="L126" t="s">
        <v>66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2101</v>
      </c>
      <c r="N126">
        <f t="shared" si="19"/>
        <v>2101</v>
      </c>
      <c r="O126">
        <f t="shared" si="19"/>
        <v>2101</v>
      </c>
      <c r="P126">
        <f t="shared" si="19"/>
        <v>2101</v>
      </c>
      <c r="Q126">
        <f t="shared" si="19"/>
        <v>2101</v>
      </c>
      <c r="R126">
        <f t="shared" si="19"/>
        <v>2101</v>
      </c>
      <c r="S126">
        <f t="shared" si="19"/>
        <v>2101</v>
      </c>
      <c r="T126">
        <f t="shared" si="19"/>
        <v>2101</v>
      </c>
      <c r="U126">
        <f t="shared" si="19"/>
        <v>2101</v>
      </c>
      <c r="V126">
        <f t="shared" si="19"/>
        <v>2101</v>
      </c>
      <c r="W126">
        <f t="shared" si="19"/>
        <v>2101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58</v>
      </c>
      <c r="F127" t="s">
        <v>89</v>
      </c>
      <c r="G127" t="s">
        <v>68</v>
      </c>
      <c r="K127" t="s">
        <v>21</v>
      </c>
      <c r="L127" t="s">
        <v>69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16</v>
      </c>
      <c r="N127">
        <f t="shared" si="19"/>
        <v>16</v>
      </c>
      <c r="O127">
        <f t="shared" si="19"/>
        <v>16</v>
      </c>
      <c r="P127">
        <f t="shared" si="19"/>
        <v>16</v>
      </c>
      <c r="Q127">
        <f t="shared" si="19"/>
        <v>16</v>
      </c>
      <c r="R127">
        <f t="shared" si="19"/>
        <v>16</v>
      </c>
      <c r="S127">
        <f t="shared" si="19"/>
        <v>16</v>
      </c>
      <c r="T127">
        <f t="shared" si="19"/>
        <v>16</v>
      </c>
      <c r="U127">
        <f t="shared" si="19"/>
        <v>16</v>
      </c>
      <c r="V127">
        <f t="shared" si="19"/>
        <v>16</v>
      </c>
      <c r="W127">
        <f t="shared" si="19"/>
        <v>16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58</v>
      </c>
      <c r="F128" t="s">
        <v>89</v>
      </c>
      <c r="G128" t="s">
        <v>70</v>
      </c>
      <c r="K128" t="s">
        <v>48</v>
      </c>
      <c r="L128" t="s">
        <v>61</v>
      </c>
      <c r="M128" cm="1">
        <f t="array" ref="M128">INDEX([1]!annual_data,_xlfn.XMATCH(_xlfn.CONCAT(
SUBSTITUTE($A128,LEFT($A128,FIND($C128,$A128)+LEN($C128)-1),),
$F128,
$G128:$I128,
SUBSTITUTE($J128,LEFT($A128,FIND($C128,$A128)+LEN($C128)-1),)),
[1]!annual_index),_xlfn.XMATCH(M$2,[1]!annual_header))</f>
        <v>0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58</v>
      </c>
      <c r="F129" t="s">
        <v>89</v>
      </c>
      <c r="G129" t="s">
        <v>72</v>
      </c>
      <c r="K129" t="s">
        <v>19</v>
      </c>
      <c r="L129" t="s">
        <v>73</v>
      </c>
      <c r="M129" cm="1">
        <f t="array" ref="M129">INDEX([1]!annual_data,_xlfn.XMATCH(_xlfn.CONCAT(
SUBSTITUTE($A129,LEFT($A129,FIND($C129,$A129)+LEN($C129)-1),),
$C129,
$G129:$I129,
SUBSTITUTE($J129,LEFT($A129,FIND($C129,$A129)+LEN($C129)-1),)),
[1]!annual_index),_xlfn.XMATCH(M$2,[1]!annual_header))</f>
        <v>8.919769601676375</v>
      </c>
      <c r="N129">
        <f t="shared" ref="N129:W133" si="20">M129</f>
        <v>8.919769601676375</v>
      </c>
      <c r="O129">
        <f t="shared" si="20"/>
        <v>8.919769601676375</v>
      </c>
      <c r="P129">
        <f t="shared" si="20"/>
        <v>8.919769601676375</v>
      </c>
      <c r="Q129">
        <f t="shared" si="20"/>
        <v>8.919769601676375</v>
      </c>
      <c r="R129">
        <f t="shared" si="20"/>
        <v>8.919769601676375</v>
      </c>
      <c r="S129">
        <f t="shared" si="20"/>
        <v>8.919769601676375</v>
      </c>
      <c r="T129">
        <f t="shared" si="20"/>
        <v>8.919769601676375</v>
      </c>
      <c r="U129">
        <f t="shared" si="20"/>
        <v>8.919769601676375</v>
      </c>
      <c r="V129">
        <f t="shared" si="20"/>
        <v>8.919769601676375</v>
      </c>
      <c r="W129">
        <f t="shared" si="20"/>
        <v>8.919769601676375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58</v>
      </c>
      <c r="F130" t="s">
        <v>89</v>
      </c>
      <c r="G130" t="s">
        <v>75</v>
      </c>
      <c r="K130" t="s">
        <v>21</v>
      </c>
      <c r="L130" t="s">
        <v>76</v>
      </c>
      <c r="M130" cm="1">
        <f t="array" ref="M130">INDEX([1]!constant_data,_xlfn.XMATCH(_xlfn.CONCAT(
SUBSTITUTE($A130,LEFT($A130,FIND($C130,$A130)+LEN($C130)-1),),
$F130,
$H130:$I130,
SUBSTITUTE($J130,LEFT($A130,FIND($C130,$A130)+LEN($C130)-1),)),
[1]!constant_index),_xlfn.XMATCH($G130,[1]!constant_header))</f>
        <v>239814.03</v>
      </c>
      <c r="N130">
        <f t="shared" si="20"/>
        <v>239814.03</v>
      </c>
      <c r="O130">
        <f t="shared" si="20"/>
        <v>239814.03</v>
      </c>
      <c r="P130">
        <f t="shared" si="20"/>
        <v>239814.03</v>
      </c>
      <c r="Q130">
        <f t="shared" si="20"/>
        <v>239814.03</v>
      </c>
      <c r="R130">
        <f t="shared" si="20"/>
        <v>239814.03</v>
      </c>
      <c r="S130">
        <f t="shared" si="20"/>
        <v>239814.03</v>
      </c>
      <c r="T130">
        <f t="shared" si="20"/>
        <v>239814.03</v>
      </c>
      <c r="U130">
        <f t="shared" si="20"/>
        <v>239814.03</v>
      </c>
      <c r="V130">
        <f t="shared" si="20"/>
        <v>239814.03</v>
      </c>
      <c r="W130">
        <f t="shared" si="20"/>
        <v>239814.03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58</v>
      </c>
      <c r="F131" t="s">
        <v>89</v>
      </c>
      <c r="G131" t="s">
        <v>77</v>
      </c>
      <c r="K131" t="s">
        <v>21</v>
      </c>
      <c r="L131" t="s">
        <v>76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4670</v>
      </c>
      <c r="N131">
        <f t="shared" si="20"/>
        <v>4670</v>
      </c>
      <c r="O131">
        <f t="shared" si="20"/>
        <v>4670</v>
      </c>
      <c r="P131">
        <f t="shared" si="20"/>
        <v>4670</v>
      </c>
      <c r="Q131">
        <f t="shared" si="20"/>
        <v>4670</v>
      </c>
      <c r="R131">
        <f t="shared" si="20"/>
        <v>4670</v>
      </c>
      <c r="S131">
        <f t="shared" si="20"/>
        <v>4670</v>
      </c>
      <c r="T131">
        <f t="shared" si="20"/>
        <v>4670</v>
      </c>
      <c r="U131">
        <f t="shared" si="20"/>
        <v>4670</v>
      </c>
      <c r="V131">
        <f t="shared" si="20"/>
        <v>4670</v>
      </c>
      <c r="W131">
        <f t="shared" si="20"/>
        <v>4670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58</v>
      </c>
      <c r="F132" t="s">
        <v>89</v>
      </c>
      <c r="G132" t="s">
        <v>17</v>
      </c>
      <c r="J132" t="s">
        <v>33</v>
      </c>
      <c r="K132" t="s">
        <v>48</v>
      </c>
      <c r="L132" t="str" cm="1">
        <f t="array" ref="L132">INDEX([1]!annual_data,_xlfn.XMATCH(_xlfn.CONCAT(
SUBSTITUTE($A132,LEFT($A132,FIND($C132,$A132)+LEN($C132)-1),),
$F132,
$G132:$I132,
SUBSTITUTE($J132,LEFT($A132,FIND($C132,$A132)+LEN($C132)-1),)),
[1]!annual_index),_xlfn.XMATCH(L$2,[1]!annual_header))</f>
        <v>GJ</v>
      </c>
      <c r="M132" cm="1">
        <f t="array" ref="M132">INDEX([1]!annual_data,_xlfn.XMATCH(_xlfn.CONCAT(
SUBSTITUTE($A132,LEFT($A132,FIND($C132,$A132)+LEN($C132)-1),),
$F132,
$G132:$I132,
SUBSTITUTE($J132,LEFT($A132,FIND($C132,$A132)+LEN($C132)-1),)),
[1]!annual_index),_xlfn.XMATCH(M$2,[1]!annual_header))</f>
        <v>3.2250000000000001</v>
      </c>
      <c r="N132">
        <f t="shared" si="20"/>
        <v>3.2250000000000001</v>
      </c>
      <c r="O132">
        <f t="shared" si="20"/>
        <v>3.2250000000000001</v>
      </c>
      <c r="P132">
        <f t="shared" si="20"/>
        <v>3.2250000000000001</v>
      </c>
      <c r="Q132">
        <f t="shared" si="20"/>
        <v>3.2250000000000001</v>
      </c>
      <c r="R132">
        <f t="shared" si="20"/>
        <v>3.2250000000000001</v>
      </c>
      <c r="S132">
        <f t="shared" si="20"/>
        <v>3.2250000000000001</v>
      </c>
      <c r="T132">
        <f t="shared" si="20"/>
        <v>3.2250000000000001</v>
      </c>
      <c r="U132">
        <f t="shared" si="20"/>
        <v>3.2250000000000001</v>
      </c>
      <c r="V132">
        <f t="shared" si="20"/>
        <v>3.2250000000000001</v>
      </c>
      <c r="W132">
        <f t="shared" si="20"/>
        <v>3.2250000000000001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58</v>
      </c>
      <c r="F133" t="s">
        <v>89</v>
      </c>
      <c r="G133" t="s">
        <v>17</v>
      </c>
      <c r="J133" t="s">
        <v>90</v>
      </c>
      <c r="K133" t="s">
        <v>48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GJ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3.2250000000000001</v>
      </c>
      <c r="N133">
        <f t="shared" si="20"/>
        <v>3.2250000000000001</v>
      </c>
      <c r="O133">
        <f t="shared" si="20"/>
        <v>3.2250000000000001</v>
      </c>
      <c r="P133">
        <f t="shared" si="20"/>
        <v>3.2250000000000001</v>
      </c>
      <c r="Q133">
        <f t="shared" si="20"/>
        <v>3.2250000000000001</v>
      </c>
      <c r="R133">
        <f t="shared" si="20"/>
        <v>3.2250000000000001</v>
      </c>
      <c r="S133">
        <f t="shared" si="20"/>
        <v>3.2250000000000001</v>
      </c>
      <c r="T133">
        <f t="shared" si="20"/>
        <v>3.2250000000000001</v>
      </c>
      <c r="U133">
        <f t="shared" si="20"/>
        <v>3.2250000000000001</v>
      </c>
      <c r="V133">
        <f t="shared" si="20"/>
        <v>3.2250000000000001</v>
      </c>
      <c r="W133">
        <f t="shared" si="20"/>
        <v>3.2250000000000001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58</v>
      </c>
      <c r="F134" t="s">
        <v>91</v>
      </c>
      <c r="G134" t="s">
        <v>6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58</v>
      </c>
      <c r="F135" t="s">
        <v>91</v>
      </c>
      <c r="G135" t="s">
        <v>65</v>
      </c>
      <c r="K135" t="s">
        <v>21</v>
      </c>
      <c r="L135" t="s">
        <v>66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2020</v>
      </c>
      <c r="N135">
        <f t="shared" ref="N135:W137" si="21">M135</f>
        <v>2020</v>
      </c>
      <c r="O135">
        <f t="shared" si="21"/>
        <v>2020</v>
      </c>
      <c r="P135">
        <f t="shared" si="21"/>
        <v>2020</v>
      </c>
      <c r="Q135">
        <f t="shared" si="21"/>
        <v>2020</v>
      </c>
      <c r="R135">
        <f t="shared" si="21"/>
        <v>2020</v>
      </c>
      <c r="S135">
        <f t="shared" si="21"/>
        <v>2020</v>
      </c>
      <c r="T135">
        <f t="shared" si="21"/>
        <v>2020</v>
      </c>
      <c r="U135">
        <f t="shared" si="21"/>
        <v>2020</v>
      </c>
      <c r="V135">
        <f t="shared" si="21"/>
        <v>2020</v>
      </c>
      <c r="W135">
        <f t="shared" si="21"/>
        <v>2020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58</v>
      </c>
      <c r="F136" t="s">
        <v>91</v>
      </c>
      <c r="G136" t="s">
        <v>67</v>
      </c>
      <c r="K136" t="s">
        <v>21</v>
      </c>
      <c r="L136" t="s">
        <v>66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1"/>
        <v>2101</v>
      </c>
      <c r="O136">
        <f t="shared" si="21"/>
        <v>2101</v>
      </c>
      <c r="P136">
        <f t="shared" si="21"/>
        <v>2101</v>
      </c>
      <c r="Q136">
        <f t="shared" si="21"/>
        <v>2101</v>
      </c>
      <c r="R136">
        <f t="shared" si="21"/>
        <v>2101</v>
      </c>
      <c r="S136">
        <f t="shared" si="21"/>
        <v>2101</v>
      </c>
      <c r="T136">
        <f t="shared" si="21"/>
        <v>2101</v>
      </c>
      <c r="U136">
        <f t="shared" si="21"/>
        <v>2101</v>
      </c>
      <c r="V136">
        <f t="shared" si="21"/>
        <v>2101</v>
      </c>
      <c r="W136">
        <f t="shared" si="21"/>
        <v>2101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58</v>
      </c>
      <c r="F137" t="s">
        <v>91</v>
      </c>
      <c r="G137" t="s">
        <v>68</v>
      </c>
      <c r="K137" t="s">
        <v>21</v>
      </c>
      <c r="L137" t="s">
        <v>69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1"/>
        <v>16</v>
      </c>
      <c r="O137">
        <f t="shared" si="21"/>
        <v>16</v>
      </c>
      <c r="P137">
        <f t="shared" si="21"/>
        <v>16</v>
      </c>
      <c r="Q137">
        <f t="shared" si="21"/>
        <v>16</v>
      </c>
      <c r="R137">
        <f t="shared" si="21"/>
        <v>16</v>
      </c>
      <c r="S137">
        <f t="shared" si="21"/>
        <v>16</v>
      </c>
      <c r="T137">
        <f t="shared" si="21"/>
        <v>16</v>
      </c>
      <c r="U137">
        <f t="shared" si="21"/>
        <v>16</v>
      </c>
      <c r="V137">
        <f t="shared" si="21"/>
        <v>16</v>
      </c>
      <c r="W137">
        <f t="shared" si="21"/>
        <v>16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58</v>
      </c>
      <c r="F138" t="s">
        <v>91</v>
      </c>
      <c r="G138" t="s">
        <v>70</v>
      </c>
      <c r="K138" t="s">
        <v>48</v>
      </c>
      <c r="L138" t="s">
        <v>61</v>
      </c>
      <c r="M138" cm="1">
        <f t="array" ref="M138">INDEX([1]!annual_data,_xlfn.XMATCH(_xlfn.CONCAT(
SUBSTITUTE($A138,LEFT($A138,FIND($C138,$A138)+LEN($C138)-1),),
$F138,
$G138:$I138,
SUBSTITUTE($J138,LEFT($A138,FIND($C138,$A138)+LEN($C138)-1),)),
[1]!annual_index),_xlfn.XMATCH(M$2,[1]!annual_header))</f>
        <v>0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58</v>
      </c>
      <c r="F139" t="s">
        <v>91</v>
      </c>
      <c r="G139" t="s">
        <v>72</v>
      </c>
      <c r="K139" t="s">
        <v>19</v>
      </c>
      <c r="L139" t="s">
        <v>73</v>
      </c>
      <c r="M139" cm="1">
        <f t="array" ref="M139">INDEX([1]!annual_data,_xlfn.XMATCH(_xlfn.CONCAT(
SUBSTITUTE($A139,LEFT($A139,FIND($C139,$A139)+LEN($C139)-1),),
$C139,
$G139:$I139,
SUBSTITUTE($J139,LEFT($A139,FIND($C139,$A139)+LEN($C139)-1),)),
[1]!annual_index),_xlfn.XMATCH(M$2,[1]!annual_header))</f>
        <v>8.919769601676375</v>
      </c>
      <c r="N139">
        <f t="shared" ref="N139:W144" si="22">M139</f>
        <v>8.919769601676375</v>
      </c>
      <c r="O139">
        <f t="shared" si="22"/>
        <v>8.919769601676375</v>
      </c>
      <c r="P139">
        <f t="shared" si="22"/>
        <v>8.919769601676375</v>
      </c>
      <c r="Q139">
        <f t="shared" si="22"/>
        <v>8.919769601676375</v>
      </c>
      <c r="R139">
        <f t="shared" si="22"/>
        <v>8.919769601676375</v>
      </c>
      <c r="S139">
        <f t="shared" si="22"/>
        <v>8.919769601676375</v>
      </c>
      <c r="T139">
        <f t="shared" si="22"/>
        <v>8.919769601676375</v>
      </c>
      <c r="U139">
        <f t="shared" si="22"/>
        <v>8.919769601676375</v>
      </c>
      <c r="V139">
        <f t="shared" si="22"/>
        <v>8.919769601676375</v>
      </c>
      <c r="W139">
        <f t="shared" si="22"/>
        <v>8.919769601676375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58</v>
      </c>
      <c r="F140" t="s">
        <v>91</v>
      </c>
      <c r="G140" t="s">
        <v>75</v>
      </c>
      <c r="K140" t="s">
        <v>21</v>
      </c>
      <c r="L140" t="s">
        <v>76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182749.38</v>
      </c>
      <c r="N140">
        <f t="shared" si="22"/>
        <v>182749.38</v>
      </c>
      <c r="O140">
        <f t="shared" si="22"/>
        <v>182749.38</v>
      </c>
      <c r="P140">
        <f t="shared" si="22"/>
        <v>182749.38</v>
      </c>
      <c r="Q140">
        <f t="shared" si="22"/>
        <v>182749.38</v>
      </c>
      <c r="R140">
        <f t="shared" si="22"/>
        <v>182749.38</v>
      </c>
      <c r="S140">
        <f t="shared" si="22"/>
        <v>182749.38</v>
      </c>
      <c r="T140">
        <f t="shared" si="22"/>
        <v>182749.38</v>
      </c>
      <c r="U140">
        <f t="shared" si="22"/>
        <v>182749.38</v>
      </c>
      <c r="V140">
        <f t="shared" si="22"/>
        <v>182749.38</v>
      </c>
      <c r="W140">
        <f t="shared" si="22"/>
        <v>182749.38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58</v>
      </c>
      <c r="F141" t="s">
        <v>91</v>
      </c>
      <c r="G141" t="s">
        <v>77</v>
      </c>
      <c r="K141" t="s">
        <v>21</v>
      </c>
      <c r="L141" t="s">
        <v>76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7000</v>
      </c>
      <c r="N141">
        <f t="shared" si="22"/>
        <v>7000</v>
      </c>
      <c r="O141">
        <f t="shared" si="22"/>
        <v>7000</v>
      </c>
      <c r="P141">
        <f t="shared" si="22"/>
        <v>7000</v>
      </c>
      <c r="Q141">
        <f t="shared" si="22"/>
        <v>7000</v>
      </c>
      <c r="R141">
        <f t="shared" si="22"/>
        <v>7000</v>
      </c>
      <c r="S141">
        <f t="shared" si="22"/>
        <v>7000</v>
      </c>
      <c r="T141">
        <f t="shared" si="22"/>
        <v>7000</v>
      </c>
      <c r="U141">
        <f t="shared" si="22"/>
        <v>7000</v>
      </c>
      <c r="V141">
        <f t="shared" si="22"/>
        <v>7000</v>
      </c>
      <c r="W141">
        <f t="shared" si="22"/>
        <v>7000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58</v>
      </c>
      <c r="F142" t="s">
        <v>91</v>
      </c>
      <c r="G142" t="s">
        <v>17</v>
      </c>
      <c r="J142" t="s">
        <v>33</v>
      </c>
      <c r="K142" t="s">
        <v>48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3.8700000000000006</v>
      </c>
      <c r="N142">
        <f t="shared" si="22"/>
        <v>3.8700000000000006</v>
      </c>
      <c r="O142">
        <f t="shared" si="22"/>
        <v>3.8700000000000006</v>
      </c>
      <c r="P142">
        <f t="shared" si="22"/>
        <v>3.8700000000000006</v>
      </c>
      <c r="Q142">
        <f t="shared" si="22"/>
        <v>3.8700000000000006</v>
      </c>
      <c r="R142">
        <f t="shared" si="22"/>
        <v>3.8700000000000006</v>
      </c>
      <c r="S142">
        <f t="shared" si="22"/>
        <v>3.8700000000000006</v>
      </c>
      <c r="T142">
        <f t="shared" si="22"/>
        <v>3.8700000000000006</v>
      </c>
      <c r="U142">
        <f t="shared" si="22"/>
        <v>3.8700000000000006</v>
      </c>
      <c r="V142">
        <f t="shared" si="22"/>
        <v>3.8700000000000006</v>
      </c>
      <c r="W142">
        <f t="shared" si="22"/>
        <v>3.8700000000000006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58</v>
      </c>
      <c r="F143" t="s">
        <v>91</v>
      </c>
      <c r="G143" t="s">
        <v>17</v>
      </c>
      <c r="J143" t="s">
        <v>90</v>
      </c>
      <c r="K143" t="s">
        <v>48</v>
      </c>
      <c r="L143" t="str" cm="1">
        <f t="array" ref="L143">INDEX([1]!annual_data,_xlfn.XMATCH(_xlfn.CONCAT(
SUBSTITUTE($A143,LEFT($A143,FIND($C143,$A143)+LEN($C143)-1),),
$F143,
$G143:$I143,
SUBSTITUTE($J143,LEFT($A143,FIND($C143,$A143)+LEN($C143)-1),)),
[1]!annual_index),_xlfn.XMATCH(L$2,[1]!annual_header))</f>
        <v>GJ</v>
      </c>
      <c r="M143" cm="1">
        <f t="array" ref="M143">INDEX([1]!annual_data,_xlfn.XMATCH(_xlfn.CONCAT(
SUBSTITUTE($A143,LEFT($A143,FIND($C143,$A143)+LEN($C143)-1),),
$F143,
$G143:$I143,
SUBSTITUTE($J143,LEFT($A143,FIND($C143,$A143)+LEN($C143)-1),)),
[1]!annual_index),_xlfn.XMATCH(M$2,[1]!annual_header))</f>
        <v>3.8700000000000006</v>
      </c>
      <c r="N143">
        <f t="shared" si="22"/>
        <v>3.8700000000000006</v>
      </c>
      <c r="O143">
        <f t="shared" si="22"/>
        <v>3.8700000000000006</v>
      </c>
      <c r="P143">
        <f t="shared" si="22"/>
        <v>3.8700000000000006</v>
      </c>
      <c r="Q143">
        <f t="shared" si="22"/>
        <v>3.8700000000000006</v>
      </c>
      <c r="R143">
        <f t="shared" si="22"/>
        <v>3.8700000000000006</v>
      </c>
      <c r="S143">
        <f t="shared" si="22"/>
        <v>3.8700000000000006</v>
      </c>
      <c r="T143">
        <f t="shared" si="22"/>
        <v>3.8700000000000006</v>
      </c>
      <c r="U143">
        <f t="shared" si="22"/>
        <v>3.8700000000000006</v>
      </c>
      <c r="V143">
        <f t="shared" si="22"/>
        <v>3.8700000000000006</v>
      </c>
      <c r="W143">
        <f t="shared" si="22"/>
        <v>3.8700000000000006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58</v>
      </c>
      <c r="F144" t="s">
        <v>91</v>
      </c>
      <c r="G144" t="s">
        <v>17</v>
      </c>
      <c r="J144" t="s">
        <v>78</v>
      </c>
      <c r="K144" t="s">
        <v>48</v>
      </c>
      <c r="L144" t="str" cm="1">
        <f t="array" ref="L144">INDEX([1]!annual_data,_xlfn.XMATCH(_xlfn.CONCAT(
SUBSTITUTE($A144,LEFT($A144,FIND($C144,$A144)+LEN($C144)-1),),
$F144,
$G144:$I144,
SUBSTITUTE($J144,LEFT($A144,FIND($C144,$A144)+LEN($C144)-1),)),
[1]!annual_index),_xlfn.XMATCH(L$2,[1]!annual_header))</f>
        <v>GJ</v>
      </c>
      <c r="M144" cm="1">
        <f t="array" ref="M144">INDEX([1]!annual_data,_xlfn.XMATCH(_xlfn.CONCAT(
SUBSTITUTE($A144,LEFT($A144,FIND($C144,$A144)+LEN($C144)-1),),
$F144,
$G144:$I144,
SUBSTITUTE($J144,LEFT($A144,FIND($C144,$A144)+LEN($C144)-1),)),
[1]!annual_index),_xlfn.XMATCH(M$2,[1]!annual_header))</f>
        <v>0.96750000000000014</v>
      </c>
      <c r="N144">
        <f t="shared" si="22"/>
        <v>0.96750000000000014</v>
      </c>
      <c r="O144">
        <f t="shared" si="22"/>
        <v>0.96750000000000014</v>
      </c>
      <c r="P144">
        <f t="shared" si="22"/>
        <v>0.96750000000000014</v>
      </c>
      <c r="Q144">
        <f t="shared" si="22"/>
        <v>0.96750000000000014</v>
      </c>
      <c r="R144">
        <f t="shared" si="22"/>
        <v>0.96750000000000014</v>
      </c>
      <c r="S144">
        <f t="shared" si="22"/>
        <v>0.96750000000000014</v>
      </c>
      <c r="T144">
        <f t="shared" si="22"/>
        <v>0.96750000000000014</v>
      </c>
      <c r="U144">
        <f t="shared" si="22"/>
        <v>0.96750000000000014</v>
      </c>
      <c r="V144">
        <f t="shared" si="22"/>
        <v>0.96750000000000014</v>
      </c>
      <c r="W144">
        <f t="shared" si="22"/>
        <v>0.96750000000000014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92</v>
      </c>
      <c r="G145" t="s">
        <v>20</v>
      </c>
      <c r="K145" t="s">
        <v>21</v>
      </c>
      <c r="L145" t="str" cm="1">
        <f t="array" ref="L145">INDEX([1]!constant_data,_xlfn.XMATCH(_xlfn.CONCAT(
SUBSTITUTE($A145,LEFT($A145,FIND($C145,$A145)+LEN($C145)-1),),
$F145,
$H145:$I145,
SUBSTITUTE($J145,LEFT($A145,FIND($C145,$A145)+LEN($C145)-1),)),
[1]!constant_index),_xlfn.XMATCH($G145,[1]!constant_header))</f>
        <v>k*tkm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92</v>
      </c>
      <c r="G146" t="s">
        <v>22</v>
      </c>
      <c r="H146" t="s">
        <v>59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92</v>
      </c>
      <c r="G147" t="s">
        <v>60</v>
      </c>
      <c r="K147" t="s">
        <v>21</v>
      </c>
      <c r="L147" t="s">
        <v>61</v>
      </c>
      <c r="M147" cm="1">
        <f t="array" ref="M147">INDEX([1]!constant_data,_xlfn.XMATCH(_xlfn.CONCAT(
SUBSTITUTE($A147,LEFT($A147,FIND($C147,$A147)+LEN($C147)-1),),
$F147,
$H147:$I147,
SUBSTITUTE($J147,LEFT($A147,FIND($C147,$A147)+LEN($C147)-1),)),
[1]!constant_index),_xlfn.XMATCH($G147,[1]!constant_header))</f>
        <v>0.25</v>
      </c>
      <c r="N147">
        <f t="shared" ref="N147:W148" si="23">M147</f>
        <v>0.25</v>
      </c>
      <c r="O147">
        <f t="shared" si="23"/>
        <v>0.25</v>
      </c>
      <c r="P147">
        <f t="shared" si="23"/>
        <v>0.25</v>
      </c>
      <c r="Q147">
        <f t="shared" si="23"/>
        <v>0.25</v>
      </c>
      <c r="R147">
        <f t="shared" si="23"/>
        <v>0.25</v>
      </c>
      <c r="S147">
        <f t="shared" si="23"/>
        <v>0.25</v>
      </c>
      <c r="T147">
        <f t="shared" si="23"/>
        <v>0.25</v>
      </c>
      <c r="U147">
        <f t="shared" si="23"/>
        <v>0.25</v>
      </c>
      <c r="V147">
        <f t="shared" si="23"/>
        <v>0.25</v>
      </c>
      <c r="W147">
        <f t="shared" si="23"/>
        <v>0.25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92</v>
      </c>
      <c r="G148" t="s">
        <v>63</v>
      </c>
      <c r="K148" t="s">
        <v>21</v>
      </c>
      <c r="M148" cm="1">
        <f t="array" ref="M148">INDEX([1]!constant_data,_xlfn.XMATCH(_xlfn.CONCAT(
SUBSTITUTE($A148,LEFT($A148,FIND($C148,$A148)+LEN($C148)-1),),
$F148,
$H148:$I148,
SUBSTITUTE($J148,LEFT($A148,FIND($C148,$A148)+LEN($C148)-1),)),
[1]!constant_index),_xlfn.XMATCH($G148,[1]!constant_header))</f>
        <v>3</v>
      </c>
      <c r="N148">
        <f t="shared" si="23"/>
        <v>3</v>
      </c>
      <c r="O148">
        <f t="shared" si="23"/>
        <v>3</v>
      </c>
      <c r="P148">
        <f t="shared" si="23"/>
        <v>3</v>
      </c>
      <c r="Q148">
        <f t="shared" si="23"/>
        <v>3</v>
      </c>
      <c r="R148">
        <f t="shared" si="23"/>
        <v>3</v>
      </c>
      <c r="S148">
        <f t="shared" si="23"/>
        <v>3</v>
      </c>
      <c r="T148">
        <f t="shared" si="23"/>
        <v>3</v>
      </c>
      <c r="U148">
        <f t="shared" si="23"/>
        <v>3</v>
      </c>
      <c r="V148">
        <f t="shared" si="23"/>
        <v>3</v>
      </c>
      <c r="W148">
        <f t="shared" si="23"/>
        <v>3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92</v>
      </c>
      <c r="F149" t="s">
        <v>93</v>
      </c>
      <c r="G149" t="s">
        <v>6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92</v>
      </c>
      <c r="F150" t="s">
        <v>93</v>
      </c>
      <c r="G150" t="s">
        <v>70</v>
      </c>
      <c r="K150" t="s">
        <v>71</v>
      </c>
      <c r="L150" t="s">
        <v>61</v>
      </c>
      <c r="M150" cm="1">
        <f t="array" ref="M150">INDEX([1]!annual_data,_xlfn.XMATCH(_xlfn.CONCAT(
SUBSTITUTE($A150,LEFT($A150,FIND($C150,$A150)+LEN($C150)-1),),
$C150,
$F150,
$G150:$I150,
SUBSTITUTE($J150,LEFT($A150,FIND($C150,$A150)+LEN($C150)-1),)),
[1]!annual_index),_xlfn.XMATCH(M$2,[1]!annual_header))</f>
        <v>0.26150485805543416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92</v>
      </c>
      <c r="F151" t="s">
        <v>93</v>
      </c>
      <c r="G151" t="s">
        <v>17</v>
      </c>
      <c r="J151" t="s">
        <v>94</v>
      </c>
      <c r="K151" t="s">
        <v>48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k*tkm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1</v>
      </c>
      <c r="N151">
        <f t="shared" ref="N151:W151" si="24">M151</f>
        <v>1</v>
      </c>
      <c r="O151">
        <f t="shared" si="24"/>
        <v>1</v>
      </c>
      <c r="P151">
        <f t="shared" si="24"/>
        <v>1</v>
      </c>
      <c r="Q151">
        <f t="shared" si="24"/>
        <v>1</v>
      </c>
      <c r="R151">
        <f t="shared" si="24"/>
        <v>1</v>
      </c>
      <c r="S151">
        <f t="shared" si="24"/>
        <v>1</v>
      </c>
      <c r="T151">
        <f t="shared" si="24"/>
        <v>1</v>
      </c>
      <c r="U151">
        <f t="shared" si="24"/>
        <v>1</v>
      </c>
      <c r="V151">
        <f t="shared" si="24"/>
        <v>1</v>
      </c>
      <c r="W151">
        <f t="shared" si="24"/>
        <v>1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92</v>
      </c>
      <c r="F152" t="s">
        <v>95</v>
      </c>
      <c r="G152" t="s">
        <v>6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92</v>
      </c>
      <c r="F153" t="s">
        <v>95</v>
      </c>
      <c r="G153" t="s">
        <v>70</v>
      </c>
      <c r="K153" t="s">
        <v>71</v>
      </c>
      <c r="L153" t="s">
        <v>61</v>
      </c>
      <c r="M153" cm="1">
        <f t="array" ref="M153">INDEX([1]!annual_data,_xlfn.XMATCH(_xlfn.CONCAT(
SUBSTITUTE($A153,LEFT($A153,FIND($C153,$A153)+LEN($C153)-1),),
$C153,
$F153,
$G153:$I153,
SUBSTITUTE($J153,LEFT($A153,FIND($C153,$A153)+LEN($C153)-1),)),
[1]!annual_index),_xlfn.XMATCH(M$2,[1]!annual_header))</f>
        <v>0.73849514194456589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92</v>
      </c>
      <c r="F154" t="s">
        <v>95</v>
      </c>
      <c r="G154" t="s">
        <v>17</v>
      </c>
      <c r="J154" t="s">
        <v>96</v>
      </c>
      <c r="K154" t="s">
        <v>48</v>
      </c>
      <c r="L154" t="str" cm="1">
        <f t="array" ref="L154">INDEX([1]!annual_data,_xlfn.XMATCH(_xlfn.CONCAT(
SUBSTITUTE($A154,LEFT($A154,FIND($C154,$A154)+LEN($C154)-1),),
$F154,
$G154:$I154,
SUBSTITUTE($J154,LEFT($A154,FIND($C154,$A154)+LEN($C154)-1),)),
[1]!annual_index),_xlfn.XMATCH(L$2,[1]!annual_header))</f>
        <v>k*tkm</v>
      </c>
      <c r="M154" cm="1">
        <f t="array" ref="M154">INDEX([1]!annual_data,_xlfn.XMATCH(_xlfn.CONCAT(
SUBSTITUTE($A154,LEFT($A154,FIND($C154,$A154)+LEN($C154)-1),),
$F154,
$G154:$I154,
SUBSTITUTE($J154,LEFT($A154,FIND($C154,$A154)+LEN($C154)-1),)),
[1]!annual_index),_xlfn.XMATCH(M$2,[1]!annual_header))</f>
        <v>1</v>
      </c>
      <c r="N154">
        <f t="shared" ref="N154:W154" si="25">M154</f>
        <v>1</v>
      </c>
      <c r="O154">
        <f t="shared" si="25"/>
        <v>1</v>
      </c>
      <c r="P154">
        <f t="shared" si="25"/>
        <v>1</v>
      </c>
      <c r="Q154">
        <f t="shared" si="25"/>
        <v>1</v>
      </c>
      <c r="R154">
        <f t="shared" si="25"/>
        <v>1</v>
      </c>
      <c r="S154">
        <f t="shared" si="25"/>
        <v>1</v>
      </c>
      <c r="T154">
        <f t="shared" si="25"/>
        <v>1</v>
      </c>
      <c r="U154">
        <f t="shared" si="25"/>
        <v>1</v>
      </c>
      <c r="V154">
        <f t="shared" si="25"/>
        <v>1</v>
      </c>
      <c r="W154">
        <f t="shared" si="25"/>
        <v>1</v>
      </c>
    </row>
    <row r="155" spans="1:23" x14ac:dyDescent="0.3">
      <c r="A155" t="s">
        <v>94</v>
      </c>
      <c r="B155" t="s">
        <v>5</v>
      </c>
      <c r="C155" t="s">
        <v>15</v>
      </c>
      <c r="D155" t="s">
        <v>16</v>
      </c>
      <c r="E155" t="s">
        <v>93</v>
      </c>
      <c r="G155" t="s">
        <v>20</v>
      </c>
      <c r="K155" t="s">
        <v>21</v>
      </c>
      <c r="L155" t="str" cm="1">
        <f t="array" ref="L155">INDEX([1]!constant_data,_xlfn.XMATCH(_xlfn.CONCAT(
SUBSTITUTE($A155,LEFT($A155,FIND($C155,$A155)+LEN($C155)-1),),
$F155,
$H155:$I155,
SUBSTITUTE($J155,LEFT($A155,FIND($C155,$A155)+LEN($C155)-1),)),
[1]!constant_index),_xlfn.XMATCH($G155,[1]!constant_header))</f>
        <v>k*tkm</v>
      </c>
    </row>
    <row r="156" spans="1:23" x14ac:dyDescent="0.3">
      <c r="A156" t="s">
        <v>94</v>
      </c>
      <c r="B156" t="s">
        <v>5</v>
      </c>
      <c r="C156" t="s">
        <v>15</v>
      </c>
      <c r="D156" t="s">
        <v>16</v>
      </c>
      <c r="E156" t="s">
        <v>93</v>
      </c>
      <c r="G156" t="s">
        <v>22</v>
      </c>
      <c r="H156" t="s">
        <v>59</v>
      </c>
    </row>
    <row r="157" spans="1:23" x14ac:dyDescent="0.3">
      <c r="A157" t="s">
        <v>94</v>
      </c>
      <c r="B157" t="s">
        <v>5</v>
      </c>
      <c r="C157" t="s">
        <v>15</v>
      </c>
      <c r="D157" t="s">
        <v>16</v>
      </c>
      <c r="E157" t="s">
        <v>93</v>
      </c>
      <c r="G157" t="s">
        <v>60</v>
      </c>
      <c r="K157" t="s">
        <v>21</v>
      </c>
      <c r="L157" t="s">
        <v>61</v>
      </c>
      <c r="M157" cm="1">
        <f t="array" ref="M157">INDEX([1]!constant_data,_xlfn.XMATCH(_xlfn.CONCAT(
SUBSTITUTE($A157,LEFT($A157,FIND($C157,$A157)+LEN($C157)-1),),
$F157,
$H157:$I157,
SUBSTITUTE($J157,LEFT($A157,FIND($C157,$A157)+LEN($C157)-1),)),
[1]!constant_index),_xlfn.XMATCH($G157,[1]!constant_header))</f>
        <v>0.25</v>
      </c>
      <c r="N157">
        <f t="shared" ref="N157:W159" si="26">M157</f>
        <v>0.25</v>
      </c>
      <c r="O157">
        <f t="shared" si="26"/>
        <v>0.25</v>
      </c>
      <c r="P157">
        <f t="shared" si="26"/>
        <v>0.25</v>
      </c>
      <c r="Q157">
        <f t="shared" si="26"/>
        <v>0.25</v>
      </c>
      <c r="R157">
        <f t="shared" si="26"/>
        <v>0.25</v>
      </c>
      <c r="S157">
        <f t="shared" si="26"/>
        <v>0.25</v>
      </c>
      <c r="T157">
        <f t="shared" si="26"/>
        <v>0.25</v>
      </c>
      <c r="U157">
        <f t="shared" si="26"/>
        <v>0.25</v>
      </c>
      <c r="V157">
        <f t="shared" si="26"/>
        <v>0.25</v>
      </c>
      <c r="W157">
        <f t="shared" si="26"/>
        <v>0.25</v>
      </c>
    </row>
    <row r="158" spans="1:23" x14ac:dyDescent="0.3">
      <c r="A158" t="s">
        <v>94</v>
      </c>
      <c r="B158" t="s">
        <v>5</v>
      </c>
      <c r="C158" t="s">
        <v>15</v>
      </c>
      <c r="D158" t="s">
        <v>16</v>
      </c>
      <c r="E158" t="s">
        <v>93</v>
      </c>
      <c r="G158" t="s">
        <v>62</v>
      </c>
      <c r="K158" t="s">
        <v>21</v>
      </c>
      <c r="L158" t="s">
        <v>61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0.65</v>
      </c>
      <c r="N158">
        <f t="shared" si="26"/>
        <v>0.65</v>
      </c>
      <c r="O158">
        <f t="shared" si="26"/>
        <v>0.65</v>
      </c>
      <c r="P158">
        <f t="shared" si="26"/>
        <v>0.65</v>
      </c>
      <c r="Q158">
        <f t="shared" si="26"/>
        <v>0.65</v>
      </c>
      <c r="R158">
        <f t="shared" si="26"/>
        <v>0.65</v>
      </c>
      <c r="S158">
        <f t="shared" si="26"/>
        <v>0.65</v>
      </c>
      <c r="T158">
        <f t="shared" si="26"/>
        <v>0.65</v>
      </c>
      <c r="U158">
        <f t="shared" si="26"/>
        <v>0.65</v>
      </c>
      <c r="V158">
        <f t="shared" si="26"/>
        <v>0.65</v>
      </c>
      <c r="W158">
        <f t="shared" si="26"/>
        <v>0.65</v>
      </c>
    </row>
    <row r="159" spans="1:23" x14ac:dyDescent="0.3">
      <c r="A159" t="s">
        <v>94</v>
      </c>
      <c r="B159" t="s">
        <v>5</v>
      </c>
      <c r="C159" t="s">
        <v>15</v>
      </c>
      <c r="D159" t="s">
        <v>16</v>
      </c>
      <c r="E159" t="s">
        <v>93</v>
      </c>
      <c r="G159" t="s">
        <v>63</v>
      </c>
      <c r="K159" t="s">
        <v>21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15</v>
      </c>
      <c r="N159">
        <f t="shared" si="26"/>
        <v>15</v>
      </c>
      <c r="O159">
        <f t="shared" si="26"/>
        <v>15</v>
      </c>
      <c r="P159">
        <f t="shared" si="26"/>
        <v>15</v>
      </c>
      <c r="Q159">
        <f t="shared" si="26"/>
        <v>15</v>
      </c>
      <c r="R159">
        <f t="shared" si="26"/>
        <v>15</v>
      </c>
      <c r="S159">
        <f t="shared" si="26"/>
        <v>15</v>
      </c>
      <c r="T159">
        <f t="shared" si="26"/>
        <v>15</v>
      </c>
      <c r="U159">
        <f t="shared" si="26"/>
        <v>15</v>
      </c>
      <c r="V159">
        <f t="shared" si="26"/>
        <v>15</v>
      </c>
      <c r="W159">
        <f t="shared" si="26"/>
        <v>15</v>
      </c>
    </row>
    <row r="160" spans="1:23" x14ac:dyDescent="0.3">
      <c r="A160" t="s">
        <v>94</v>
      </c>
      <c r="B160" t="s">
        <v>5</v>
      </c>
      <c r="C160" t="s">
        <v>15</v>
      </c>
      <c r="D160" t="s">
        <v>16</v>
      </c>
      <c r="E160" t="s">
        <v>93</v>
      </c>
      <c r="F160" t="s">
        <v>64</v>
      </c>
      <c r="G160" t="s">
        <v>6</v>
      </c>
    </row>
    <row r="161" spans="1:23" x14ac:dyDescent="0.3">
      <c r="A161" t="s">
        <v>94</v>
      </c>
      <c r="B161" t="s">
        <v>5</v>
      </c>
      <c r="C161" t="s">
        <v>15</v>
      </c>
      <c r="D161" t="s">
        <v>16</v>
      </c>
      <c r="E161" t="s">
        <v>93</v>
      </c>
      <c r="F161" t="s">
        <v>64</v>
      </c>
      <c r="G161" t="s">
        <v>65</v>
      </c>
      <c r="K161" t="s">
        <v>21</v>
      </c>
      <c r="L161" t="s">
        <v>66</v>
      </c>
      <c r="M161" cm="1">
        <f t="array" ref="M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1990</v>
      </c>
      <c r="N161">
        <f t="shared" ref="N161:W163" si="27">M161</f>
        <v>1990</v>
      </c>
      <c r="O161">
        <f t="shared" si="27"/>
        <v>1990</v>
      </c>
      <c r="P161">
        <f t="shared" si="27"/>
        <v>1990</v>
      </c>
      <c r="Q161">
        <f t="shared" si="27"/>
        <v>1990</v>
      </c>
      <c r="R161">
        <f t="shared" si="27"/>
        <v>1990</v>
      </c>
      <c r="S161">
        <f t="shared" si="27"/>
        <v>1990</v>
      </c>
      <c r="T161">
        <f t="shared" si="27"/>
        <v>1990</v>
      </c>
      <c r="U161">
        <f t="shared" si="27"/>
        <v>1990</v>
      </c>
      <c r="V161">
        <f t="shared" si="27"/>
        <v>1990</v>
      </c>
      <c r="W161">
        <f t="shared" si="27"/>
        <v>1990</v>
      </c>
    </row>
    <row r="162" spans="1:23" x14ac:dyDescent="0.3">
      <c r="A162" t="s">
        <v>94</v>
      </c>
      <c r="B162" t="s">
        <v>5</v>
      </c>
      <c r="C162" t="s">
        <v>15</v>
      </c>
      <c r="D162" t="s">
        <v>16</v>
      </c>
      <c r="E162" t="s">
        <v>93</v>
      </c>
      <c r="F162" t="s">
        <v>64</v>
      </c>
      <c r="G162" t="s">
        <v>67</v>
      </c>
      <c r="K162" t="s">
        <v>21</v>
      </c>
      <c r="L162" t="s">
        <v>66</v>
      </c>
      <c r="M162" cm="1">
        <f t="array" ref="M162">INDEX([1]!constant_data,_xlfn.XMATCH(_xlfn.CONCAT(
SUBSTITUTE($A162,LEFT($A162,FIND($C162,$A162)+LEN($C162)-1),),
$F162,
$H162:$I162,
SUBSTITUTE($J162,LEFT($A162,FIND($C162,$A162)+LEN($C162)-1),)),
[1]!constant_index),_xlfn.XMATCH($G162,[1]!constant_header))</f>
        <v>2001</v>
      </c>
      <c r="N162">
        <f t="shared" si="27"/>
        <v>2001</v>
      </c>
      <c r="O162">
        <f t="shared" si="27"/>
        <v>2001</v>
      </c>
      <c r="P162">
        <f t="shared" si="27"/>
        <v>2001</v>
      </c>
      <c r="Q162">
        <f t="shared" si="27"/>
        <v>2001</v>
      </c>
      <c r="R162">
        <f t="shared" si="27"/>
        <v>2001</v>
      </c>
      <c r="S162">
        <f t="shared" si="27"/>
        <v>2001</v>
      </c>
      <c r="T162">
        <f t="shared" si="27"/>
        <v>2001</v>
      </c>
      <c r="U162">
        <f t="shared" si="27"/>
        <v>2001</v>
      </c>
      <c r="V162">
        <f t="shared" si="27"/>
        <v>2001</v>
      </c>
      <c r="W162">
        <f t="shared" si="27"/>
        <v>2001</v>
      </c>
    </row>
    <row r="163" spans="1:23" x14ac:dyDescent="0.3">
      <c r="A163" t="s">
        <v>94</v>
      </c>
      <c r="B163" t="s">
        <v>5</v>
      </c>
      <c r="C163" t="s">
        <v>15</v>
      </c>
      <c r="D163" t="s">
        <v>16</v>
      </c>
      <c r="E163" t="s">
        <v>93</v>
      </c>
      <c r="F163" t="s">
        <v>64</v>
      </c>
      <c r="G163" t="s">
        <v>68</v>
      </c>
      <c r="K163" t="s">
        <v>21</v>
      </c>
      <c r="L163" t="s">
        <v>69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16</v>
      </c>
      <c r="N163">
        <f t="shared" si="27"/>
        <v>16</v>
      </c>
      <c r="O163">
        <f t="shared" si="27"/>
        <v>16</v>
      </c>
      <c r="P163">
        <f t="shared" si="27"/>
        <v>16</v>
      </c>
      <c r="Q163">
        <f t="shared" si="27"/>
        <v>16</v>
      </c>
      <c r="R163">
        <f t="shared" si="27"/>
        <v>16</v>
      </c>
      <c r="S163">
        <f t="shared" si="27"/>
        <v>16</v>
      </c>
      <c r="T163">
        <f t="shared" si="27"/>
        <v>16</v>
      </c>
      <c r="U163">
        <f t="shared" si="27"/>
        <v>16</v>
      </c>
      <c r="V163">
        <f t="shared" si="27"/>
        <v>16</v>
      </c>
      <c r="W163">
        <f t="shared" si="27"/>
        <v>16</v>
      </c>
    </row>
    <row r="164" spans="1:23" x14ac:dyDescent="0.3">
      <c r="A164" t="s">
        <v>94</v>
      </c>
      <c r="B164" t="s">
        <v>5</v>
      </c>
      <c r="C164" t="s">
        <v>15</v>
      </c>
      <c r="D164" t="s">
        <v>16</v>
      </c>
      <c r="E164" t="s">
        <v>93</v>
      </c>
      <c r="F164" t="s">
        <v>64</v>
      </c>
      <c r="G164" t="s">
        <v>70</v>
      </c>
      <c r="K164" t="s">
        <v>48</v>
      </c>
      <c r="L164" t="s">
        <v>61</v>
      </c>
      <c r="M164" cm="1">
        <f t="array" ref="M164">INDEX([1]!annual_data,_xlfn.XMATCH(_xlfn.CONCAT(
SUBSTITUTE($A164,LEFT($A164,FIND($C164,$A164)+LEN($C164)-1),),
$F164,
$G164:$I164,
SUBSTITUTE($J164,LEFT($A164,FIND($C164,$A164)+LEN($C164)-1),)),
[1]!annual_index),_xlfn.XMATCH(M$2,[1]!annual_header))</f>
        <v>1</v>
      </c>
    </row>
    <row r="165" spans="1:23" x14ac:dyDescent="0.3">
      <c r="A165" t="s">
        <v>94</v>
      </c>
      <c r="B165" t="s">
        <v>5</v>
      </c>
      <c r="C165" t="s">
        <v>15</v>
      </c>
      <c r="D165" t="s">
        <v>16</v>
      </c>
      <c r="E165" t="s">
        <v>93</v>
      </c>
      <c r="F165" t="s">
        <v>64</v>
      </c>
      <c r="G165" t="s">
        <v>72</v>
      </c>
      <c r="K165" t="s">
        <v>19</v>
      </c>
      <c r="L165" t="s">
        <v>73</v>
      </c>
      <c r="M165" cm="1">
        <f t="array" ref="M165">INDEX([1]!annual_data,_xlfn.XMATCH(_xlfn.CONCAT(
SUBSTITUTE($A165,LEFT($A165,FIND($C165,$A165)+LEN($C165)-1),),
$C165,
$G165:$I165,
SUBSTITUTE($J165,LEFT($A165,FIND($C165,$A165)+LEN($C165)-1),)),
[1]!annual_index),_xlfn.XMATCH(M$2,[1]!annual_header))</f>
        <v>352.65184068764609</v>
      </c>
      <c r="N165">
        <f t="shared" ref="N165:W168" si="28">M165</f>
        <v>352.65184068764609</v>
      </c>
      <c r="O165">
        <f t="shared" si="28"/>
        <v>352.65184068764609</v>
      </c>
      <c r="P165">
        <f t="shared" si="28"/>
        <v>352.65184068764609</v>
      </c>
      <c r="Q165">
        <f t="shared" si="28"/>
        <v>352.65184068764609</v>
      </c>
      <c r="R165">
        <f t="shared" si="28"/>
        <v>352.65184068764609</v>
      </c>
      <c r="S165">
        <f t="shared" si="28"/>
        <v>352.65184068764609</v>
      </c>
      <c r="T165">
        <f t="shared" si="28"/>
        <v>352.65184068764609</v>
      </c>
      <c r="U165">
        <f t="shared" si="28"/>
        <v>352.65184068764609</v>
      </c>
      <c r="V165">
        <f t="shared" si="28"/>
        <v>352.65184068764609</v>
      </c>
      <c r="W165">
        <f t="shared" si="28"/>
        <v>352.65184068764609</v>
      </c>
    </row>
    <row r="166" spans="1:23" x14ac:dyDescent="0.3">
      <c r="A166" t="s">
        <v>94</v>
      </c>
      <c r="B166" t="s">
        <v>5</v>
      </c>
      <c r="C166" t="s">
        <v>15</v>
      </c>
      <c r="D166" t="s">
        <v>16</v>
      </c>
      <c r="E166" t="s">
        <v>93</v>
      </c>
      <c r="F166" t="s">
        <v>64</v>
      </c>
      <c r="G166" t="s">
        <v>75</v>
      </c>
      <c r="K166" t="s">
        <v>21</v>
      </c>
      <c r="L166" t="s">
        <v>76</v>
      </c>
      <c r="M166" cm="1">
        <f t="array" ref="M166">INDEX([1]!constant_data,_xlfn.XMATCH(_xlfn.CONCAT(
SUBSTITUTE($A166,LEFT($A166,FIND($C166,$A166)+LEN($C166)-1),),
$F166,
$H166:$I166,
SUBSTITUTE($J166,LEFT($A166,FIND($C166,$A166)+LEN($C166)-1),)),
[1]!constant_index),_xlfn.XMATCH($G166,[1]!constant_header))</f>
        <v>177423</v>
      </c>
      <c r="N166">
        <f t="shared" si="28"/>
        <v>177423</v>
      </c>
      <c r="O166">
        <f t="shared" si="28"/>
        <v>177423</v>
      </c>
      <c r="P166">
        <f t="shared" si="28"/>
        <v>177423</v>
      </c>
      <c r="Q166">
        <f t="shared" si="28"/>
        <v>177423</v>
      </c>
      <c r="R166">
        <f t="shared" si="28"/>
        <v>177423</v>
      </c>
      <c r="S166">
        <f t="shared" si="28"/>
        <v>177423</v>
      </c>
      <c r="T166">
        <f t="shared" si="28"/>
        <v>177423</v>
      </c>
      <c r="U166">
        <f t="shared" si="28"/>
        <v>177423</v>
      </c>
      <c r="V166">
        <f t="shared" si="28"/>
        <v>177423</v>
      </c>
      <c r="W166">
        <f t="shared" si="28"/>
        <v>177423</v>
      </c>
    </row>
    <row r="167" spans="1:23" x14ac:dyDescent="0.3">
      <c r="A167" t="s">
        <v>94</v>
      </c>
      <c r="B167" t="s">
        <v>5</v>
      </c>
      <c r="C167" t="s">
        <v>15</v>
      </c>
      <c r="D167" t="s">
        <v>16</v>
      </c>
      <c r="E167" t="s">
        <v>93</v>
      </c>
      <c r="F167" t="s">
        <v>64</v>
      </c>
      <c r="G167" t="s">
        <v>77</v>
      </c>
      <c r="K167" t="s">
        <v>21</v>
      </c>
      <c r="L167" t="s">
        <v>76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19257</v>
      </c>
      <c r="N167">
        <f t="shared" si="28"/>
        <v>19257</v>
      </c>
      <c r="O167">
        <f t="shared" si="28"/>
        <v>19257</v>
      </c>
      <c r="P167">
        <f t="shared" si="28"/>
        <v>19257</v>
      </c>
      <c r="Q167">
        <f t="shared" si="28"/>
        <v>19257</v>
      </c>
      <c r="R167">
        <f t="shared" si="28"/>
        <v>19257</v>
      </c>
      <c r="S167">
        <f t="shared" si="28"/>
        <v>19257</v>
      </c>
      <c r="T167">
        <f t="shared" si="28"/>
        <v>19257</v>
      </c>
      <c r="U167">
        <f t="shared" si="28"/>
        <v>19257</v>
      </c>
      <c r="V167">
        <f t="shared" si="28"/>
        <v>19257</v>
      </c>
      <c r="W167">
        <f t="shared" si="28"/>
        <v>19257</v>
      </c>
    </row>
    <row r="168" spans="1:23" x14ac:dyDescent="0.3">
      <c r="A168" t="s">
        <v>94</v>
      </c>
      <c r="B168" t="s">
        <v>5</v>
      </c>
      <c r="C168" t="s">
        <v>15</v>
      </c>
      <c r="D168" t="s">
        <v>16</v>
      </c>
      <c r="E168" t="s">
        <v>93</v>
      </c>
      <c r="F168" t="s">
        <v>64</v>
      </c>
      <c r="G168" t="s">
        <v>17</v>
      </c>
      <c r="J168" t="s">
        <v>78</v>
      </c>
      <c r="K168" t="s">
        <v>48</v>
      </c>
      <c r="L168" t="str" cm="1">
        <f t="array" ref="L168">INDEX([1]!annual_data,_xlfn.XMATCH(_xlfn.CONCAT(
SUBSTITUTE($A168,LEFT($A168,FIND($C168,$A168)+LEN($C168)-1),),
$F168,
$G168:$I168,
SUBSTITUTE($J168,LEFT($A168,FIND($C168,$A168)+LEN($C168)-1),)),
[1]!annual_index),_xlfn.XMATCH(L$2,[1]!annual_header))</f>
        <v>GJ</v>
      </c>
      <c r="M168" cm="1">
        <f t="array" ref="M168">INDEX([1]!annual_data,_xlfn.XMATCH(_xlfn.CONCAT(
SUBSTITUTE($A168,LEFT($A168,FIND($C168,$A168)+LEN($C168)-1),),
$F168,
$G168:$I168,
SUBSTITUTE($J168,LEFT($A168,FIND($C168,$A168)+LEN($C168)-1),)),
[1]!annual_index),_xlfn.XMATCH(M$2,[1]!annual_header))</f>
        <v>2.0162044607206884</v>
      </c>
      <c r="N168">
        <f t="shared" si="28"/>
        <v>2.0162044607206884</v>
      </c>
      <c r="O168">
        <f t="shared" si="28"/>
        <v>2.0162044607206884</v>
      </c>
      <c r="P168">
        <f t="shared" si="28"/>
        <v>2.0162044607206884</v>
      </c>
      <c r="Q168">
        <f t="shared" si="28"/>
        <v>2.0162044607206884</v>
      </c>
      <c r="R168">
        <f t="shared" si="28"/>
        <v>2.0162044607206884</v>
      </c>
      <c r="S168">
        <f t="shared" si="28"/>
        <v>2.0162044607206884</v>
      </c>
      <c r="T168">
        <f t="shared" si="28"/>
        <v>2.0162044607206884</v>
      </c>
      <c r="U168">
        <f t="shared" si="28"/>
        <v>2.0162044607206884</v>
      </c>
      <c r="V168">
        <f t="shared" si="28"/>
        <v>2.0162044607206884</v>
      </c>
      <c r="W168">
        <f t="shared" si="28"/>
        <v>2.0162044607206884</v>
      </c>
    </row>
    <row r="169" spans="1:23" x14ac:dyDescent="0.3">
      <c r="A169" t="s">
        <v>94</v>
      </c>
      <c r="B169" t="s">
        <v>5</v>
      </c>
      <c r="C169" t="s">
        <v>15</v>
      </c>
      <c r="D169" t="s">
        <v>16</v>
      </c>
      <c r="E169" t="s">
        <v>93</v>
      </c>
      <c r="F169" t="s">
        <v>79</v>
      </c>
      <c r="G169" t="s">
        <v>6</v>
      </c>
    </row>
    <row r="170" spans="1:23" x14ac:dyDescent="0.3">
      <c r="A170" t="s">
        <v>94</v>
      </c>
      <c r="B170" t="s">
        <v>5</v>
      </c>
      <c r="C170" t="s">
        <v>15</v>
      </c>
      <c r="D170" t="s">
        <v>16</v>
      </c>
      <c r="E170" t="s">
        <v>93</v>
      </c>
      <c r="F170" t="s">
        <v>79</v>
      </c>
      <c r="G170" t="s">
        <v>65</v>
      </c>
      <c r="K170" t="s">
        <v>21</v>
      </c>
      <c r="L170" t="s">
        <v>66</v>
      </c>
      <c r="M170" cm="1">
        <f t="array" ref="M170">INDEX([1]!constant_data,_xlfn.XMATCH(_xlfn.CONCAT(
SUBSTITUTE($A170,LEFT($A170,FIND($C170,$A170)+LEN($C170)-1),),
$F170,
$H170:$I170,
SUBSTITUTE($J170,LEFT($A170,FIND($C170,$A170)+LEN($C170)-1),)),
[1]!constant_index),_xlfn.XMATCH($G170,[1]!constant_header))</f>
        <v>2000</v>
      </c>
      <c r="N170">
        <f t="shared" ref="N170:W172" si="29">M170</f>
        <v>2000</v>
      </c>
      <c r="O170">
        <f t="shared" si="29"/>
        <v>2000</v>
      </c>
      <c r="P170">
        <f t="shared" si="29"/>
        <v>2000</v>
      </c>
      <c r="Q170">
        <f t="shared" si="29"/>
        <v>2000</v>
      </c>
      <c r="R170">
        <f t="shared" si="29"/>
        <v>2000</v>
      </c>
      <c r="S170">
        <f t="shared" si="29"/>
        <v>2000</v>
      </c>
      <c r="T170">
        <f t="shared" si="29"/>
        <v>2000</v>
      </c>
      <c r="U170">
        <f t="shared" si="29"/>
        <v>2000</v>
      </c>
      <c r="V170">
        <f t="shared" si="29"/>
        <v>2000</v>
      </c>
      <c r="W170">
        <f t="shared" si="29"/>
        <v>2000</v>
      </c>
    </row>
    <row r="171" spans="1:23" x14ac:dyDescent="0.3">
      <c r="A171" t="s">
        <v>94</v>
      </c>
      <c r="B171" t="s">
        <v>5</v>
      </c>
      <c r="C171" t="s">
        <v>15</v>
      </c>
      <c r="D171" t="s">
        <v>16</v>
      </c>
      <c r="E171" t="s">
        <v>93</v>
      </c>
      <c r="F171" t="s">
        <v>79</v>
      </c>
      <c r="G171" t="s">
        <v>67</v>
      </c>
      <c r="K171" t="s">
        <v>21</v>
      </c>
      <c r="L171" t="s">
        <v>66</v>
      </c>
      <c r="M171" cm="1">
        <f t="array" ref="M171">INDEX([1]!constant_data,_xlfn.XMATCH(_xlfn.CONCAT(
SUBSTITUTE($A171,LEFT($A171,FIND($C171,$A171)+LEN($C171)-1),),
$F171,
$H171:$I171,
SUBSTITUTE($J171,LEFT($A171,FIND($C171,$A171)+LEN($C171)-1),)),
[1]!constant_index),_xlfn.XMATCH($G171,[1]!constant_header))</f>
        <v>2101</v>
      </c>
      <c r="N171">
        <f t="shared" si="29"/>
        <v>2101</v>
      </c>
      <c r="O171">
        <f t="shared" si="29"/>
        <v>2101</v>
      </c>
      <c r="P171">
        <f t="shared" si="29"/>
        <v>2101</v>
      </c>
      <c r="Q171">
        <f t="shared" si="29"/>
        <v>2101</v>
      </c>
      <c r="R171">
        <f t="shared" si="29"/>
        <v>2101</v>
      </c>
      <c r="S171">
        <f t="shared" si="29"/>
        <v>2101</v>
      </c>
      <c r="T171">
        <f t="shared" si="29"/>
        <v>2101</v>
      </c>
      <c r="U171">
        <f t="shared" si="29"/>
        <v>2101</v>
      </c>
      <c r="V171">
        <f t="shared" si="29"/>
        <v>2101</v>
      </c>
      <c r="W171">
        <f t="shared" si="29"/>
        <v>2101</v>
      </c>
    </row>
    <row r="172" spans="1:23" x14ac:dyDescent="0.3">
      <c r="A172" t="s">
        <v>94</v>
      </c>
      <c r="B172" t="s">
        <v>5</v>
      </c>
      <c r="C172" t="s">
        <v>15</v>
      </c>
      <c r="D172" t="s">
        <v>16</v>
      </c>
      <c r="E172" t="s">
        <v>93</v>
      </c>
      <c r="F172" t="s">
        <v>79</v>
      </c>
      <c r="G172" t="s">
        <v>68</v>
      </c>
      <c r="K172" t="s">
        <v>21</v>
      </c>
      <c r="L172" t="s">
        <v>69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16</v>
      </c>
      <c r="N172">
        <f t="shared" si="29"/>
        <v>16</v>
      </c>
      <c r="O172">
        <f t="shared" si="29"/>
        <v>16</v>
      </c>
      <c r="P172">
        <f t="shared" si="29"/>
        <v>16</v>
      </c>
      <c r="Q172">
        <f t="shared" si="29"/>
        <v>16</v>
      </c>
      <c r="R172">
        <f t="shared" si="29"/>
        <v>16</v>
      </c>
      <c r="S172">
        <f t="shared" si="29"/>
        <v>16</v>
      </c>
      <c r="T172">
        <f t="shared" si="29"/>
        <v>16</v>
      </c>
      <c r="U172">
        <f t="shared" si="29"/>
        <v>16</v>
      </c>
      <c r="V172">
        <f t="shared" si="29"/>
        <v>16</v>
      </c>
      <c r="W172">
        <f t="shared" si="29"/>
        <v>16</v>
      </c>
    </row>
    <row r="173" spans="1:23" x14ac:dyDescent="0.3">
      <c r="A173" t="s">
        <v>94</v>
      </c>
      <c r="B173" t="s">
        <v>5</v>
      </c>
      <c r="C173" t="s">
        <v>15</v>
      </c>
      <c r="D173" t="s">
        <v>16</v>
      </c>
      <c r="E173" t="s">
        <v>93</v>
      </c>
      <c r="F173" t="s">
        <v>79</v>
      </c>
      <c r="G173" t="s">
        <v>70</v>
      </c>
      <c r="K173" t="s">
        <v>48</v>
      </c>
      <c r="L173" t="s">
        <v>61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</v>
      </c>
    </row>
    <row r="174" spans="1:23" x14ac:dyDescent="0.3">
      <c r="A174" t="s">
        <v>94</v>
      </c>
      <c r="B174" t="s">
        <v>5</v>
      </c>
      <c r="C174" t="s">
        <v>15</v>
      </c>
      <c r="D174" t="s">
        <v>16</v>
      </c>
      <c r="E174" t="s">
        <v>93</v>
      </c>
      <c r="F174" t="s">
        <v>79</v>
      </c>
      <c r="G174" t="s">
        <v>72</v>
      </c>
      <c r="K174" t="s">
        <v>19</v>
      </c>
      <c r="L174" t="s">
        <v>73</v>
      </c>
      <c r="M174" cm="1">
        <f t="array" ref="M174">INDEX([1]!annual_data,_xlfn.XMATCH(_xlfn.CONCAT(
SUBSTITUTE($A174,LEFT($A174,FIND($C174,$A174)+LEN($C174)-1),),
$C174,
$G174:$I174,
SUBSTITUTE($J174,LEFT($A174,FIND($C174,$A174)+LEN($C174)-1),)),
[1]!annual_index),_xlfn.XMATCH(M$2,[1]!annual_header))</f>
        <v>352.65184068764609</v>
      </c>
      <c r="N174">
        <f t="shared" ref="N174:W177" si="30">M174</f>
        <v>352.65184068764609</v>
      </c>
      <c r="O174">
        <f t="shared" si="30"/>
        <v>352.65184068764609</v>
      </c>
      <c r="P174">
        <f t="shared" si="30"/>
        <v>352.65184068764609</v>
      </c>
      <c r="Q174">
        <f t="shared" si="30"/>
        <v>352.65184068764609</v>
      </c>
      <c r="R174">
        <f t="shared" si="30"/>
        <v>352.65184068764609</v>
      </c>
      <c r="S174">
        <f t="shared" si="30"/>
        <v>352.65184068764609</v>
      </c>
      <c r="T174">
        <f t="shared" si="30"/>
        <v>352.65184068764609</v>
      </c>
      <c r="U174">
        <f t="shared" si="30"/>
        <v>352.65184068764609</v>
      </c>
      <c r="V174">
        <f t="shared" si="30"/>
        <v>352.65184068764609</v>
      </c>
      <c r="W174">
        <f t="shared" si="30"/>
        <v>352.65184068764609</v>
      </c>
    </row>
    <row r="175" spans="1:23" x14ac:dyDescent="0.3">
      <c r="A175" t="s">
        <v>94</v>
      </c>
      <c r="B175" t="s">
        <v>5</v>
      </c>
      <c r="C175" t="s">
        <v>15</v>
      </c>
      <c r="D175" t="s">
        <v>16</v>
      </c>
      <c r="E175" t="s">
        <v>93</v>
      </c>
      <c r="F175" t="s">
        <v>79</v>
      </c>
      <c r="G175" t="s">
        <v>75</v>
      </c>
      <c r="K175" t="s">
        <v>21</v>
      </c>
      <c r="L175" t="s">
        <v>76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183902.33</v>
      </c>
      <c r="N175">
        <f t="shared" si="30"/>
        <v>183902.33</v>
      </c>
      <c r="O175">
        <f t="shared" si="30"/>
        <v>183902.33</v>
      </c>
      <c r="P175">
        <f t="shared" si="30"/>
        <v>183902.33</v>
      </c>
      <c r="Q175">
        <f t="shared" si="30"/>
        <v>183902.33</v>
      </c>
      <c r="R175">
        <f t="shared" si="30"/>
        <v>183902.33</v>
      </c>
      <c r="S175">
        <f t="shared" si="30"/>
        <v>183902.33</v>
      </c>
      <c r="T175">
        <f t="shared" si="30"/>
        <v>183902.33</v>
      </c>
      <c r="U175">
        <f t="shared" si="30"/>
        <v>183902.33</v>
      </c>
      <c r="V175">
        <f t="shared" si="30"/>
        <v>183902.33</v>
      </c>
      <c r="W175">
        <f t="shared" si="30"/>
        <v>183902.33</v>
      </c>
    </row>
    <row r="176" spans="1:23" x14ac:dyDescent="0.3">
      <c r="A176" t="s">
        <v>94</v>
      </c>
      <c r="B176" t="s">
        <v>5</v>
      </c>
      <c r="C176" t="s">
        <v>15</v>
      </c>
      <c r="D176" t="s">
        <v>16</v>
      </c>
      <c r="E176" t="s">
        <v>93</v>
      </c>
      <c r="F176" t="s">
        <v>79</v>
      </c>
      <c r="G176" t="s">
        <v>77</v>
      </c>
      <c r="K176" t="s">
        <v>21</v>
      </c>
      <c r="L176" t="s">
        <v>76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19596</v>
      </c>
      <c r="N176">
        <f t="shared" si="30"/>
        <v>19596</v>
      </c>
      <c r="O176">
        <f t="shared" si="30"/>
        <v>19596</v>
      </c>
      <c r="P176">
        <f t="shared" si="30"/>
        <v>19596</v>
      </c>
      <c r="Q176">
        <f t="shared" si="30"/>
        <v>19596</v>
      </c>
      <c r="R176">
        <f t="shared" si="30"/>
        <v>19596</v>
      </c>
      <c r="S176">
        <f t="shared" si="30"/>
        <v>19596</v>
      </c>
      <c r="T176">
        <f t="shared" si="30"/>
        <v>19596</v>
      </c>
      <c r="U176">
        <f t="shared" si="30"/>
        <v>19596</v>
      </c>
      <c r="V176">
        <f t="shared" si="30"/>
        <v>19596</v>
      </c>
      <c r="W176">
        <f t="shared" si="30"/>
        <v>19596</v>
      </c>
    </row>
    <row r="177" spans="1:23" x14ac:dyDescent="0.3">
      <c r="A177" t="s">
        <v>94</v>
      </c>
      <c r="B177" t="s">
        <v>5</v>
      </c>
      <c r="C177" t="s">
        <v>15</v>
      </c>
      <c r="D177" t="s">
        <v>16</v>
      </c>
      <c r="E177" t="s">
        <v>93</v>
      </c>
      <c r="F177" t="s">
        <v>79</v>
      </c>
      <c r="G177" t="s">
        <v>17</v>
      </c>
      <c r="J177" t="s">
        <v>78</v>
      </c>
      <c r="K177" t="s">
        <v>48</v>
      </c>
      <c r="L177" t="str" cm="1">
        <f t="array" ref="L177">INDEX([1]!annual_data,_xlfn.XMATCH(_xlfn.CONCAT(
SUBSTITUTE($A177,LEFT($A177,FIND($C177,$A177)+LEN($C177)-1),),
$F177,
$G177:$I177,
SUBSTITUTE($J177,LEFT($A177,FIND($C177,$A177)+LEN($C177)-1),)),
[1]!annual_index),_xlfn.XMATCH(L$2,[1]!annual_header))</f>
        <v>GJ</v>
      </c>
      <c r="M177" cm="1">
        <f t="array" ref="M177">INDEX([1]!annual_data,_xlfn.XMATCH(_xlfn.CONCAT(
SUBSTITUTE($A177,LEFT($A177,FIND($C177,$A177)+LEN($C177)-1),),
$F177,
$G177:$I177,
SUBSTITUTE($J177,LEFT($A177,FIND($C177,$A177)+LEN($C177)-1),)),
[1]!annual_index),_xlfn.XMATCH(M$2,[1]!annual_header))</f>
        <v>1.7381022303603442</v>
      </c>
      <c r="N177">
        <f t="shared" si="30"/>
        <v>1.7381022303603442</v>
      </c>
      <c r="O177">
        <f t="shared" si="30"/>
        <v>1.7381022303603442</v>
      </c>
      <c r="P177">
        <f t="shared" si="30"/>
        <v>1.7381022303603442</v>
      </c>
      <c r="Q177">
        <f t="shared" si="30"/>
        <v>1.7381022303603442</v>
      </c>
      <c r="R177">
        <f t="shared" si="30"/>
        <v>1.7381022303603442</v>
      </c>
      <c r="S177">
        <f t="shared" si="30"/>
        <v>1.7381022303603442</v>
      </c>
      <c r="T177">
        <f t="shared" si="30"/>
        <v>1.7381022303603442</v>
      </c>
      <c r="U177">
        <f t="shared" si="30"/>
        <v>1.7381022303603442</v>
      </c>
      <c r="V177">
        <f t="shared" si="30"/>
        <v>1.7381022303603442</v>
      </c>
      <c r="W177">
        <f t="shared" si="30"/>
        <v>1.7381022303603442</v>
      </c>
    </row>
    <row r="178" spans="1:23" x14ac:dyDescent="0.3">
      <c r="A178" t="s">
        <v>94</v>
      </c>
      <c r="B178" t="s">
        <v>5</v>
      </c>
      <c r="C178" t="s">
        <v>15</v>
      </c>
      <c r="D178" t="s">
        <v>16</v>
      </c>
      <c r="E178" t="s">
        <v>93</v>
      </c>
      <c r="F178" t="s">
        <v>80</v>
      </c>
      <c r="G178" t="s">
        <v>6</v>
      </c>
    </row>
    <row r="179" spans="1:23" x14ac:dyDescent="0.3">
      <c r="A179" t="s">
        <v>94</v>
      </c>
      <c r="B179" t="s">
        <v>5</v>
      </c>
      <c r="C179" t="s">
        <v>15</v>
      </c>
      <c r="D179" t="s">
        <v>16</v>
      </c>
      <c r="E179" t="s">
        <v>93</v>
      </c>
      <c r="F179" t="s">
        <v>80</v>
      </c>
      <c r="G179" t="s">
        <v>65</v>
      </c>
      <c r="K179" t="s">
        <v>21</v>
      </c>
      <c r="L179" t="s">
        <v>66</v>
      </c>
      <c r="M179" cm="1">
        <f t="array" ref="M179">INDEX([1]!constant_data,_xlfn.XMATCH(_xlfn.CONCAT(
SUBSTITUTE($A179,LEFT($A179,FIND($C179,$A179)+LEN($C179)-1),),
$F179,
$H179:$I179,
SUBSTITUTE($J179,LEFT($A179,FIND($C179,$A179)+LEN($C179)-1),)),
[1]!constant_index),_xlfn.XMATCH($G179,[1]!constant_header))</f>
        <v>2015</v>
      </c>
      <c r="N179">
        <f t="shared" ref="N179:W181" si="31">M179</f>
        <v>2015</v>
      </c>
      <c r="O179">
        <f t="shared" si="31"/>
        <v>2015</v>
      </c>
      <c r="P179">
        <f t="shared" si="31"/>
        <v>2015</v>
      </c>
      <c r="Q179">
        <f t="shared" si="31"/>
        <v>2015</v>
      </c>
      <c r="R179">
        <f t="shared" si="31"/>
        <v>2015</v>
      </c>
      <c r="S179">
        <f t="shared" si="31"/>
        <v>2015</v>
      </c>
      <c r="T179">
        <f t="shared" si="31"/>
        <v>2015</v>
      </c>
      <c r="U179">
        <f t="shared" si="31"/>
        <v>2015</v>
      </c>
      <c r="V179">
        <f t="shared" si="31"/>
        <v>2015</v>
      </c>
      <c r="W179">
        <f t="shared" si="31"/>
        <v>2015</v>
      </c>
    </row>
    <row r="180" spans="1:23" x14ac:dyDescent="0.3">
      <c r="A180" t="s">
        <v>94</v>
      </c>
      <c r="B180" t="s">
        <v>5</v>
      </c>
      <c r="C180" t="s">
        <v>15</v>
      </c>
      <c r="D180" t="s">
        <v>16</v>
      </c>
      <c r="E180" t="s">
        <v>93</v>
      </c>
      <c r="F180" t="s">
        <v>80</v>
      </c>
      <c r="G180" t="s">
        <v>67</v>
      </c>
      <c r="K180" t="s">
        <v>21</v>
      </c>
      <c r="L180" t="s">
        <v>66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2101</v>
      </c>
      <c r="N180">
        <f t="shared" si="31"/>
        <v>2101</v>
      </c>
      <c r="O180">
        <f t="shared" si="31"/>
        <v>2101</v>
      </c>
      <c r="P180">
        <f t="shared" si="31"/>
        <v>2101</v>
      </c>
      <c r="Q180">
        <f t="shared" si="31"/>
        <v>2101</v>
      </c>
      <c r="R180">
        <f t="shared" si="31"/>
        <v>2101</v>
      </c>
      <c r="S180">
        <f t="shared" si="31"/>
        <v>2101</v>
      </c>
      <c r="T180">
        <f t="shared" si="31"/>
        <v>2101</v>
      </c>
      <c r="U180">
        <f t="shared" si="31"/>
        <v>2101</v>
      </c>
      <c r="V180">
        <f t="shared" si="31"/>
        <v>2101</v>
      </c>
      <c r="W180">
        <f t="shared" si="31"/>
        <v>2101</v>
      </c>
    </row>
    <row r="181" spans="1:23" x14ac:dyDescent="0.3">
      <c r="A181" t="s">
        <v>94</v>
      </c>
      <c r="B181" t="s">
        <v>5</v>
      </c>
      <c r="C181" t="s">
        <v>15</v>
      </c>
      <c r="D181" t="s">
        <v>16</v>
      </c>
      <c r="E181" t="s">
        <v>93</v>
      </c>
      <c r="F181" t="s">
        <v>80</v>
      </c>
      <c r="G181" t="s">
        <v>68</v>
      </c>
      <c r="K181" t="s">
        <v>21</v>
      </c>
      <c r="L181" t="s">
        <v>69</v>
      </c>
      <c r="M181" cm="1">
        <f t="array" ref="M181">INDEX([1]!constant_data,_xlfn.XMATCH(_xlfn.CONCAT(
SUBSTITUTE($A181,LEFT($A181,FIND($C181,$A181)+LEN($C181)-1),),
$F181,
$H181:$I181,
SUBSTITUTE($J181,LEFT($A181,FIND($C181,$A181)+LEN($C181)-1),)),
[1]!constant_index),_xlfn.XMATCH($G181,[1]!constant_header))</f>
        <v>16</v>
      </c>
      <c r="N181">
        <f t="shared" si="31"/>
        <v>16</v>
      </c>
      <c r="O181">
        <f t="shared" si="31"/>
        <v>16</v>
      </c>
      <c r="P181">
        <f t="shared" si="31"/>
        <v>16</v>
      </c>
      <c r="Q181">
        <f t="shared" si="31"/>
        <v>16</v>
      </c>
      <c r="R181">
        <f t="shared" si="31"/>
        <v>16</v>
      </c>
      <c r="S181">
        <f t="shared" si="31"/>
        <v>16</v>
      </c>
      <c r="T181">
        <f t="shared" si="31"/>
        <v>16</v>
      </c>
      <c r="U181">
        <f t="shared" si="31"/>
        <v>16</v>
      </c>
      <c r="V181">
        <f t="shared" si="31"/>
        <v>16</v>
      </c>
      <c r="W181">
        <f t="shared" si="31"/>
        <v>16</v>
      </c>
    </row>
    <row r="182" spans="1:23" x14ac:dyDescent="0.3">
      <c r="A182" t="s">
        <v>94</v>
      </c>
      <c r="B182" t="s">
        <v>5</v>
      </c>
      <c r="C182" t="s">
        <v>15</v>
      </c>
      <c r="D182" t="s">
        <v>16</v>
      </c>
      <c r="E182" t="s">
        <v>93</v>
      </c>
      <c r="F182" t="s">
        <v>80</v>
      </c>
      <c r="G182" t="s">
        <v>70</v>
      </c>
      <c r="K182" t="s">
        <v>48</v>
      </c>
      <c r="L182" t="s">
        <v>61</v>
      </c>
      <c r="M182" cm="1">
        <f t="array" ref="M182">INDEX([1]!annual_data,_xlfn.XMATCH(_xlfn.CONCAT(
SUBSTITUTE($A182,LEFT($A182,FIND($C182,$A182)+LEN($C182)-1),),
$F182,
$G182:$I182,
SUBSTITUTE($J182,LEFT($A182,FIND($C182,$A182)+LEN($C182)-1),)),
[1]!annual_index),_xlfn.XMATCH(M$2,[1]!annual_header))</f>
        <v>0</v>
      </c>
    </row>
    <row r="183" spans="1:23" x14ac:dyDescent="0.3">
      <c r="A183" t="s">
        <v>94</v>
      </c>
      <c r="B183" t="s">
        <v>5</v>
      </c>
      <c r="C183" t="s">
        <v>15</v>
      </c>
      <c r="D183" t="s">
        <v>16</v>
      </c>
      <c r="E183" t="s">
        <v>93</v>
      </c>
      <c r="F183" t="s">
        <v>80</v>
      </c>
      <c r="G183" t="s">
        <v>72</v>
      </c>
      <c r="K183" t="s">
        <v>19</v>
      </c>
      <c r="L183" t="s">
        <v>73</v>
      </c>
      <c r="M183" cm="1">
        <f t="array" ref="M183">INDEX([1]!annual_data,_xlfn.XMATCH(_xlfn.CONCAT(
SUBSTITUTE($A183,LEFT($A183,FIND($C183,$A183)+LEN($C183)-1),),
$C183,
$G183:$I183,
SUBSTITUTE($J183,LEFT($A183,FIND($C183,$A183)+LEN($C183)-1),)),
[1]!annual_index),_xlfn.XMATCH(M$2,[1]!annual_header))</f>
        <v>352.65184068764609</v>
      </c>
      <c r="N183">
        <f t="shared" ref="N183:W186" si="32">M183</f>
        <v>352.65184068764609</v>
      </c>
      <c r="O183">
        <f t="shared" si="32"/>
        <v>352.65184068764609</v>
      </c>
      <c r="P183">
        <f t="shared" si="32"/>
        <v>352.65184068764609</v>
      </c>
      <c r="Q183">
        <f t="shared" si="32"/>
        <v>352.65184068764609</v>
      </c>
      <c r="R183">
        <f t="shared" si="32"/>
        <v>352.65184068764609</v>
      </c>
      <c r="S183">
        <f t="shared" si="32"/>
        <v>352.65184068764609</v>
      </c>
      <c r="T183">
        <f t="shared" si="32"/>
        <v>352.65184068764609</v>
      </c>
      <c r="U183">
        <f t="shared" si="32"/>
        <v>352.65184068764609</v>
      </c>
      <c r="V183">
        <f t="shared" si="32"/>
        <v>352.65184068764609</v>
      </c>
      <c r="W183">
        <f t="shared" si="32"/>
        <v>352.65184068764609</v>
      </c>
    </row>
    <row r="184" spans="1:23" x14ac:dyDescent="0.3">
      <c r="A184" t="s">
        <v>94</v>
      </c>
      <c r="B184" t="s">
        <v>5</v>
      </c>
      <c r="C184" t="s">
        <v>15</v>
      </c>
      <c r="D184" t="s">
        <v>16</v>
      </c>
      <c r="E184" t="s">
        <v>93</v>
      </c>
      <c r="F184" t="s">
        <v>80</v>
      </c>
      <c r="G184" t="s">
        <v>75</v>
      </c>
      <c r="K184" t="s">
        <v>21</v>
      </c>
      <c r="L184" t="s">
        <v>76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302882.38500000001</v>
      </c>
      <c r="N184">
        <f t="shared" si="32"/>
        <v>302882.38500000001</v>
      </c>
      <c r="O184">
        <f t="shared" si="32"/>
        <v>302882.38500000001</v>
      </c>
      <c r="P184">
        <f t="shared" si="32"/>
        <v>302882.38500000001</v>
      </c>
      <c r="Q184">
        <f t="shared" si="32"/>
        <v>302882.38500000001</v>
      </c>
      <c r="R184">
        <f t="shared" si="32"/>
        <v>302882.38500000001</v>
      </c>
      <c r="S184">
        <f t="shared" si="32"/>
        <v>302882.38500000001</v>
      </c>
      <c r="T184">
        <f t="shared" si="32"/>
        <v>302882.38500000001</v>
      </c>
      <c r="U184">
        <f t="shared" si="32"/>
        <v>302882.38500000001</v>
      </c>
      <c r="V184">
        <f t="shared" si="32"/>
        <v>302882.38500000001</v>
      </c>
      <c r="W184">
        <f t="shared" si="32"/>
        <v>302882.38500000001</v>
      </c>
    </row>
    <row r="185" spans="1:23" x14ac:dyDescent="0.3">
      <c r="A185" t="s">
        <v>94</v>
      </c>
      <c r="B185" t="s">
        <v>5</v>
      </c>
      <c r="C185" t="s">
        <v>15</v>
      </c>
      <c r="D185" t="s">
        <v>16</v>
      </c>
      <c r="E185" t="s">
        <v>93</v>
      </c>
      <c r="F185" t="s">
        <v>80</v>
      </c>
      <c r="G185" t="s">
        <v>77</v>
      </c>
      <c r="K185" t="s">
        <v>21</v>
      </c>
      <c r="L185" t="s">
        <v>76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21533</v>
      </c>
      <c r="N185">
        <f t="shared" si="32"/>
        <v>21533</v>
      </c>
      <c r="O185">
        <f t="shared" si="32"/>
        <v>21533</v>
      </c>
      <c r="P185">
        <f t="shared" si="32"/>
        <v>21533</v>
      </c>
      <c r="Q185">
        <f t="shared" si="32"/>
        <v>21533</v>
      </c>
      <c r="R185">
        <f t="shared" si="32"/>
        <v>21533</v>
      </c>
      <c r="S185">
        <f t="shared" si="32"/>
        <v>21533</v>
      </c>
      <c r="T185">
        <f t="shared" si="32"/>
        <v>21533</v>
      </c>
      <c r="U185">
        <f t="shared" si="32"/>
        <v>21533</v>
      </c>
      <c r="V185">
        <f t="shared" si="32"/>
        <v>21533</v>
      </c>
      <c r="W185">
        <f t="shared" si="32"/>
        <v>21533</v>
      </c>
    </row>
    <row r="186" spans="1:23" x14ac:dyDescent="0.3">
      <c r="A186" t="s">
        <v>94</v>
      </c>
      <c r="B186" t="s">
        <v>5</v>
      </c>
      <c r="C186" t="s">
        <v>15</v>
      </c>
      <c r="D186" t="s">
        <v>16</v>
      </c>
      <c r="E186" t="s">
        <v>93</v>
      </c>
      <c r="F186" t="s">
        <v>80</v>
      </c>
      <c r="G186" t="s">
        <v>17</v>
      </c>
      <c r="J186" t="s">
        <v>78</v>
      </c>
      <c r="K186" t="s">
        <v>48</v>
      </c>
      <c r="L186" t="str" cm="1">
        <f t="array" ref="L186">INDEX([1]!annual_data,_xlfn.XMATCH(_xlfn.CONCAT(
SUBSTITUTE($A186,LEFT($A186,FIND($C186,$A186)+LEN($C186)-1),),
$F186,
$G186:$I186,
SUBSTITUTE($J186,LEFT($A186,FIND($C186,$A186)+LEN($C186)-1),)),
[1]!annual_index),_xlfn.XMATCH(L$2,[1]!annual_header))</f>
        <v>GJ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1.46</v>
      </c>
      <c r="N186">
        <f t="shared" si="32"/>
        <v>1.46</v>
      </c>
      <c r="O186">
        <f t="shared" si="32"/>
        <v>1.46</v>
      </c>
      <c r="P186">
        <f t="shared" si="32"/>
        <v>1.46</v>
      </c>
      <c r="Q186">
        <f t="shared" si="32"/>
        <v>1.46</v>
      </c>
      <c r="R186">
        <f t="shared" si="32"/>
        <v>1.46</v>
      </c>
      <c r="S186">
        <f t="shared" si="32"/>
        <v>1.46</v>
      </c>
      <c r="T186">
        <f t="shared" si="32"/>
        <v>1.46</v>
      </c>
      <c r="U186">
        <f t="shared" si="32"/>
        <v>1.46</v>
      </c>
      <c r="V186">
        <f t="shared" si="32"/>
        <v>1.46</v>
      </c>
      <c r="W186">
        <f t="shared" si="32"/>
        <v>1.46</v>
      </c>
    </row>
    <row r="187" spans="1:23" x14ac:dyDescent="0.3">
      <c r="A187" t="s">
        <v>94</v>
      </c>
      <c r="B187" t="s">
        <v>5</v>
      </c>
      <c r="C187" t="s">
        <v>15</v>
      </c>
      <c r="D187" t="s">
        <v>16</v>
      </c>
      <c r="E187" t="s">
        <v>93</v>
      </c>
      <c r="F187" t="s">
        <v>97</v>
      </c>
      <c r="G187" t="s">
        <v>6</v>
      </c>
    </row>
    <row r="188" spans="1:23" x14ac:dyDescent="0.3">
      <c r="A188" t="s">
        <v>94</v>
      </c>
      <c r="B188" t="s">
        <v>5</v>
      </c>
      <c r="C188" t="s">
        <v>15</v>
      </c>
      <c r="D188" t="s">
        <v>16</v>
      </c>
      <c r="E188" t="s">
        <v>93</v>
      </c>
      <c r="F188" t="s">
        <v>97</v>
      </c>
      <c r="G188" t="s">
        <v>65</v>
      </c>
      <c r="K188" t="s">
        <v>21</v>
      </c>
      <c r="L188" t="s">
        <v>66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2000</v>
      </c>
      <c r="N188">
        <f t="shared" ref="N188:W190" si="33">M188</f>
        <v>2000</v>
      </c>
      <c r="O188">
        <f t="shared" si="33"/>
        <v>2000</v>
      </c>
      <c r="P188">
        <f t="shared" si="33"/>
        <v>2000</v>
      </c>
      <c r="Q188">
        <f t="shared" si="33"/>
        <v>2000</v>
      </c>
      <c r="R188">
        <f t="shared" si="33"/>
        <v>2000</v>
      </c>
      <c r="S188">
        <f t="shared" si="33"/>
        <v>2000</v>
      </c>
      <c r="T188">
        <f t="shared" si="33"/>
        <v>2000</v>
      </c>
      <c r="U188">
        <f t="shared" si="33"/>
        <v>2000</v>
      </c>
      <c r="V188">
        <f t="shared" si="33"/>
        <v>2000</v>
      </c>
      <c r="W188">
        <f t="shared" si="33"/>
        <v>2000</v>
      </c>
    </row>
    <row r="189" spans="1:23" x14ac:dyDescent="0.3">
      <c r="A189" t="s">
        <v>94</v>
      </c>
      <c r="B189" t="s">
        <v>5</v>
      </c>
      <c r="C189" t="s">
        <v>15</v>
      </c>
      <c r="D189" t="s">
        <v>16</v>
      </c>
      <c r="E189" t="s">
        <v>93</v>
      </c>
      <c r="F189" t="s">
        <v>97</v>
      </c>
      <c r="G189" t="s">
        <v>67</v>
      </c>
      <c r="K189" t="s">
        <v>21</v>
      </c>
      <c r="L189" t="s">
        <v>66</v>
      </c>
      <c r="M189" cm="1">
        <f t="array" ref="M189">INDEX([1]!constant_data,_xlfn.XMATCH(_xlfn.CONCAT(
SUBSTITUTE($A189,LEFT($A189,FIND($C189,$A189)+LEN($C189)-1),),
$F189,
$H189:$I189,
SUBSTITUTE($J189,LEFT($A189,FIND($C189,$A189)+LEN($C189)-1),)),
[1]!constant_index),_xlfn.XMATCH($G189,[1]!constant_header))</f>
        <v>2101</v>
      </c>
      <c r="N189">
        <f t="shared" si="33"/>
        <v>2101</v>
      </c>
      <c r="O189">
        <f t="shared" si="33"/>
        <v>2101</v>
      </c>
      <c r="P189">
        <f t="shared" si="33"/>
        <v>2101</v>
      </c>
      <c r="Q189">
        <f t="shared" si="33"/>
        <v>2101</v>
      </c>
      <c r="R189">
        <f t="shared" si="33"/>
        <v>2101</v>
      </c>
      <c r="S189">
        <f t="shared" si="33"/>
        <v>2101</v>
      </c>
      <c r="T189">
        <f t="shared" si="33"/>
        <v>2101</v>
      </c>
      <c r="U189">
        <f t="shared" si="33"/>
        <v>2101</v>
      </c>
      <c r="V189">
        <f t="shared" si="33"/>
        <v>2101</v>
      </c>
      <c r="W189">
        <f t="shared" si="33"/>
        <v>2101</v>
      </c>
    </row>
    <row r="190" spans="1:23" x14ac:dyDescent="0.3">
      <c r="A190" t="s">
        <v>94</v>
      </c>
      <c r="B190" t="s">
        <v>5</v>
      </c>
      <c r="C190" t="s">
        <v>15</v>
      </c>
      <c r="D190" t="s">
        <v>16</v>
      </c>
      <c r="E190" t="s">
        <v>93</v>
      </c>
      <c r="F190" t="s">
        <v>97</v>
      </c>
      <c r="G190" t="s">
        <v>68</v>
      </c>
      <c r="K190" t="s">
        <v>21</v>
      </c>
      <c r="L190" t="s">
        <v>69</v>
      </c>
      <c r="M190" cm="1">
        <f t="array" ref="M190">INDEX([1]!constant_data,_xlfn.XMATCH(_xlfn.CONCAT(
SUBSTITUTE($A190,LEFT($A190,FIND($C190,$A190)+LEN($C190)-1),),
$F190,
$H190:$I190,
SUBSTITUTE($J190,LEFT($A190,FIND($C190,$A190)+LEN($C190)-1),)),
[1]!constant_index),_xlfn.XMATCH($G190,[1]!constant_header))</f>
        <v>16</v>
      </c>
      <c r="N190">
        <f t="shared" si="33"/>
        <v>16</v>
      </c>
      <c r="O190">
        <f t="shared" si="33"/>
        <v>16</v>
      </c>
      <c r="P190">
        <f t="shared" si="33"/>
        <v>16</v>
      </c>
      <c r="Q190">
        <f t="shared" si="33"/>
        <v>16</v>
      </c>
      <c r="R190">
        <f t="shared" si="33"/>
        <v>16</v>
      </c>
      <c r="S190">
        <f t="shared" si="33"/>
        <v>16</v>
      </c>
      <c r="T190">
        <f t="shared" si="33"/>
        <v>16</v>
      </c>
      <c r="U190">
        <f t="shared" si="33"/>
        <v>16</v>
      </c>
      <c r="V190">
        <f t="shared" si="33"/>
        <v>16</v>
      </c>
      <c r="W190">
        <f t="shared" si="33"/>
        <v>16</v>
      </c>
    </row>
    <row r="191" spans="1:23" x14ac:dyDescent="0.3">
      <c r="A191" t="s">
        <v>94</v>
      </c>
      <c r="B191" t="s">
        <v>5</v>
      </c>
      <c r="C191" t="s">
        <v>15</v>
      </c>
      <c r="D191" t="s">
        <v>16</v>
      </c>
      <c r="E191" t="s">
        <v>93</v>
      </c>
      <c r="F191" t="s">
        <v>97</v>
      </c>
      <c r="G191" t="s">
        <v>70</v>
      </c>
      <c r="K191" t="s">
        <v>48</v>
      </c>
      <c r="L191" t="s">
        <v>61</v>
      </c>
      <c r="M191" cm="1">
        <f t="array" ref="M191">INDEX([1]!annual_data,_xlfn.XMATCH(_xlfn.CONCAT(
SUBSTITUTE($A191,LEFT($A191,FIND($C191,$A191)+LEN($C191)-1),),
$F191,
$G191:$I191,
SUBSTITUTE($J191,LEFT($A191,FIND($C191,$A191)+LEN($C191)-1),)),
[1]!annual_index),_xlfn.XMATCH(M$2,[1]!annual_header))</f>
        <v>0</v>
      </c>
    </row>
    <row r="192" spans="1:23" x14ac:dyDescent="0.3">
      <c r="A192" t="s">
        <v>94</v>
      </c>
      <c r="B192" t="s">
        <v>5</v>
      </c>
      <c r="C192" t="s">
        <v>15</v>
      </c>
      <c r="D192" t="s">
        <v>16</v>
      </c>
      <c r="E192" t="s">
        <v>93</v>
      </c>
      <c r="F192" t="s">
        <v>97</v>
      </c>
      <c r="G192" t="s">
        <v>72</v>
      </c>
      <c r="K192" t="s">
        <v>19</v>
      </c>
      <c r="L192" t="s">
        <v>73</v>
      </c>
      <c r="M192" cm="1">
        <f t="array" ref="M192">INDEX([1]!annual_data,_xlfn.XMATCH(_xlfn.CONCAT(
SUBSTITUTE($A192,LEFT($A192,FIND($C192,$A192)+LEN($C192)-1),),
$C192,
$G192:$I192,
SUBSTITUTE($J192,LEFT($A192,FIND($C192,$A192)+LEN($C192)-1),)),
[1]!annual_index),_xlfn.XMATCH(M$2,[1]!annual_header))</f>
        <v>352.65184068764609</v>
      </c>
      <c r="N192">
        <f t="shared" ref="N192:W195" si="34">M192</f>
        <v>352.65184068764609</v>
      </c>
      <c r="O192">
        <f t="shared" si="34"/>
        <v>352.65184068764609</v>
      </c>
      <c r="P192">
        <f t="shared" si="34"/>
        <v>352.65184068764609</v>
      </c>
      <c r="Q192">
        <f t="shared" si="34"/>
        <v>352.65184068764609</v>
      </c>
      <c r="R192">
        <f t="shared" si="34"/>
        <v>352.65184068764609</v>
      </c>
      <c r="S192">
        <f t="shared" si="34"/>
        <v>352.65184068764609</v>
      </c>
      <c r="T192">
        <f t="shared" si="34"/>
        <v>352.65184068764609</v>
      </c>
      <c r="U192">
        <f t="shared" si="34"/>
        <v>352.65184068764609</v>
      </c>
      <c r="V192">
        <f t="shared" si="34"/>
        <v>352.65184068764609</v>
      </c>
      <c r="W192">
        <f t="shared" si="34"/>
        <v>352.65184068764609</v>
      </c>
    </row>
    <row r="193" spans="1:23" x14ac:dyDescent="0.3">
      <c r="A193" t="s">
        <v>94</v>
      </c>
      <c r="B193" t="s">
        <v>5</v>
      </c>
      <c r="C193" t="s">
        <v>15</v>
      </c>
      <c r="D193" t="s">
        <v>16</v>
      </c>
      <c r="E193" t="s">
        <v>93</v>
      </c>
      <c r="F193" t="s">
        <v>97</v>
      </c>
      <c r="G193" t="s">
        <v>75</v>
      </c>
      <c r="K193" t="s">
        <v>21</v>
      </c>
      <c r="L193" t="s">
        <v>76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262000</v>
      </c>
      <c r="N193">
        <f t="shared" si="34"/>
        <v>262000</v>
      </c>
      <c r="O193">
        <f t="shared" si="34"/>
        <v>262000</v>
      </c>
      <c r="P193">
        <f t="shared" si="34"/>
        <v>262000</v>
      </c>
      <c r="Q193">
        <f t="shared" si="34"/>
        <v>262000</v>
      </c>
      <c r="R193">
        <f t="shared" si="34"/>
        <v>262000</v>
      </c>
      <c r="S193">
        <f t="shared" si="34"/>
        <v>262000</v>
      </c>
      <c r="T193">
        <f t="shared" si="34"/>
        <v>262000</v>
      </c>
      <c r="U193">
        <f t="shared" si="34"/>
        <v>262000</v>
      </c>
      <c r="V193">
        <f t="shared" si="34"/>
        <v>262000</v>
      </c>
      <c r="W193">
        <f t="shared" si="34"/>
        <v>262000</v>
      </c>
    </row>
    <row r="194" spans="1:23" x14ac:dyDescent="0.3">
      <c r="A194" t="s">
        <v>94</v>
      </c>
      <c r="B194" t="s">
        <v>5</v>
      </c>
      <c r="C194" t="s">
        <v>15</v>
      </c>
      <c r="D194" t="s">
        <v>16</v>
      </c>
      <c r="E194" t="s">
        <v>93</v>
      </c>
      <c r="F194" t="s">
        <v>97</v>
      </c>
      <c r="G194" t="s">
        <v>77</v>
      </c>
      <c r="K194" t="s">
        <v>21</v>
      </c>
      <c r="L194" t="s">
        <v>76</v>
      </c>
      <c r="M194" cm="1">
        <f t="array" ref="M194">INDEX([1]!constant_data,_xlfn.XMATCH(_xlfn.CONCAT(
SUBSTITUTE($A194,LEFT($A194,FIND($C194,$A194)+LEN($C194)-1),),
$F194,
$H194:$I194,
SUBSTITUTE($J194,LEFT($A194,FIND($C194,$A194)+LEN($C194)-1),)),
[1]!constant_index),_xlfn.XMATCH($G194,[1]!constant_header))</f>
        <v>25418</v>
      </c>
      <c r="N194">
        <f t="shared" si="34"/>
        <v>25418</v>
      </c>
      <c r="O194">
        <f t="shared" si="34"/>
        <v>25418</v>
      </c>
      <c r="P194">
        <f t="shared" si="34"/>
        <v>25418</v>
      </c>
      <c r="Q194">
        <f t="shared" si="34"/>
        <v>25418</v>
      </c>
      <c r="R194">
        <f t="shared" si="34"/>
        <v>25418</v>
      </c>
      <c r="S194">
        <f t="shared" si="34"/>
        <v>25418</v>
      </c>
      <c r="T194">
        <f t="shared" si="34"/>
        <v>25418</v>
      </c>
      <c r="U194">
        <f t="shared" si="34"/>
        <v>25418</v>
      </c>
      <c r="V194">
        <f t="shared" si="34"/>
        <v>25418</v>
      </c>
      <c r="W194">
        <f t="shared" si="34"/>
        <v>25418</v>
      </c>
    </row>
    <row r="195" spans="1:23" x14ac:dyDescent="0.3">
      <c r="A195" t="s">
        <v>94</v>
      </c>
      <c r="B195" t="s">
        <v>5</v>
      </c>
      <c r="C195" t="s">
        <v>15</v>
      </c>
      <c r="D195" t="s">
        <v>16</v>
      </c>
      <c r="E195" t="s">
        <v>93</v>
      </c>
      <c r="F195" t="s">
        <v>97</v>
      </c>
      <c r="G195" t="s">
        <v>17</v>
      </c>
      <c r="J195" t="s">
        <v>40</v>
      </c>
      <c r="K195" t="s">
        <v>48</v>
      </c>
      <c r="L195" t="str" cm="1">
        <f t="array" ref="L195">INDEX([1]!annual_data,_xlfn.XMATCH(_xlfn.CONCAT(
SUBSTITUTE($A195,LEFT($A195,FIND($C195,$A195)+LEN($C195)-1),),
$F195,
$G195:$I195,
SUBSTITUTE($J195,LEFT($A195,FIND($C195,$A195)+LEN($C195)-1),)),
[1]!annual_index),_xlfn.XMATCH(L$2,[1]!annual_header))</f>
        <v>GJ</v>
      </c>
      <c r="M195" cm="1">
        <f t="array" ref="M195">INDEX([1]!annual_data,_xlfn.XMATCH(_xlfn.CONCAT(
SUBSTITUTE($A195,LEFT($A195,FIND($C195,$A195)+LEN($C195)-1),),
$F195,
$G195:$I195,
SUBSTITUTE($J195,LEFT($A195,FIND($C195,$A195)+LEN($C195)-1),)),
[1]!annual_index),_xlfn.XMATCH(M$2,[1]!annual_header))</f>
        <v>1.46</v>
      </c>
      <c r="N195">
        <f t="shared" si="34"/>
        <v>1.46</v>
      </c>
      <c r="O195">
        <f t="shared" si="34"/>
        <v>1.46</v>
      </c>
      <c r="P195">
        <f t="shared" si="34"/>
        <v>1.46</v>
      </c>
      <c r="Q195">
        <f t="shared" si="34"/>
        <v>1.46</v>
      </c>
      <c r="R195">
        <f t="shared" si="34"/>
        <v>1.46</v>
      </c>
      <c r="S195">
        <f t="shared" si="34"/>
        <v>1.46</v>
      </c>
      <c r="T195">
        <f t="shared" si="34"/>
        <v>1.46</v>
      </c>
      <c r="U195">
        <f t="shared" si="34"/>
        <v>1.46</v>
      </c>
      <c r="V195">
        <f t="shared" si="34"/>
        <v>1.46</v>
      </c>
      <c r="W195">
        <f t="shared" si="34"/>
        <v>1.46</v>
      </c>
    </row>
    <row r="196" spans="1:23" x14ac:dyDescent="0.3">
      <c r="A196" t="s">
        <v>94</v>
      </c>
      <c r="B196" t="s">
        <v>5</v>
      </c>
      <c r="C196" t="s">
        <v>15</v>
      </c>
      <c r="D196" t="s">
        <v>16</v>
      </c>
      <c r="E196" t="s">
        <v>93</v>
      </c>
      <c r="F196" t="s">
        <v>86</v>
      </c>
      <c r="G196" t="s">
        <v>6</v>
      </c>
    </row>
    <row r="197" spans="1:23" x14ac:dyDescent="0.3">
      <c r="A197" t="s">
        <v>94</v>
      </c>
      <c r="B197" t="s">
        <v>5</v>
      </c>
      <c r="C197" t="s">
        <v>15</v>
      </c>
      <c r="D197" t="s">
        <v>16</v>
      </c>
      <c r="E197" t="s">
        <v>93</v>
      </c>
      <c r="F197" t="s">
        <v>86</v>
      </c>
      <c r="G197" t="s">
        <v>65</v>
      </c>
      <c r="K197" t="s">
        <v>21</v>
      </c>
      <c r="L197" t="s">
        <v>66</v>
      </c>
      <c r="M197" cm="1">
        <f t="array" ref="M197">INDEX([1]!constant_data,_xlfn.XMATCH(_xlfn.CONCAT(
SUBSTITUTE($A197,LEFT($A197,FIND($C197,$A197)+LEN($C197)-1),),
$F197,
$H197:$I197,
SUBSTITUTE($J197,LEFT($A197,FIND($C197,$A197)+LEN($C197)-1),)),
[1]!constant_index),_xlfn.XMATCH($G197,[1]!constant_header))</f>
        <v>2015</v>
      </c>
      <c r="N197">
        <f t="shared" ref="N197:W199" si="35">M197</f>
        <v>2015</v>
      </c>
      <c r="O197">
        <f t="shared" si="35"/>
        <v>2015</v>
      </c>
      <c r="P197">
        <f t="shared" si="35"/>
        <v>2015</v>
      </c>
      <c r="Q197">
        <f t="shared" si="35"/>
        <v>2015</v>
      </c>
      <c r="R197">
        <f t="shared" si="35"/>
        <v>2015</v>
      </c>
      <c r="S197">
        <f t="shared" si="35"/>
        <v>2015</v>
      </c>
      <c r="T197">
        <f t="shared" si="35"/>
        <v>2015</v>
      </c>
      <c r="U197">
        <f t="shared" si="35"/>
        <v>2015</v>
      </c>
      <c r="V197">
        <f t="shared" si="35"/>
        <v>2015</v>
      </c>
      <c r="W197">
        <f t="shared" si="35"/>
        <v>2015</v>
      </c>
    </row>
    <row r="198" spans="1:23" x14ac:dyDescent="0.3">
      <c r="A198" t="s">
        <v>94</v>
      </c>
      <c r="B198" t="s">
        <v>5</v>
      </c>
      <c r="C198" t="s">
        <v>15</v>
      </c>
      <c r="D198" t="s">
        <v>16</v>
      </c>
      <c r="E198" t="s">
        <v>93</v>
      </c>
      <c r="F198" t="s">
        <v>86</v>
      </c>
      <c r="G198" t="s">
        <v>67</v>
      </c>
      <c r="K198" t="s">
        <v>21</v>
      </c>
      <c r="L198" t="s">
        <v>66</v>
      </c>
      <c r="M198" cm="1">
        <f t="array" ref="M198">INDEX([1]!constant_data,_xlfn.XMATCH(_xlfn.CONCAT(
SUBSTITUTE($A198,LEFT($A198,FIND($C198,$A198)+LEN($C198)-1),),
$F198,
$H198:$I198,
SUBSTITUTE($J198,LEFT($A198,FIND($C198,$A198)+LEN($C198)-1),)),
[1]!constant_index),_xlfn.XMATCH($G198,[1]!constant_header))</f>
        <v>2101</v>
      </c>
      <c r="N198">
        <f t="shared" si="35"/>
        <v>2101</v>
      </c>
      <c r="O198">
        <f t="shared" si="35"/>
        <v>2101</v>
      </c>
      <c r="P198">
        <f t="shared" si="35"/>
        <v>2101</v>
      </c>
      <c r="Q198">
        <f t="shared" si="35"/>
        <v>2101</v>
      </c>
      <c r="R198">
        <f t="shared" si="35"/>
        <v>2101</v>
      </c>
      <c r="S198">
        <f t="shared" si="35"/>
        <v>2101</v>
      </c>
      <c r="T198">
        <f t="shared" si="35"/>
        <v>2101</v>
      </c>
      <c r="U198">
        <f t="shared" si="35"/>
        <v>2101</v>
      </c>
      <c r="V198">
        <f t="shared" si="35"/>
        <v>2101</v>
      </c>
      <c r="W198">
        <f t="shared" si="35"/>
        <v>2101</v>
      </c>
    </row>
    <row r="199" spans="1:23" x14ac:dyDescent="0.3">
      <c r="A199" t="s">
        <v>94</v>
      </c>
      <c r="B199" t="s">
        <v>5</v>
      </c>
      <c r="C199" t="s">
        <v>15</v>
      </c>
      <c r="D199" t="s">
        <v>16</v>
      </c>
      <c r="E199" t="s">
        <v>93</v>
      </c>
      <c r="F199" t="s">
        <v>86</v>
      </c>
      <c r="G199" t="s">
        <v>68</v>
      </c>
      <c r="K199" t="s">
        <v>21</v>
      </c>
      <c r="L199" t="s">
        <v>69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16</v>
      </c>
      <c r="N199">
        <f t="shared" si="35"/>
        <v>16</v>
      </c>
      <c r="O199">
        <f t="shared" si="35"/>
        <v>16</v>
      </c>
      <c r="P199">
        <f t="shared" si="35"/>
        <v>16</v>
      </c>
      <c r="Q199">
        <f t="shared" si="35"/>
        <v>16</v>
      </c>
      <c r="R199">
        <f t="shared" si="35"/>
        <v>16</v>
      </c>
      <c r="S199">
        <f t="shared" si="35"/>
        <v>16</v>
      </c>
      <c r="T199">
        <f t="shared" si="35"/>
        <v>16</v>
      </c>
      <c r="U199">
        <f t="shared" si="35"/>
        <v>16</v>
      </c>
      <c r="V199">
        <f t="shared" si="35"/>
        <v>16</v>
      </c>
      <c r="W199">
        <f t="shared" si="35"/>
        <v>16</v>
      </c>
    </row>
    <row r="200" spans="1:23" x14ac:dyDescent="0.3">
      <c r="A200" t="s">
        <v>94</v>
      </c>
      <c r="B200" t="s">
        <v>5</v>
      </c>
      <c r="C200" t="s">
        <v>15</v>
      </c>
      <c r="D200" t="s">
        <v>16</v>
      </c>
      <c r="E200" t="s">
        <v>93</v>
      </c>
      <c r="F200" t="s">
        <v>86</v>
      </c>
      <c r="G200" t="s">
        <v>70</v>
      </c>
      <c r="K200" t="s">
        <v>48</v>
      </c>
      <c r="L200" t="s">
        <v>61</v>
      </c>
      <c r="M200" cm="1">
        <f t="array" ref="M200">INDEX([1]!annual_data,_xlfn.XMATCH(_xlfn.CONCAT(
SUBSTITUTE($A200,LEFT($A200,FIND($C200,$A200)+LEN($C200)-1),),
$F200,
$G200:$I200,
SUBSTITUTE($J200,LEFT($A200,FIND($C200,$A200)+LEN($C200)-1),)),
[1]!annual_index),_xlfn.XMATCH(M$2,[1]!annual_header))</f>
        <v>0</v>
      </c>
    </row>
    <row r="201" spans="1:23" x14ac:dyDescent="0.3">
      <c r="A201" t="s">
        <v>94</v>
      </c>
      <c r="B201" t="s">
        <v>5</v>
      </c>
      <c r="C201" t="s">
        <v>15</v>
      </c>
      <c r="D201" t="s">
        <v>16</v>
      </c>
      <c r="E201" t="s">
        <v>93</v>
      </c>
      <c r="F201" t="s">
        <v>86</v>
      </c>
      <c r="G201" t="s">
        <v>72</v>
      </c>
      <c r="K201" t="s">
        <v>19</v>
      </c>
      <c r="L201" t="s">
        <v>73</v>
      </c>
      <c r="M201" cm="1">
        <f t="array" ref="M201">INDEX([1]!annual_data,_xlfn.XMATCH(_xlfn.CONCAT(
SUBSTITUTE($A201,LEFT($A201,FIND($C201,$A201)+LEN($C201)-1),),
$C201,
$G201:$I201,
SUBSTITUTE($J201,LEFT($A201,FIND($C201,$A201)+LEN($C201)-1),)),
[1]!annual_index),_xlfn.XMATCH(M$2,[1]!annual_header))</f>
        <v>352.65184068764609</v>
      </c>
      <c r="N201">
        <f t="shared" ref="N201:W204" si="36">M201</f>
        <v>352.65184068764609</v>
      </c>
      <c r="O201">
        <f t="shared" si="36"/>
        <v>352.65184068764609</v>
      </c>
      <c r="P201">
        <f t="shared" si="36"/>
        <v>352.65184068764609</v>
      </c>
      <c r="Q201">
        <f t="shared" si="36"/>
        <v>352.65184068764609</v>
      </c>
      <c r="R201">
        <f t="shared" si="36"/>
        <v>352.65184068764609</v>
      </c>
      <c r="S201">
        <f t="shared" si="36"/>
        <v>352.65184068764609</v>
      </c>
      <c r="T201">
        <f t="shared" si="36"/>
        <v>352.65184068764609</v>
      </c>
      <c r="U201">
        <f t="shared" si="36"/>
        <v>352.65184068764609</v>
      </c>
      <c r="V201">
        <f t="shared" si="36"/>
        <v>352.65184068764609</v>
      </c>
      <c r="W201">
        <f t="shared" si="36"/>
        <v>352.65184068764609</v>
      </c>
    </row>
    <row r="202" spans="1:23" x14ac:dyDescent="0.3">
      <c r="A202" t="s">
        <v>94</v>
      </c>
      <c r="B202" t="s">
        <v>5</v>
      </c>
      <c r="C202" t="s">
        <v>15</v>
      </c>
      <c r="D202" t="s">
        <v>16</v>
      </c>
      <c r="E202" t="s">
        <v>93</v>
      </c>
      <c r="F202" t="s">
        <v>86</v>
      </c>
      <c r="G202" t="s">
        <v>75</v>
      </c>
      <c r="K202" t="s">
        <v>21</v>
      </c>
      <c r="L202" t="s">
        <v>76</v>
      </c>
      <c r="M202" cm="1">
        <f t="array" ref="M202">INDEX([1]!constant_data,_xlfn.XMATCH(_xlfn.CONCAT(
SUBSTITUTE($A202,LEFT($A202,FIND($C202,$A202)+LEN($C202)-1),),
$F202,
$H202:$I202,
SUBSTITUTE($J202,LEFT($A202,FIND($C202,$A202)+LEN($C202)-1),)),
[1]!constant_index),_xlfn.XMATCH($G202,[1]!constant_header))</f>
        <v>210921.59</v>
      </c>
      <c r="N202">
        <f t="shared" si="36"/>
        <v>210921.59</v>
      </c>
      <c r="O202">
        <f t="shared" si="36"/>
        <v>210921.59</v>
      </c>
      <c r="P202">
        <f t="shared" si="36"/>
        <v>210921.59</v>
      </c>
      <c r="Q202">
        <f t="shared" si="36"/>
        <v>210921.59</v>
      </c>
      <c r="R202">
        <f t="shared" si="36"/>
        <v>210921.59</v>
      </c>
      <c r="S202">
        <f t="shared" si="36"/>
        <v>210921.59</v>
      </c>
      <c r="T202">
        <f t="shared" si="36"/>
        <v>210921.59</v>
      </c>
      <c r="U202">
        <f t="shared" si="36"/>
        <v>210921.59</v>
      </c>
      <c r="V202">
        <f t="shared" si="36"/>
        <v>210921.59</v>
      </c>
      <c r="W202">
        <f t="shared" si="36"/>
        <v>210921.59</v>
      </c>
    </row>
    <row r="203" spans="1:23" x14ac:dyDescent="0.3">
      <c r="A203" t="s">
        <v>94</v>
      </c>
      <c r="B203" t="s">
        <v>5</v>
      </c>
      <c r="C203" t="s">
        <v>15</v>
      </c>
      <c r="D203" t="s">
        <v>16</v>
      </c>
      <c r="E203" t="s">
        <v>93</v>
      </c>
      <c r="F203" t="s">
        <v>86</v>
      </c>
      <c r="G203" t="s">
        <v>77</v>
      </c>
      <c r="K203" t="s">
        <v>21</v>
      </c>
      <c r="L203" t="s">
        <v>76</v>
      </c>
      <c r="M203" cm="1">
        <f t="array" ref="M203">INDEX([1]!constant_data,_xlfn.XMATCH(_xlfn.CONCAT(
SUBSTITUTE($A203,LEFT($A203,FIND($C203,$A203)+LEN($C203)-1),),
$F203,
$H203:$I203,
SUBSTITUTE($J203,LEFT($A203,FIND($C203,$A203)+LEN($C203)-1),)),
[1]!constant_index),_xlfn.XMATCH($G203,[1]!constant_header))</f>
        <v>22146</v>
      </c>
      <c r="N203">
        <f t="shared" si="36"/>
        <v>22146</v>
      </c>
      <c r="O203">
        <f t="shared" si="36"/>
        <v>22146</v>
      </c>
      <c r="P203">
        <f t="shared" si="36"/>
        <v>22146</v>
      </c>
      <c r="Q203">
        <f t="shared" si="36"/>
        <v>22146</v>
      </c>
      <c r="R203">
        <f t="shared" si="36"/>
        <v>22146</v>
      </c>
      <c r="S203">
        <f t="shared" si="36"/>
        <v>22146</v>
      </c>
      <c r="T203">
        <f t="shared" si="36"/>
        <v>22146</v>
      </c>
      <c r="U203">
        <f t="shared" si="36"/>
        <v>22146</v>
      </c>
      <c r="V203">
        <f t="shared" si="36"/>
        <v>22146</v>
      </c>
      <c r="W203">
        <f t="shared" si="36"/>
        <v>22146</v>
      </c>
    </row>
    <row r="204" spans="1:23" x14ac:dyDescent="0.3">
      <c r="A204" t="s">
        <v>94</v>
      </c>
      <c r="B204" t="s">
        <v>5</v>
      </c>
      <c r="C204" t="s">
        <v>15</v>
      </c>
      <c r="D204" t="s">
        <v>16</v>
      </c>
      <c r="E204" t="s">
        <v>93</v>
      </c>
      <c r="F204" t="s">
        <v>86</v>
      </c>
      <c r="G204" t="s">
        <v>17</v>
      </c>
      <c r="J204" t="s">
        <v>24</v>
      </c>
      <c r="K204" t="s">
        <v>48</v>
      </c>
      <c r="L204" t="str" cm="1">
        <f t="array" ref="L204">INDEX([1]!annual_data,_xlfn.XMATCH(_xlfn.CONCAT(
SUBSTITUTE($A204,LEFT($A204,FIND($C204,$A204)+LEN($C204)-1),),
$F204,
$G204:$I204,
SUBSTITUTE($J204,LEFT($A204,FIND($C204,$A204)+LEN($C204)-1),)),
[1]!annual_index),_xlfn.XMATCH(L$2,[1]!annual_header))</f>
        <v>GJ</v>
      </c>
      <c r="M204" cm="1">
        <f t="array" ref="M204">INDEX([1]!annual_data,_xlfn.XMATCH(_xlfn.CONCAT(
SUBSTITUTE($A204,LEFT($A204,FIND($C204,$A204)+LEN($C204)-1),),
$F204,
$G204:$I204,
SUBSTITUTE($J204,LEFT($A204,FIND($C204,$A204)+LEN($C204)-1),)),
[1]!annual_index),_xlfn.XMATCH(M$2,[1]!annual_header))</f>
        <v>1.46</v>
      </c>
      <c r="N204">
        <f t="shared" si="36"/>
        <v>1.46</v>
      </c>
      <c r="O204">
        <f t="shared" si="36"/>
        <v>1.46</v>
      </c>
      <c r="P204">
        <f t="shared" si="36"/>
        <v>1.46</v>
      </c>
      <c r="Q204">
        <f t="shared" si="36"/>
        <v>1.46</v>
      </c>
      <c r="R204">
        <f t="shared" si="36"/>
        <v>1.46</v>
      </c>
      <c r="S204">
        <f t="shared" si="36"/>
        <v>1.46</v>
      </c>
      <c r="T204">
        <f t="shared" si="36"/>
        <v>1.46</v>
      </c>
      <c r="U204">
        <f t="shared" si="36"/>
        <v>1.46</v>
      </c>
      <c r="V204">
        <f t="shared" si="36"/>
        <v>1.46</v>
      </c>
      <c r="W204">
        <f t="shared" si="36"/>
        <v>1.46</v>
      </c>
    </row>
    <row r="205" spans="1:23" x14ac:dyDescent="0.3">
      <c r="A205" t="s">
        <v>94</v>
      </c>
      <c r="B205" t="s">
        <v>5</v>
      </c>
      <c r="C205" t="s">
        <v>15</v>
      </c>
      <c r="D205" t="s">
        <v>16</v>
      </c>
      <c r="E205" t="s">
        <v>93</v>
      </c>
      <c r="F205" t="s">
        <v>87</v>
      </c>
      <c r="G205" t="s">
        <v>6</v>
      </c>
    </row>
    <row r="206" spans="1:23" x14ac:dyDescent="0.3">
      <c r="A206" t="s">
        <v>94</v>
      </c>
      <c r="B206" t="s">
        <v>5</v>
      </c>
      <c r="C206" t="s">
        <v>15</v>
      </c>
      <c r="D206" t="s">
        <v>16</v>
      </c>
      <c r="E206" t="s">
        <v>93</v>
      </c>
      <c r="F206" t="s">
        <v>87</v>
      </c>
      <c r="G206" t="s">
        <v>65</v>
      </c>
      <c r="K206" t="s">
        <v>21</v>
      </c>
      <c r="L206" t="s">
        <v>66</v>
      </c>
      <c r="M206" cm="1">
        <f t="array" ref="M206">INDEX([1]!constant_data,_xlfn.XMATCH(_xlfn.CONCAT(
SUBSTITUTE($A206,LEFT($A206,FIND($C206,$A206)+LEN($C206)-1),),
$F206,
$H206:$I206,
SUBSTITUTE($J206,LEFT($A206,FIND($C206,$A206)+LEN($C206)-1),)),
[1]!constant_index),_xlfn.XMATCH($G206,[1]!constant_header))</f>
        <v>2020</v>
      </c>
      <c r="N206">
        <f t="shared" ref="N206:W208" si="37">M206</f>
        <v>2020</v>
      </c>
      <c r="O206">
        <f t="shared" si="37"/>
        <v>2020</v>
      </c>
      <c r="P206">
        <f t="shared" si="37"/>
        <v>2020</v>
      </c>
      <c r="Q206">
        <f t="shared" si="37"/>
        <v>2020</v>
      </c>
      <c r="R206">
        <f t="shared" si="37"/>
        <v>2020</v>
      </c>
      <c r="S206">
        <f t="shared" si="37"/>
        <v>2020</v>
      </c>
      <c r="T206">
        <f t="shared" si="37"/>
        <v>2020</v>
      </c>
      <c r="U206">
        <f t="shared" si="37"/>
        <v>2020</v>
      </c>
      <c r="V206">
        <f t="shared" si="37"/>
        <v>2020</v>
      </c>
      <c r="W206">
        <f t="shared" si="37"/>
        <v>2020</v>
      </c>
    </row>
    <row r="207" spans="1:23" x14ac:dyDescent="0.3">
      <c r="A207" t="s">
        <v>94</v>
      </c>
      <c r="B207" t="s">
        <v>5</v>
      </c>
      <c r="C207" t="s">
        <v>15</v>
      </c>
      <c r="D207" t="s">
        <v>16</v>
      </c>
      <c r="E207" t="s">
        <v>93</v>
      </c>
      <c r="F207" t="s">
        <v>87</v>
      </c>
      <c r="G207" t="s">
        <v>67</v>
      </c>
      <c r="K207" t="s">
        <v>21</v>
      </c>
      <c r="L207" t="s">
        <v>66</v>
      </c>
      <c r="M207" cm="1">
        <f t="array" ref="M207">INDEX([1]!constant_data,_xlfn.XMATCH(_xlfn.CONCAT(
SUBSTITUTE($A207,LEFT($A207,FIND($C207,$A207)+LEN($C207)-1),),
$F207,
$H207:$I207,
SUBSTITUTE($J207,LEFT($A207,FIND($C207,$A207)+LEN($C207)-1),)),
[1]!constant_index),_xlfn.XMATCH($G207,[1]!constant_header))</f>
        <v>2101</v>
      </c>
      <c r="N207">
        <f t="shared" si="37"/>
        <v>2101</v>
      </c>
      <c r="O207">
        <f t="shared" si="37"/>
        <v>2101</v>
      </c>
      <c r="P207">
        <f t="shared" si="37"/>
        <v>2101</v>
      </c>
      <c r="Q207">
        <f t="shared" si="37"/>
        <v>2101</v>
      </c>
      <c r="R207">
        <f t="shared" si="37"/>
        <v>2101</v>
      </c>
      <c r="S207">
        <f t="shared" si="37"/>
        <v>2101</v>
      </c>
      <c r="T207">
        <f t="shared" si="37"/>
        <v>2101</v>
      </c>
      <c r="U207">
        <f t="shared" si="37"/>
        <v>2101</v>
      </c>
      <c r="V207">
        <f t="shared" si="37"/>
        <v>2101</v>
      </c>
      <c r="W207">
        <f t="shared" si="37"/>
        <v>2101</v>
      </c>
    </row>
    <row r="208" spans="1:23" x14ac:dyDescent="0.3">
      <c r="A208" t="s">
        <v>94</v>
      </c>
      <c r="B208" t="s">
        <v>5</v>
      </c>
      <c r="C208" t="s">
        <v>15</v>
      </c>
      <c r="D208" t="s">
        <v>16</v>
      </c>
      <c r="E208" t="s">
        <v>93</v>
      </c>
      <c r="F208" t="s">
        <v>87</v>
      </c>
      <c r="G208" t="s">
        <v>68</v>
      </c>
      <c r="K208" t="s">
        <v>21</v>
      </c>
      <c r="L208" t="s">
        <v>69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16</v>
      </c>
      <c r="N208">
        <f t="shared" si="37"/>
        <v>16</v>
      </c>
      <c r="O208">
        <f t="shared" si="37"/>
        <v>16</v>
      </c>
      <c r="P208">
        <f t="shared" si="37"/>
        <v>16</v>
      </c>
      <c r="Q208">
        <f t="shared" si="37"/>
        <v>16</v>
      </c>
      <c r="R208">
        <f t="shared" si="37"/>
        <v>16</v>
      </c>
      <c r="S208">
        <f t="shared" si="37"/>
        <v>16</v>
      </c>
      <c r="T208">
        <f t="shared" si="37"/>
        <v>16</v>
      </c>
      <c r="U208">
        <f t="shared" si="37"/>
        <v>16</v>
      </c>
      <c r="V208">
        <f t="shared" si="37"/>
        <v>16</v>
      </c>
      <c r="W208">
        <f t="shared" si="37"/>
        <v>16</v>
      </c>
    </row>
    <row r="209" spans="1:23" x14ac:dyDescent="0.3">
      <c r="A209" t="s">
        <v>94</v>
      </c>
      <c r="B209" t="s">
        <v>5</v>
      </c>
      <c r="C209" t="s">
        <v>15</v>
      </c>
      <c r="D209" t="s">
        <v>16</v>
      </c>
      <c r="E209" t="s">
        <v>93</v>
      </c>
      <c r="F209" t="s">
        <v>87</v>
      </c>
      <c r="G209" t="s">
        <v>70</v>
      </c>
      <c r="K209" t="s">
        <v>48</v>
      </c>
      <c r="L209" t="s">
        <v>61</v>
      </c>
      <c r="M209" cm="1">
        <f t="array" ref="M209">INDEX([1]!annual_data,_xlfn.XMATCH(_xlfn.CONCAT(
SUBSTITUTE($A209,LEFT($A209,FIND($C209,$A209)+LEN($C209)-1),),
$F209,
$G209:$I209,
SUBSTITUTE($J209,LEFT($A209,FIND($C209,$A209)+LEN($C209)-1),)),
[1]!annual_index),_xlfn.XMATCH(M$2,[1]!annual_header))</f>
        <v>0</v>
      </c>
    </row>
    <row r="210" spans="1:23" x14ac:dyDescent="0.3">
      <c r="A210" t="s">
        <v>94</v>
      </c>
      <c r="B210" t="s">
        <v>5</v>
      </c>
      <c r="C210" t="s">
        <v>15</v>
      </c>
      <c r="D210" t="s">
        <v>16</v>
      </c>
      <c r="E210" t="s">
        <v>93</v>
      </c>
      <c r="F210" t="s">
        <v>87</v>
      </c>
      <c r="G210" t="s">
        <v>72</v>
      </c>
      <c r="K210" t="s">
        <v>19</v>
      </c>
      <c r="L210" t="s">
        <v>73</v>
      </c>
      <c r="M210" cm="1">
        <f t="array" ref="M210">INDEX([1]!annual_data,_xlfn.XMATCH(_xlfn.CONCAT(
SUBSTITUTE($A210,LEFT($A210,FIND($C210,$A210)+LEN($C210)-1),),
$C210,
$G210:$I210,
SUBSTITUTE($J210,LEFT($A210,FIND($C210,$A210)+LEN($C210)-1),)),
[1]!annual_index),_xlfn.XMATCH(M$2,[1]!annual_header))</f>
        <v>352.65184068764609</v>
      </c>
      <c r="N210">
        <f t="shared" ref="N210:W214" si="38">M210</f>
        <v>352.65184068764609</v>
      </c>
      <c r="O210">
        <f t="shared" si="38"/>
        <v>352.65184068764609</v>
      </c>
      <c r="P210">
        <f t="shared" si="38"/>
        <v>352.65184068764609</v>
      </c>
      <c r="Q210">
        <f t="shared" si="38"/>
        <v>352.65184068764609</v>
      </c>
      <c r="R210">
        <f t="shared" si="38"/>
        <v>352.65184068764609</v>
      </c>
      <c r="S210">
        <f t="shared" si="38"/>
        <v>352.65184068764609</v>
      </c>
      <c r="T210">
        <f t="shared" si="38"/>
        <v>352.65184068764609</v>
      </c>
      <c r="U210">
        <f t="shared" si="38"/>
        <v>352.65184068764609</v>
      </c>
      <c r="V210">
        <f t="shared" si="38"/>
        <v>352.65184068764609</v>
      </c>
      <c r="W210">
        <f t="shared" si="38"/>
        <v>352.65184068764609</v>
      </c>
    </row>
    <row r="211" spans="1:23" x14ac:dyDescent="0.3">
      <c r="A211" t="s">
        <v>94</v>
      </c>
      <c r="B211" t="s">
        <v>5</v>
      </c>
      <c r="C211" t="s">
        <v>15</v>
      </c>
      <c r="D211" t="s">
        <v>16</v>
      </c>
      <c r="E211" t="s">
        <v>93</v>
      </c>
      <c r="F211" t="s">
        <v>87</v>
      </c>
      <c r="G211" t="s">
        <v>75</v>
      </c>
      <c r="K211" t="s">
        <v>21</v>
      </c>
      <c r="L211" t="s">
        <v>76</v>
      </c>
      <c r="M211" cm="1">
        <f t="array" ref="M211">INDEX([1]!constant_data,_xlfn.XMATCH(_xlfn.CONCAT(
SUBSTITUTE($A211,LEFT($A211,FIND($C211,$A211)+LEN($C211)-1),),
$F211,
$H211:$I211,
SUBSTITUTE($J211,LEFT($A211,FIND($C211,$A211)+LEN($C211)-1),)),
[1]!constant_index),_xlfn.XMATCH($G211,[1]!constant_header))</f>
        <v>524063.81</v>
      </c>
      <c r="N211">
        <f t="shared" si="38"/>
        <v>524063.81</v>
      </c>
      <c r="O211">
        <f t="shared" si="38"/>
        <v>524063.81</v>
      </c>
      <c r="P211">
        <f t="shared" si="38"/>
        <v>524063.81</v>
      </c>
      <c r="Q211">
        <f t="shared" si="38"/>
        <v>524063.81</v>
      </c>
      <c r="R211">
        <f t="shared" si="38"/>
        <v>524063.81</v>
      </c>
      <c r="S211">
        <f t="shared" si="38"/>
        <v>524063.81</v>
      </c>
      <c r="T211">
        <f t="shared" si="38"/>
        <v>524063.81</v>
      </c>
      <c r="U211">
        <f t="shared" si="38"/>
        <v>524063.81</v>
      </c>
      <c r="V211">
        <f t="shared" si="38"/>
        <v>524063.81</v>
      </c>
      <c r="W211">
        <f t="shared" si="38"/>
        <v>524063.81</v>
      </c>
    </row>
    <row r="212" spans="1:23" x14ac:dyDescent="0.3">
      <c r="A212" t="s">
        <v>94</v>
      </c>
      <c r="B212" t="s">
        <v>5</v>
      </c>
      <c r="C212" t="s">
        <v>15</v>
      </c>
      <c r="D212" t="s">
        <v>16</v>
      </c>
      <c r="E212" t="s">
        <v>93</v>
      </c>
      <c r="F212" t="s">
        <v>87</v>
      </c>
      <c r="G212" t="s">
        <v>77</v>
      </c>
      <c r="K212" t="s">
        <v>21</v>
      </c>
      <c r="L212" t="s">
        <v>76</v>
      </c>
      <c r="M212" cm="1">
        <f t="array" ref="M212">INDEX([1]!constant_data,_xlfn.XMATCH(_xlfn.CONCAT(
SUBSTITUTE($A212,LEFT($A212,FIND($C212,$A212)+LEN($C212)-1),),
$F212,
$H212:$I212,
SUBSTITUTE($J212,LEFT($A212,FIND($C212,$A212)+LEN($C212)-1),)),
[1]!constant_index),_xlfn.XMATCH($G212,[1]!constant_header))</f>
        <v>23684</v>
      </c>
      <c r="N212">
        <f t="shared" si="38"/>
        <v>23684</v>
      </c>
      <c r="O212">
        <f t="shared" si="38"/>
        <v>23684</v>
      </c>
      <c r="P212">
        <f t="shared" si="38"/>
        <v>23684</v>
      </c>
      <c r="Q212">
        <f t="shared" si="38"/>
        <v>23684</v>
      </c>
      <c r="R212">
        <f t="shared" si="38"/>
        <v>23684</v>
      </c>
      <c r="S212">
        <f t="shared" si="38"/>
        <v>23684</v>
      </c>
      <c r="T212">
        <f t="shared" si="38"/>
        <v>23684</v>
      </c>
      <c r="U212">
        <f t="shared" si="38"/>
        <v>23684</v>
      </c>
      <c r="V212">
        <f t="shared" si="38"/>
        <v>23684</v>
      </c>
      <c r="W212">
        <f t="shared" si="38"/>
        <v>23684</v>
      </c>
    </row>
    <row r="213" spans="1:23" x14ac:dyDescent="0.3">
      <c r="A213" t="s">
        <v>94</v>
      </c>
      <c r="B213" t="s">
        <v>5</v>
      </c>
      <c r="C213" t="s">
        <v>15</v>
      </c>
      <c r="D213" t="s">
        <v>16</v>
      </c>
      <c r="E213" t="s">
        <v>93</v>
      </c>
      <c r="F213" t="s">
        <v>87</v>
      </c>
      <c r="G213" t="s">
        <v>17</v>
      </c>
      <c r="J213" t="s">
        <v>37</v>
      </c>
      <c r="K213" t="s">
        <v>48</v>
      </c>
      <c r="L213" t="str" cm="1">
        <f t="array" ref="L213">INDEX([1]!annual_data,_xlfn.XMATCH(_xlfn.CONCAT(
SUBSTITUTE($A213,LEFT($A213,FIND($C213,$A213)+LEN($C213)-1),),
$F213,
$G213:$I213,
SUBSTITUTE($J213,LEFT($A213,FIND($C213,$A213)+LEN($C213)-1),)),
[1]!annual_index),_xlfn.XMATCH(L$2,[1]!annual_header))</f>
        <v>GJ</v>
      </c>
      <c r="M213" cm="1">
        <f t="array" ref="M213">INDEX([1]!annual_data,_xlfn.XMATCH(_xlfn.CONCAT(
SUBSTITUTE($A213,LEFT($A213,FIND($C213,$A213)+LEN($C213)-1),),
$F213,
$G213:$I213,
SUBSTITUTE($J213,LEFT($A213,FIND($C213,$A213)+LEN($C213)-1),)),
[1]!annual_index),_xlfn.XMATCH(M$2,[1]!annual_header))</f>
        <v>1.022</v>
      </c>
      <c r="N213">
        <f t="shared" si="38"/>
        <v>1.022</v>
      </c>
      <c r="O213">
        <f t="shared" si="38"/>
        <v>1.022</v>
      </c>
      <c r="P213">
        <f t="shared" si="38"/>
        <v>1.022</v>
      </c>
      <c r="Q213">
        <f t="shared" si="38"/>
        <v>1.022</v>
      </c>
      <c r="R213">
        <f t="shared" si="38"/>
        <v>1.022</v>
      </c>
      <c r="S213">
        <f t="shared" si="38"/>
        <v>1.022</v>
      </c>
      <c r="T213">
        <f t="shared" si="38"/>
        <v>1.022</v>
      </c>
      <c r="U213">
        <f t="shared" si="38"/>
        <v>1.022</v>
      </c>
      <c r="V213">
        <f t="shared" si="38"/>
        <v>1.022</v>
      </c>
      <c r="W213">
        <f t="shared" si="38"/>
        <v>1.022</v>
      </c>
    </row>
    <row r="214" spans="1:23" x14ac:dyDescent="0.3">
      <c r="A214" t="s">
        <v>94</v>
      </c>
      <c r="B214" t="s">
        <v>5</v>
      </c>
      <c r="C214" t="s">
        <v>15</v>
      </c>
      <c r="D214" t="s">
        <v>16</v>
      </c>
      <c r="E214" t="s">
        <v>93</v>
      </c>
      <c r="F214" t="s">
        <v>87</v>
      </c>
      <c r="G214" t="s">
        <v>17</v>
      </c>
      <c r="J214" t="s">
        <v>88</v>
      </c>
      <c r="K214" t="s">
        <v>48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1.022</v>
      </c>
      <c r="N214">
        <f t="shared" si="38"/>
        <v>1.022</v>
      </c>
      <c r="O214">
        <f t="shared" si="38"/>
        <v>1.022</v>
      </c>
      <c r="P214">
        <f t="shared" si="38"/>
        <v>1.022</v>
      </c>
      <c r="Q214">
        <f t="shared" si="38"/>
        <v>1.022</v>
      </c>
      <c r="R214">
        <f t="shared" si="38"/>
        <v>1.022</v>
      </c>
      <c r="S214">
        <f t="shared" si="38"/>
        <v>1.022</v>
      </c>
      <c r="T214">
        <f t="shared" si="38"/>
        <v>1.022</v>
      </c>
      <c r="U214">
        <f t="shared" si="38"/>
        <v>1.022</v>
      </c>
      <c r="V214">
        <f t="shared" si="38"/>
        <v>1.022</v>
      </c>
      <c r="W214">
        <f t="shared" si="38"/>
        <v>1.022</v>
      </c>
    </row>
    <row r="215" spans="1:23" x14ac:dyDescent="0.3">
      <c r="A215" t="s">
        <v>94</v>
      </c>
      <c r="B215" t="s">
        <v>5</v>
      </c>
      <c r="C215" t="s">
        <v>15</v>
      </c>
      <c r="D215" t="s">
        <v>16</v>
      </c>
      <c r="E215" t="s">
        <v>93</v>
      </c>
      <c r="F215" t="s">
        <v>89</v>
      </c>
      <c r="G215" t="s">
        <v>6</v>
      </c>
    </row>
    <row r="216" spans="1:23" x14ac:dyDescent="0.3">
      <c r="A216" t="s">
        <v>94</v>
      </c>
      <c r="B216" t="s">
        <v>5</v>
      </c>
      <c r="C216" t="s">
        <v>15</v>
      </c>
      <c r="D216" t="s">
        <v>16</v>
      </c>
      <c r="E216" t="s">
        <v>93</v>
      </c>
      <c r="F216" t="s">
        <v>89</v>
      </c>
      <c r="G216" t="s">
        <v>65</v>
      </c>
      <c r="K216" t="s">
        <v>21</v>
      </c>
      <c r="L216" t="s">
        <v>66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2020</v>
      </c>
      <c r="N216">
        <f t="shared" ref="N216:W218" si="39">M216</f>
        <v>2020</v>
      </c>
      <c r="O216">
        <f t="shared" si="39"/>
        <v>2020</v>
      </c>
      <c r="P216">
        <f t="shared" si="39"/>
        <v>2020</v>
      </c>
      <c r="Q216">
        <f t="shared" si="39"/>
        <v>2020</v>
      </c>
      <c r="R216">
        <f t="shared" si="39"/>
        <v>2020</v>
      </c>
      <c r="S216">
        <f t="shared" si="39"/>
        <v>2020</v>
      </c>
      <c r="T216">
        <f t="shared" si="39"/>
        <v>2020</v>
      </c>
      <c r="U216">
        <f t="shared" si="39"/>
        <v>2020</v>
      </c>
      <c r="V216">
        <f t="shared" si="39"/>
        <v>2020</v>
      </c>
      <c r="W216">
        <f t="shared" si="39"/>
        <v>2020</v>
      </c>
    </row>
    <row r="217" spans="1:23" x14ac:dyDescent="0.3">
      <c r="A217" t="s">
        <v>94</v>
      </c>
      <c r="B217" t="s">
        <v>5</v>
      </c>
      <c r="C217" t="s">
        <v>15</v>
      </c>
      <c r="D217" t="s">
        <v>16</v>
      </c>
      <c r="E217" t="s">
        <v>93</v>
      </c>
      <c r="F217" t="s">
        <v>89</v>
      </c>
      <c r="G217" t="s">
        <v>67</v>
      </c>
      <c r="K217" t="s">
        <v>21</v>
      </c>
      <c r="L217" t="s">
        <v>66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39"/>
        <v>2101</v>
      </c>
      <c r="O217">
        <f t="shared" si="39"/>
        <v>2101</v>
      </c>
      <c r="P217">
        <f t="shared" si="39"/>
        <v>2101</v>
      </c>
      <c r="Q217">
        <f t="shared" si="39"/>
        <v>2101</v>
      </c>
      <c r="R217">
        <f t="shared" si="39"/>
        <v>2101</v>
      </c>
      <c r="S217">
        <f t="shared" si="39"/>
        <v>2101</v>
      </c>
      <c r="T217">
        <f t="shared" si="39"/>
        <v>2101</v>
      </c>
      <c r="U217">
        <f t="shared" si="39"/>
        <v>2101</v>
      </c>
      <c r="V217">
        <f t="shared" si="39"/>
        <v>2101</v>
      </c>
      <c r="W217">
        <f t="shared" si="39"/>
        <v>2101</v>
      </c>
    </row>
    <row r="218" spans="1:23" x14ac:dyDescent="0.3">
      <c r="A218" t="s">
        <v>94</v>
      </c>
      <c r="B218" t="s">
        <v>5</v>
      </c>
      <c r="C218" t="s">
        <v>15</v>
      </c>
      <c r="D218" t="s">
        <v>16</v>
      </c>
      <c r="E218" t="s">
        <v>93</v>
      </c>
      <c r="F218" t="s">
        <v>89</v>
      </c>
      <c r="G218" t="s">
        <v>68</v>
      </c>
      <c r="K218" t="s">
        <v>21</v>
      </c>
      <c r="L218" t="s">
        <v>69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39"/>
        <v>16</v>
      </c>
      <c r="O218">
        <f t="shared" si="39"/>
        <v>16</v>
      </c>
      <c r="P218">
        <f t="shared" si="39"/>
        <v>16</v>
      </c>
      <c r="Q218">
        <f t="shared" si="39"/>
        <v>16</v>
      </c>
      <c r="R218">
        <f t="shared" si="39"/>
        <v>16</v>
      </c>
      <c r="S218">
        <f t="shared" si="39"/>
        <v>16</v>
      </c>
      <c r="T218">
        <f t="shared" si="39"/>
        <v>16</v>
      </c>
      <c r="U218">
        <f t="shared" si="39"/>
        <v>16</v>
      </c>
      <c r="V218">
        <f t="shared" si="39"/>
        <v>16</v>
      </c>
      <c r="W218">
        <f t="shared" si="39"/>
        <v>16</v>
      </c>
    </row>
    <row r="219" spans="1:23" x14ac:dyDescent="0.3">
      <c r="A219" t="s">
        <v>94</v>
      </c>
      <c r="B219" t="s">
        <v>5</v>
      </c>
      <c r="C219" t="s">
        <v>15</v>
      </c>
      <c r="D219" t="s">
        <v>16</v>
      </c>
      <c r="E219" t="s">
        <v>93</v>
      </c>
      <c r="F219" t="s">
        <v>89</v>
      </c>
      <c r="G219" t="s">
        <v>70</v>
      </c>
      <c r="K219" t="s">
        <v>48</v>
      </c>
      <c r="L219" t="s">
        <v>61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94</v>
      </c>
      <c r="B220" t="s">
        <v>5</v>
      </c>
      <c r="C220" t="s">
        <v>15</v>
      </c>
      <c r="D220" t="s">
        <v>16</v>
      </c>
      <c r="E220" t="s">
        <v>93</v>
      </c>
      <c r="F220" t="s">
        <v>89</v>
      </c>
      <c r="G220" t="s">
        <v>72</v>
      </c>
      <c r="K220" t="s">
        <v>19</v>
      </c>
      <c r="L220" t="s">
        <v>73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352.65184068764609</v>
      </c>
      <c r="N220">
        <f t="shared" ref="N220:W224" si="40">M220</f>
        <v>352.65184068764609</v>
      </c>
      <c r="O220">
        <f t="shared" si="40"/>
        <v>352.65184068764609</v>
      </c>
      <c r="P220">
        <f t="shared" si="40"/>
        <v>352.65184068764609</v>
      </c>
      <c r="Q220">
        <f t="shared" si="40"/>
        <v>352.65184068764609</v>
      </c>
      <c r="R220">
        <f t="shared" si="40"/>
        <v>352.65184068764609</v>
      </c>
      <c r="S220">
        <f t="shared" si="40"/>
        <v>352.65184068764609</v>
      </c>
      <c r="T220">
        <f t="shared" si="40"/>
        <v>352.65184068764609</v>
      </c>
      <c r="U220">
        <f t="shared" si="40"/>
        <v>352.65184068764609</v>
      </c>
      <c r="V220">
        <f t="shared" si="40"/>
        <v>352.65184068764609</v>
      </c>
      <c r="W220">
        <f t="shared" si="40"/>
        <v>352.65184068764609</v>
      </c>
    </row>
    <row r="221" spans="1:23" x14ac:dyDescent="0.3">
      <c r="A221" t="s">
        <v>94</v>
      </c>
      <c r="B221" t="s">
        <v>5</v>
      </c>
      <c r="C221" t="s">
        <v>15</v>
      </c>
      <c r="D221" t="s">
        <v>16</v>
      </c>
      <c r="E221" t="s">
        <v>93</v>
      </c>
      <c r="F221" t="s">
        <v>89</v>
      </c>
      <c r="G221" t="s">
        <v>75</v>
      </c>
      <c r="K221" t="s">
        <v>21</v>
      </c>
      <c r="L221" t="s">
        <v>76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468098</v>
      </c>
      <c r="N221">
        <f t="shared" si="40"/>
        <v>468098</v>
      </c>
      <c r="O221">
        <f t="shared" si="40"/>
        <v>468098</v>
      </c>
      <c r="P221">
        <f t="shared" si="40"/>
        <v>468098</v>
      </c>
      <c r="Q221">
        <f t="shared" si="40"/>
        <v>468098</v>
      </c>
      <c r="R221">
        <f t="shared" si="40"/>
        <v>468098</v>
      </c>
      <c r="S221">
        <f t="shared" si="40"/>
        <v>468098</v>
      </c>
      <c r="T221">
        <f t="shared" si="40"/>
        <v>468098</v>
      </c>
      <c r="U221">
        <f t="shared" si="40"/>
        <v>468098</v>
      </c>
      <c r="V221">
        <f t="shared" si="40"/>
        <v>468098</v>
      </c>
      <c r="W221">
        <f t="shared" si="40"/>
        <v>468098</v>
      </c>
    </row>
    <row r="222" spans="1:23" x14ac:dyDescent="0.3">
      <c r="A222" t="s">
        <v>94</v>
      </c>
      <c r="B222" t="s">
        <v>5</v>
      </c>
      <c r="C222" t="s">
        <v>15</v>
      </c>
      <c r="D222" t="s">
        <v>16</v>
      </c>
      <c r="E222" t="s">
        <v>93</v>
      </c>
      <c r="F222" t="s">
        <v>89</v>
      </c>
      <c r="G222" t="s">
        <v>77</v>
      </c>
      <c r="K222" t="s">
        <v>21</v>
      </c>
      <c r="L222" t="s">
        <v>76</v>
      </c>
      <c r="M222" cm="1">
        <f t="array" ref="M222">INDEX([1]!constant_data,_xlfn.XMATCH(_xlfn.CONCAT(
SUBSTITUTE($A222,LEFT($A222,FIND($C222,$A222)+LEN($C222)-1),),
$F222,
$H222:$I222,
SUBSTITUTE($J222,LEFT($A222,FIND($C222,$A222)+LEN($C222)-1),)),
[1]!constant_index),_xlfn.XMATCH($G222,[1]!constant_header))</f>
        <v>16589</v>
      </c>
      <c r="N222">
        <f t="shared" si="40"/>
        <v>16589</v>
      </c>
      <c r="O222">
        <f t="shared" si="40"/>
        <v>16589</v>
      </c>
      <c r="P222">
        <f t="shared" si="40"/>
        <v>16589</v>
      </c>
      <c r="Q222">
        <f t="shared" si="40"/>
        <v>16589</v>
      </c>
      <c r="R222">
        <f t="shared" si="40"/>
        <v>16589</v>
      </c>
      <c r="S222">
        <f t="shared" si="40"/>
        <v>16589</v>
      </c>
      <c r="T222">
        <f t="shared" si="40"/>
        <v>16589</v>
      </c>
      <c r="U222">
        <f t="shared" si="40"/>
        <v>16589</v>
      </c>
      <c r="V222">
        <f t="shared" si="40"/>
        <v>16589</v>
      </c>
      <c r="W222">
        <f t="shared" si="40"/>
        <v>16589</v>
      </c>
    </row>
    <row r="223" spans="1:23" x14ac:dyDescent="0.3">
      <c r="A223" t="s">
        <v>94</v>
      </c>
      <c r="B223" t="s">
        <v>5</v>
      </c>
      <c r="C223" t="s">
        <v>15</v>
      </c>
      <c r="D223" t="s">
        <v>16</v>
      </c>
      <c r="E223" t="s">
        <v>93</v>
      </c>
      <c r="F223" t="s">
        <v>89</v>
      </c>
      <c r="G223" t="s">
        <v>17</v>
      </c>
      <c r="J223" t="s">
        <v>33</v>
      </c>
      <c r="K223" t="s">
        <v>48</v>
      </c>
      <c r="L223" t="str" cm="1">
        <f t="array" ref="L223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ref="M223">INDEX([1]!annual_data,_xlfn.XMATCH(_xlfn.CONCAT(
SUBSTITUTE($A223,LEFT($A223,FIND($C223,$A223)+LEN($C223)-1),),
$F223,
$G223:$I223,
SUBSTITUTE($J223,LEFT($A223,FIND($C223,$A223)+LEN($C223)-1),)),
[1]!annual_index),_xlfn.XMATCH(M$2,[1]!annual_header))</f>
        <v>0.876</v>
      </c>
      <c r="N223">
        <f t="shared" si="40"/>
        <v>0.876</v>
      </c>
      <c r="O223">
        <f t="shared" si="40"/>
        <v>0.876</v>
      </c>
      <c r="P223">
        <f t="shared" si="40"/>
        <v>0.876</v>
      </c>
      <c r="Q223">
        <f t="shared" si="40"/>
        <v>0.876</v>
      </c>
      <c r="R223">
        <f t="shared" si="40"/>
        <v>0.876</v>
      </c>
      <c r="S223">
        <f t="shared" si="40"/>
        <v>0.876</v>
      </c>
      <c r="T223">
        <f t="shared" si="40"/>
        <v>0.876</v>
      </c>
      <c r="U223">
        <f t="shared" si="40"/>
        <v>0.876</v>
      </c>
      <c r="V223">
        <f t="shared" si="40"/>
        <v>0.876</v>
      </c>
      <c r="W223">
        <f t="shared" si="40"/>
        <v>0.876</v>
      </c>
    </row>
    <row r="224" spans="1:23" x14ac:dyDescent="0.3">
      <c r="A224" t="s">
        <v>94</v>
      </c>
      <c r="B224" t="s">
        <v>5</v>
      </c>
      <c r="C224" t="s">
        <v>15</v>
      </c>
      <c r="D224" t="s">
        <v>16</v>
      </c>
      <c r="E224" t="s">
        <v>93</v>
      </c>
      <c r="F224" t="s">
        <v>89</v>
      </c>
      <c r="G224" t="s">
        <v>17</v>
      </c>
      <c r="J224" t="s">
        <v>90</v>
      </c>
      <c r="K224" t="s">
        <v>48</v>
      </c>
      <c r="L224" t="str" cm="1">
        <f t="array" ref="L224">INDEX([1]!annual_data,_xlfn.XMATCH(_xlfn.CONCAT(
SUBSTITUTE($A224,LEFT($A224,FIND($C224,$A224)+LEN($C224)-1),),
$F224,
$G224:$I224,
SUBSTITUTE($J224,LEFT($A224,FIND($C224,$A224)+LEN($C224)-1),)),
[1]!annual_index),_xlfn.XMATCH(L$2,[1]!annual_header))</f>
        <v>GJ</v>
      </c>
      <c r="M224" cm="1">
        <f t="array" ref="M224">INDEX([1]!annual_data,_xlfn.XMATCH(_xlfn.CONCAT(
SUBSTITUTE($A224,LEFT($A224,FIND($C224,$A224)+LEN($C224)-1),),
$F224,
$G224:$I224,
SUBSTITUTE($J224,LEFT($A224,FIND($C224,$A224)+LEN($C224)-1),)),
[1]!annual_index),_xlfn.XMATCH(M$2,[1]!annual_header))</f>
        <v>0.876</v>
      </c>
      <c r="N224">
        <f t="shared" si="40"/>
        <v>0.876</v>
      </c>
      <c r="O224">
        <f t="shared" si="40"/>
        <v>0.876</v>
      </c>
      <c r="P224">
        <f t="shared" si="40"/>
        <v>0.876</v>
      </c>
      <c r="Q224">
        <f t="shared" si="40"/>
        <v>0.876</v>
      </c>
      <c r="R224">
        <f t="shared" si="40"/>
        <v>0.876</v>
      </c>
      <c r="S224">
        <f t="shared" si="40"/>
        <v>0.876</v>
      </c>
      <c r="T224">
        <f t="shared" si="40"/>
        <v>0.876</v>
      </c>
      <c r="U224">
        <f t="shared" si="40"/>
        <v>0.876</v>
      </c>
      <c r="V224">
        <f t="shared" si="40"/>
        <v>0.876</v>
      </c>
      <c r="W224">
        <f t="shared" si="40"/>
        <v>0.876</v>
      </c>
    </row>
    <row r="225" spans="1:23" x14ac:dyDescent="0.3">
      <c r="A225" t="s">
        <v>94</v>
      </c>
      <c r="B225" t="s">
        <v>5</v>
      </c>
      <c r="C225" t="s">
        <v>15</v>
      </c>
      <c r="D225" t="s">
        <v>16</v>
      </c>
      <c r="E225" t="s">
        <v>93</v>
      </c>
      <c r="F225" t="s">
        <v>91</v>
      </c>
      <c r="G225" t="s">
        <v>6</v>
      </c>
    </row>
    <row r="226" spans="1:23" x14ac:dyDescent="0.3">
      <c r="A226" t="s">
        <v>94</v>
      </c>
      <c r="B226" t="s">
        <v>5</v>
      </c>
      <c r="C226" t="s">
        <v>15</v>
      </c>
      <c r="D226" t="s">
        <v>16</v>
      </c>
      <c r="E226" t="s">
        <v>93</v>
      </c>
      <c r="F226" t="s">
        <v>91</v>
      </c>
      <c r="G226" t="s">
        <v>65</v>
      </c>
      <c r="K226" t="s">
        <v>21</v>
      </c>
      <c r="L226" t="s">
        <v>66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2020</v>
      </c>
      <c r="N226">
        <f t="shared" ref="N226:W228" si="41">M226</f>
        <v>2020</v>
      </c>
      <c r="O226">
        <f t="shared" si="41"/>
        <v>2020</v>
      </c>
      <c r="P226">
        <f t="shared" si="41"/>
        <v>2020</v>
      </c>
      <c r="Q226">
        <f t="shared" si="41"/>
        <v>2020</v>
      </c>
      <c r="R226">
        <f t="shared" si="41"/>
        <v>2020</v>
      </c>
      <c r="S226">
        <f t="shared" si="41"/>
        <v>2020</v>
      </c>
      <c r="T226">
        <f t="shared" si="41"/>
        <v>2020</v>
      </c>
      <c r="U226">
        <f t="shared" si="41"/>
        <v>2020</v>
      </c>
      <c r="V226">
        <f t="shared" si="41"/>
        <v>2020</v>
      </c>
      <c r="W226">
        <f t="shared" si="41"/>
        <v>2020</v>
      </c>
    </row>
    <row r="227" spans="1:23" x14ac:dyDescent="0.3">
      <c r="A227" t="s">
        <v>94</v>
      </c>
      <c r="B227" t="s">
        <v>5</v>
      </c>
      <c r="C227" t="s">
        <v>15</v>
      </c>
      <c r="D227" t="s">
        <v>16</v>
      </c>
      <c r="E227" t="s">
        <v>93</v>
      </c>
      <c r="F227" t="s">
        <v>91</v>
      </c>
      <c r="G227" t="s">
        <v>67</v>
      </c>
      <c r="K227" t="s">
        <v>21</v>
      </c>
      <c r="L227" t="s">
        <v>66</v>
      </c>
      <c r="M227" cm="1">
        <f t="array" ref="M227">INDEX([1]!constant_data,_xlfn.XMATCH(_xlfn.CONCAT(
SUBSTITUTE($A227,LEFT($A227,FIND($C227,$A227)+LEN($C227)-1),),
$F227,
$H227:$I227,
SUBSTITUTE($J227,LEFT($A227,FIND($C227,$A227)+LEN($C227)-1),)),
[1]!constant_index),_xlfn.XMATCH($G227,[1]!constant_header))</f>
        <v>2101</v>
      </c>
      <c r="N227">
        <f t="shared" si="41"/>
        <v>2101</v>
      </c>
      <c r="O227">
        <f t="shared" si="41"/>
        <v>2101</v>
      </c>
      <c r="P227">
        <f t="shared" si="41"/>
        <v>2101</v>
      </c>
      <c r="Q227">
        <f t="shared" si="41"/>
        <v>2101</v>
      </c>
      <c r="R227">
        <f t="shared" si="41"/>
        <v>2101</v>
      </c>
      <c r="S227">
        <f t="shared" si="41"/>
        <v>2101</v>
      </c>
      <c r="T227">
        <f t="shared" si="41"/>
        <v>2101</v>
      </c>
      <c r="U227">
        <f t="shared" si="41"/>
        <v>2101</v>
      </c>
      <c r="V227">
        <f t="shared" si="41"/>
        <v>2101</v>
      </c>
      <c r="W227">
        <f t="shared" si="41"/>
        <v>2101</v>
      </c>
    </row>
    <row r="228" spans="1:23" x14ac:dyDescent="0.3">
      <c r="A228" t="s">
        <v>94</v>
      </c>
      <c r="B228" t="s">
        <v>5</v>
      </c>
      <c r="C228" t="s">
        <v>15</v>
      </c>
      <c r="D228" t="s">
        <v>16</v>
      </c>
      <c r="E228" t="s">
        <v>93</v>
      </c>
      <c r="F228" t="s">
        <v>91</v>
      </c>
      <c r="G228" t="s">
        <v>68</v>
      </c>
      <c r="K228" t="s">
        <v>21</v>
      </c>
      <c r="L228" t="s">
        <v>69</v>
      </c>
      <c r="M228" cm="1">
        <f t="array" ref="M228">INDEX([1]!constant_data,_xlfn.XMATCH(_xlfn.CONCAT(
SUBSTITUTE($A228,LEFT($A228,FIND($C228,$A228)+LEN($C228)-1),),
$F228,
$H228:$I228,
SUBSTITUTE($J228,LEFT($A228,FIND($C228,$A228)+LEN($C228)-1),)),
[1]!constant_index),_xlfn.XMATCH($G228,[1]!constant_header))</f>
        <v>16</v>
      </c>
      <c r="N228">
        <f t="shared" si="41"/>
        <v>16</v>
      </c>
      <c r="O228">
        <f t="shared" si="41"/>
        <v>16</v>
      </c>
      <c r="P228">
        <f t="shared" si="41"/>
        <v>16</v>
      </c>
      <c r="Q228">
        <f t="shared" si="41"/>
        <v>16</v>
      </c>
      <c r="R228">
        <f t="shared" si="41"/>
        <v>16</v>
      </c>
      <c r="S228">
        <f t="shared" si="41"/>
        <v>16</v>
      </c>
      <c r="T228">
        <f t="shared" si="41"/>
        <v>16</v>
      </c>
      <c r="U228">
        <f t="shared" si="41"/>
        <v>16</v>
      </c>
      <c r="V228">
        <f t="shared" si="41"/>
        <v>16</v>
      </c>
      <c r="W228">
        <f t="shared" si="41"/>
        <v>16</v>
      </c>
    </row>
    <row r="229" spans="1:23" x14ac:dyDescent="0.3">
      <c r="A229" t="s">
        <v>94</v>
      </c>
      <c r="B229" t="s">
        <v>5</v>
      </c>
      <c r="C229" t="s">
        <v>15</v>
      </c>
      <c r="D229" t="s">
        <v>16</v>
      </c>
      <c r="E229" t="s">
        <v>93</v>
      </c>
      <c r="F229" t="s">
        <v>91</v>
      </c>
      <c r="G229" t="s">
        <v>70</v>
      </c>
      <c r="K229" t="s">
        <v>48</v>
      </c>
      <c r="L229" t="s">
        <v>61</v>
      </c>
      <c r="M229" cm="1">
        <f t="array" ref="M229">INDEX([1]!annual_data,_xlfn.XMATCH(_xlfn.CONCAT(
SUBSTITUTE($A229,LEFT($A229,FIND($C229,$A229)+LEN($C229)-1),),
$F229,
$G229:$I229,
SUBSTITUTE($J229,LEFT($A229,FIND($C229,$A229)+LEN($C229)-1),)),
[1]!annual_index),_xlfn.XMATCH(M$2,[1]!annual_header))</f>
        <v>0</v>
      </c>
    </row>
    <row r="230" spans="1:23" x14ac:dyDescent="0.3">
      <c r="A230" t="s">
        <v>94</v>
      </c>
      <c r="B230" t="s">
        <v>5</v>
      </c>
      <c r="C230" t="s">
        <v>15</v>
      </c>
      <c r="D230" t="s">
        <v>16</v>
      </c>
      <c r="E230" t="s">
        <v>93</v>
      </c>
      <c r="F230" t="s">
        <v>91</v>
      </c>
      <c r="G230" t="s">
        <v>72</v>
      </c>
      <c r="K230" t="s">
        <v>19</v>
      </c>
      <c r="L230" t="s">
        <v>73</v>
      </c>
      <c r="M230" cm="1">
        <f t="array" ref="M230">INDEX([1]!annual_data,_xlfn.XMATCH(_xlfn.CONCAT(
SUBSTITUTE($A230,LEFT($A230,FIND($C230,$A230)+LEN($C230)-1),),
$C230,
$G230:$I230,
SUBSTITUTE($J230,LEFT($A230,FIND($C230,$A230)+LEN($C230)-1),)),
[1]!annual_index),_xlfn.XMATCH(M$2,[1]!annual_header))</f>
        <v>352.65184068764609</v>
      </c>
      <c r="N230">
        <f t="shared" ref="N230:W235" si="42">M230</f>
        <v>352.65184068764609</v>
      </c>
      <c r="O230">
        <f t="shared" si="42"/>
        <v>352.65184068764609</v>
      </c>
      <c r="P230">
        <f t="shared" si="42"/>
        <v>352.65184068764609</v>
      </c>
      <c r="Q230">
        <f t="shared" si="42"/>
        <v>352.65184068764609</v>
      </c>
      <c r="R230">
        <f t="shared" si="42"/>
        <v>352.65184068764609</v>
      </c>
      <c r="S230">
        <f t="shared" si="42"/>
        <v>352.65184068764609</v>
      </c>
      <c r="T230">
        <f t="shared" si="42"/>
        <v>352.65184068764609</v>
      </c>
      <c r="U230">
        <f t="shared" si="42"/>
        <v>352.65184068764609</v>
      </c>
      <c r="V230">
        <f t="shared" si="42"/>
        <v>352.65184068764609</v>
      </c>
      <c r="W230">
        <f t="shared" si="42"/>
        <v>352.65184068764609</v>
      </c>
    </row>
    <row r="231" spans="1:23" x14ac:dyDescent="0.3">
      <c r="A231" t="s">
        <v>94</v>
      </c>
      <c r="B231" t="s">
        <v>5</v>
      </c>
      <c r="C231" t="s">
        <v>15</v>
      </c>
      <c r="D231" t="s">
        <v>16</v>
      </c>
      <c r="E231" t="s">
        <v>93</v>
      </c>
      <c r="F231" t="s">
        <v>91</v>
      </c>
      <c r="G231" t="s">
        <v>75</v>
      </c>
      <c r="K231" t="s">
        <v>21</v>
      </c>
      <c r="L231" t="s">
        <v>76</v>
      </c>
      <c r="M231" cm="1">
        <f t="array" ref="M231">INDEX([1]!constant_data,_xlfn.XMATCH(_xlfn.CONCAT(
SUBSTITUTE($A231,LEFT($A231,FIND($C231,$A231)+LEN($C231)-1),),
$F231,
$H231:$I231,
SUBSTITUTE($J231,LEFT($A231,FIND($C231,$A231)+LEN($C231)-1),)),
[1]!constant_index),_xlfn.XMATCH($G231,[1]!constant_header))</f>
        <v>275582.52</v>
      </c>
      <c r="N231">
        <f t="shared" si="42"/>
        <v>275582.52</v>
      </c>
      <c r="O231">
        <f t="shared" si="42"/>
        <v>275582.52</v>
      </c>
      <c r="P231">
        <f t="shared" si="42"/>
        <v>275582.52</v>
      </c>
      <c r="Q231">
        <f t="shared" si="42"/>
        <v>275582.52</v>
      </c>
      <c r="R231">
        <f t="shared" si="42"/>
        <v>275582.52</v>
      </c>
      <c r="S231">
        <f t="shared" si="42"/>
        <v>275582.52</v>
      </c>
      <c r="T231">
        <f t="shared" si="42"/>
        <v>275582.52</v>
      </c>
      <c r="U231">
        <f t="shared" si="42"/>
        <v>275582.52</v>
      </c>
      <c r="V231">
        <f t="shared" si="42"/>
        <v>275582.52</v>
      </c>
      <c r="W231">
        <f t="shared" si="42"/>
        <v>275582.52</v>
      </c>
    </row>
    <row r="232" spans="1:23" x14ac:dyDescent="0.3">
      <c r="A232" t="s">
        <v>94</v>
      </c>
      <c r="B232" t="s">
        <v>5</v>
      </c>
      <c r="C232" t="s">
        <v>15</v>
      </c>
      <c r="D232" t="s">
        <v>16</v>
      </c>
      <c r="E232" t="s">
        <v>93</v>
      </c>
      <c r="F232" t="s">
        <v>91</v>
      </c>
      <c r="G232" t="s">
        <v>77</v>
      </c>
      <c r="K232" t="s">
        <v>21</v>
      </c>
      <c r="L232" t="s">
        <v>76</v>
      </c>
      <c r="M232" cm="1">
        <f t="array" ref="M232">INDEX([1]!constant_data,_xlfn.XMATCH(_xlfn.CONCAT(
SUBSTITUTE($A232,LEFT($A232,FIND($C232,$A232)+LEN($C232)-1),),
$F232,
$H232:$I232,
SUBSTITUTE($J232,LEFT($A232,FIND($C232,$A232)+LEN($C232)-1),)),
[1]!constant_index),_xlfn.XMATCH($G232,[1]!constant_header))</f>
        <v>21974</v>
      </c>
      <c r="N232">
        <f t="shared" si="42"/>
        <v>21974</v>
      </c>
      <c r="O232">
        <f t="shared" si="42"/>
        <v>21974</v>
      </c>
      <c r="P232">
        <f t="shared" si="42"/>
        <v>21974</v>
      </c>
      <c r="Q232">
        <f t="shared" si="42"/>
        <v>21974</v>
      </c>
      <c r="R232">
        <f t="shared" si="42"/>
        <v>21974</v>
      </c>
      <c r="S232">
        <f t="shared" si="42"/>
        <v>21974</v>
      </c>
      <c r="T232">
        <f t="shared" si="42"/>
        <v>21974</v>
      </c>
      <c r="U232">
        <f t="shared" si="42"/>
        <v>21974</v>
      </c>
      <c r="V232">
        <f t="shared" si="42"/>
        <v>21974</v>
      </c>
      <c r="W232">
        <f t="shared" si="42"/>
        <v>21974</v>
      </c>
    </row>
    <row r="233" spans="1:23" x14ac:dyDescent="0.3">
      <c r="A233" t="s">
        <v>94</v>
      </c>
      <c r="B233" t="s">
        <v>5</v>
      </c>
      <c r="C233" t="s">
        <v>15</v>
      </c>
      <c r="D233" t="s">
        <v>16</v>
      </c>
      <c r="E233" t="s">
        <v>93</v>
      </c>
      <c r="F233" t="s">
        <v>91</v>
      </c>
      <c r="G233" t="s">
        <v>17</v>
      </c>
      <c r="J233" t="s">
        <v>33</v>
      </c>
      <c r="K233" t="s">
        <v>48</v>
      </c>
      <c r="L233" t="str" cm="1">
        <f t="array" ref="L233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ref="M233">INDEX([1]!annual_data,_xlfn.XMATCH(_xlfn.CONCAT(
SUBSTITUTE($A233,LEFT($A233,FIND($C233,$A233)+LEN($C233)-1),),
$F233,
$G233:$I233,
SUBSTITUTE($J233,LEFT($A233,FIND($C233,$A233)+LEN($C233)-1),)),
[1]!annual_index),_xlfn.XMATCH(M$2,[1]!annual_header))</f>
        <v>0.876</v>
      </c>
      <c r="N233">
        <f t="shared" si="42"/>
        <v>0.876</v>
      </c>
      <c r="O233">
        <f t="shared" si="42"/>
        <v>0.876</v>
      </c>
      <c r="P233">
        <f t="shared" si="42"/>
        <v>0.876</v>
      </c>
      <c r="Q233">
        <f t="shared" si="42"/>
        <v>0.876</v>
      </c>
      <c r="R233">
        <f t="shared" si="42"/>
        <v>0.876</v>
      </c>
      <c r="S233">
        <f t="shared" si="42"/>
        <v>0.876</v>
      </c>
      <c r="T233">
        <f t="shared" si="42"/>
        <v>0.876</v>
      </c>
      <c r="U233">
        <f t="shared" si="42"/>
        <v>0.876</v>
      </c>
      <c r="V233">
        <f t="shared" si="42"/>
        <v>0.876</v>
      </c>
      <c r="W233">
        <f t="shared" si="42"/>
        <v>0.876</v>
      </c>
    </row>
    <row r="234" spans="1:23" x14ac:dyDescent="0.3">
      <c r="A234" t="s">
        <v>94</v>
      </c>
      <c r="B234" t="s">
        <v>5</v>
      </c>
      <c r="C234" t="s">
        <v>15</v>
      </c>
      <c r="D234" t="s">
        <v>16</v>
      </c>
      <c r="E234" t="s">
        <v>93</v>
      </c>
      <c r="F234" t="s">
        <v>91</v>
      </c>
      <c r="G234" t="s">
        <v>17</v>
      </c>
      <c r="J234" t="s">
        <v>90</v>
      </c>
      <c r="K234" t="s">
        <v>48</v>
      </c>
      <c r="L234" t="str" cm="1">
        <f t="array" ref="L234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ref="M234">INDEX([1]!annual_data,_xlfn.XMATCH(_xlfn.CONCAT(
SUBSTITUTE($A234,LEFT($A234,FIND($C234,$A234)+LEN($C234)-1),),
$F234,
$G234:$I234,
SUBSTITUTE($J234,LEFT($A234,FIND($C234,$A234)+LEN($C234)-1),)),
[1]!annual_index),_xlfn.XMATCH(M$2,[1]!annual_header))</f>
        <v>0.876</v>
      </c>
      <c r="N234">
        <f t="shared" si="42"/>
        <v>0.876</v>
      </c>
      <c r="O234">
        <f t="shared" si="42"/>
        <v>0.876</v>
      </c>
      <c r="P234">
        <f t="shared" si="42"/>
        <v>0.876</v>
      </c>
      <c r="Q234">
        <f t="shared" si="42"/>
        <v>0.876</v>
      </c>
      <c r="R234">
        <f t="shared" si="42"/>
        <v>0.876</v>
      </c>
      <c r="S234">
        <f t="shared" si="42"/>
        <v>0.876</v>
      </c>
      <c r="T234">
        <f t="shared" si="42"/>
        <v>0.876</v>
      </c>
      <c r="U234">
        <f t="shared" si="42"/>
        <v>0.876</v>
      </c>
      <c r="V234">
        <f t="shared" si="42"/>
        <v>0.876</v>
      </c>
      <c r="W234">
        <f t="shared" si="42"/>
        <v>0.876</v>
      </c>
    </row>
    <row r="235" spans="1:23" x14ac:dyDescent="0.3">
      <c r="A235" t="s">
        <v>94</v>
      </c>
      <c r="B235" t="s">
        <v>5</v>
      </c>
      <c r="C235" t="s">
        <v>15</v>
      </c>
      <c r="D235" t="s">
        <v>16</v>
      </c>
      <c r="E235" t="s">
        <v>93</v>
      </c>
      <c r="F235" t="s">
        <v>91</v>
      </c>
      <c r="G235" t="s">
        <v>17</v>
      </c>
      <c r="J235" t="s">
        <v>78</v>
      </c>
      <c r="K235" t="s">
        <v>48</v>
      </c>
      <c r="L235" t="str" cm="1">
        <f t="array" ref="L235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ref="M235">INDEX([1]!annual_data,_xlfn.XMATCH(_xlfn.CONCAT(
SUBSTITUTE($A235,LEFT($A235,FIND($C235,$A235)+LEN($C235)-1),),
$F235,
$G235:$I235,
SUBSTITUTE($J235,LEFT($A235,FIND($C235,$A235)+LEN($C235)-1),)),
[1]!annual_index),_xlfn.XMATCH(M$2,[1]!annual_header))</f>
        <v>0.219</v>
      </c>
      <c r="N235">
        <f t="shared" si="42"/>
        <v>0.219</v>
      </c>
      <c r="O235">
        <f t="shared" si="42"/>
        <v>0.219</v>
      </c>
      <c r="P235">
        <f t="shared" si="42"/>
        <v>0.219</v>
      </c>
      <c r="Q235">
        <f t="shared" si="42"/>
        <v>0.219</v>
      </c>
      <c r="R235">
        <f t="shared" si="42"/>
        <v>0.219</v>
      </c>
      <c r="S235">
        <f t="shared" si="42"/>
        <v>0.219</v>
      </c>
      <c r="T235">
        <f t="shared" si="42"/>
        <v>0.219</v>
      </c>
      <c r="U235">
        <f t="shared" si="42"/>
        <v>0.219</v>
      </c>
      <c r="V235">
        <f t="shared" si="42"/>
        <v>0.219</v>
      </c>
      <c r="W235">
        <f t="shared" si="42"/>
        <v>0.219</v>
      </c>
    </row>
    <row r="236" spans="1:23" x14ac:dyDescent="0.3">
      <c r="A236" t="s">
        <v>94</v>
      </c>
      <c r="B236" t="s">
        <v>5</v>
      </c>
      <c r="C236" t="s">
        <v>15</v>
      </c>
      <c r="D236" t="s">
        <v>16</v>
      </c>
      <c r="E236" t="s">
        <v>93</v>
      </c>
      <c r="F236" t="s">
        <v>98</v>
      </c>
      <c r="G236" t="s">
        <v>6</v>
      </c>
    </row>
    <row r="237" spans="1:23" x14ac:dyDescent="0.3">
      <c r="A237" t="s">
        <v>94</v>
      </c>
      <c r="B237" t="s">
        <v>5</v>
      </c>
      <c r="C237" t="s">
        <v>15</v>
      </c>
      <c r="D237" t="s">
        <v>16</v>
      </c>
      <c r="E237" t="s">
        <v>93</v>
      </c>
      <c r="F237" t="s">
        <v>98</v>
      </c>
      <c r="G237" t="s">
        <v>65</v>
      </c>
      <c r="K237" t="s">
        <v>21</v>
      </c>
      <c r="L237" t="s">
        <v>66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2030</v>
      </c>
      <c r="N237">
        <f t="shared" ref="N237:W239" si="43">M237</f>
        <v>2030</v>
      </c>
      <c r="O237">
        <f t="shared" si="43"/>
        <v>2030</v>
      </c>
      <c r="P237">
        <f t="shared" si="43"/>
        <v>2030</v>
      </c>
      <c r="Q237">
        <f t="shared" si="43"/>
        <v>2030</v>
      </c>
      <c r="R237">
        <f t="shared" si="43"/>
        <v>2030</v>
      </c>
      <c r="S237">
        <f t="shared" si="43"/>
        <v>2030</v>
      </c>
      <c r="T237">
        <f t="shared" si="43"/>
        <v>2030</v>
      </c>
      <c r="U237">
        <f t="shared" si="43"/>
        <v>2030</v>
      </c>
      <c r="V237">
        <f t="shared" si="43"/>
        <v>2030</v>
      </c>
      <c r="W237">
        <f t="shared" si="43"/>
        <v>2030</v>
      </c>
    </row>
    <row r="238" spans="1:23" x14ac:dyDescent="0.3">
      <c r="A238" t="s">
        <v>94</v>
      </c>
      <c r="B238" t="s">
        <v>5</v>
      </c>
      <c r="C238" t="s">
        <v>15</v>
      </c>
      <c r="D238" t="s">
        <v>16</v>
      </c>
      <c r="E238" t="s">
        <v>93</v>
      </c>
      <c r="F238" t="s">
        <v>98</v>
      </c>
      <c r="G238" t="s">
        <v>67</v>
      </c>
      <c r="K238" t="s">
        <v>21</v>
      </c>
      <c r="L238" t="s">
        <v>66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si="43"/>
        <v>2101</v>
      </c>
      <c r="O238">
        <f t="shared" si="43"/>
        <v>2101</v>
      </c>
      <c r="P238">
        <f t="shared" si="43"/>
        <v>2101</v>
      </c>
      <c r="Q238">
        <f t="shared" si="43"/>
        <v>2101</v>
      </c>
      <c r="R238">
        <f t="shared" si="43"/>
        <v>2101</v>
      </c>
      <c r="S238">
        <f t="shared" si="43"/>
        <v>2101</v>
      </c>
      <c r="T238">
        <f t="shared" si="43"/>
        <v>2101</v>
      </c>
      <c r="U238">
        <f t="shared" si="43"/>
        <v>2101</v>
      </c>
      <c r="V238">
        <f t="shared" si="43"/>
        <v>2101</v>
      </c>
      <c r="W238">
        <f t="shared" si="43"/>
        <v>2101</v>
      </c>
    </row>
    <row r="239" spans="1:23" x14ac:dyDescent="0.3">
      <c r="A239" t="s">
        <v>94</v>
      </c>
      <c r="B239" t="s">
        <v>5</v>
      </c>
      <c r="C239" t="s">
        <v>15</v>
      </c>
      <c r="D239" t="s">
        <v>16</v>
      </c>
      <c r="E239" t="s">
        <v>93</v>
      </c>
      <c r="F239" t="s">
        <v>98</v>
      </c>
      <c r="G239" t="s">
        <v>68</v>
      </c>
      <c r="K239" t="s">
        <v>21</v>
      </c>
      <c r="L239" t="s">
        <v>69</v>
      </c>
      <c r="M239" cm="1">
        <f t="array" ref="M239">INDEX([1]!constant_data,_xlfn.XMATCH(_xlfn.CONCAT(
SUBSTITUTE($A239,LEFT($A239,FIND($C239,$A239)+LEN($C239)-1),),
$F239,
$H239:$I239,
SUBSTITUTE($J239,LEFT($A239,FIND($C239,$A239)+LEN($C239)-1),)),
[1]!constant_index),_xlfn.XMATCH($G239,[1]!constant_header))</f>
        <v>16</v>
      </c>
      <c r="N239">
        <f t="shared" si="43"/>
        <v>16</v>
      </c>
      <c r="O239">
        <f t="shared" si="43"/>
        <v>16</v>
      </c>
      <c r="P239">
        <f t="shared" si="43"/>
        <v>16</v>
      </c>
      <c r="Q239">
        <f t="shared" si="43"/>
        <v>16</v>
      </c>
      <c r="R239">
        <f t="shared" si="43"/>
        <v>16</v>
      </c>
      <c r="S239">
        <f t="shared" si="43"/>
        <v>16</v>
      </c>
      <c r="T239">
        <f t="shared" si="43"/>
        <v>16</v>
      </c>
      <c r="U239">
        <f t="shared" si="43"/>
        <v>16</v>
      </c>
      <c r="V239">
        <f t="shared" si="43"/>
        <v>16</v>
      </c>
      <c r="W239">
        <f t="shared" si="43"/>
        <v>16</v>
      </c>
    </row>
    <row r="240" spans="1:23" x14ac:dyDescent="0.3">
      <c r="A240" t="s">
        <v>94</v>
      </c>
      <c r="B240" t="s">
        <v>5</v>
      </c>
      <c r="C240" t="s">
        <v>15</v>
      </c>
      <c r="D240" t="s">
        <v>16</v>
      </c>
      <c r="E240" t="s">
        <v>93</v>
      </c>
      <c r="F240" t="s">
        <v>98</v>
      </c>
      <c r="G240" t="s">
        <v>70</v>
      </c>
      <c r="K240" t="s">
        <v>48</v>
      </c>
      <c r="L240" t="s">
        <v>61</v>
      </c>
      <c r="M240" cm="1">
        <f t="array" ref="M240">INDEX([1]!annual_data,_xlfn.XMATCH(_xlfn.CONCAT(
SUBSTITUTE($A240,LEFT($A240,FIND($C240,$A240)+LEN($C240)-1),),
$F240,
$G240:$I240,
SUBSTITUTE($J240,LEFT($A240,FIND($C240,$A240)+LEN($C240)-1),)),
[1]!annual_index),_xlfn.XMATCH(M$2,[1]!annual_header))</f>
        <v>0</v>
      </c>
    </row>
    <row r="241" spans="1:23" x14ac:dyDescent="0.3">
      <c r="A241" t="s">
        <v>94</v>
      </c>
      <c r="B241" t="s">
        <v>5</v>
      </c>
      <c r="C241" t="s">
        <v>15</v>
      </c>
      <c r="D241" t="s">
        <v>16</v>
      </c>
      <c r="E241" t="s">
        <v>93</v>
      </c>
      <c r="F241" t="s">
        <v>98</v>
      </c>
      <c r="G241" t="s">
        <v>72</v>
      </c>
      <c r="K241" t="s">
        <v>19</v>
      </c>
      <c r="L241" t="s">
        <v>73</v>
      </c>
      <c r="M241" cm="1">
        <f t="array" ref="M241">INDEX([1]!annual_data,_xlfn.XMATCH(_xlfn.CONCAT(
SUBSTITUTE($A241,LEFT($A241,FIND($C241,$A241)+LEN($C241)-1),),
$C241,
$G241:$I241,
SUBSTITUTE($J241,LEFT($A241,FIND($C241,$A241)+LEN($C241)-1),)),
[1]!annual_index),_xlfn.XMATCH(M$2,[1]!annual_header))</f>
        <v>352.65184068764609</v>
      </c>
      <c r="N241">
        <f t="shared" ref="N241:W245" si="44">M241</f>
        <v>352.65184068764609</v>
      </c>
      <c r="O241">
        <f t="shared" si="44"/>
        <v>352.65184068764609</v>
      </c>
      <c r="P241">
        <f t="shared" si="44"/>
        <v>352.65184068764609</v>
      </c>
      <c r="Q241">
        <f t="shared" si="44"/>
        <v>352.65184068764609</v>
      </c>
      <c r="R241">
        <f t="shared" si="44"/>
        <v>352.65184068764609</v>
      </c>
      <c r="S241">
        <f t="shared" si="44"/>
        <v>352.65184068764609</v>
      </c>
      <c r="T241">
        <f t="shared" si="44"/>
        <v>352.65184068764609</v>
      </c>
      <c r="U241">
        <f t="shared" si="44"/>
        <v>352.65184068764609</v>
      </c>
      <c r="V241">
        <f t="shared" si="44"/>
        <v>352.65184068764609</v>
      </c>
      <c r="W241">
        <f t="shared" si="44"/>
        <v>352.65184068764609</v>
      </c>
    </row>
    <row r="242" spans="1:23" x14ac:dyDescent="0.3">
      <c r="A242" t="s">
        <v>94</v>
      </c>
      <c r="B242" t="s">
        <v>5</v>
      </c>
      <c r="C242" t="s">
        <v>15</v>
      </c>
      <c r="D242" t="s">
        <v>16</v>
      </c>
      <c r="E242" t="s">
        <v>93</v>
      </c>
      <c r="F242" t="s">
        <v>98</v>
      </c>
      <c r="G242" t="s">
        <v>75</v>
      </c>
      <c r="K242" t="s">
        <v>21</v>
      </c>
      <c r="L242" t="s">
        <v>76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308106</v>
      </c>
      <c r="N242">
        <f t="shared" si="44"/>
        <v>308106</v>
      </c>
      <c r="O242">
        <f t="shared" si="44"/>
        <v>308106</v>
      </c>
      <c r="P242">
        <f t="shared" si="44"/>
        <v>308106</v>
      </c>
      <c r="Q242">
        <f t="shared" si="44"/>
        <v>308106</v>
      </c>
      <c r="R242">
        <f t="shared" si="44"/>
        <v>308106</v>
      </c>
      <c r="S242">
        <f t="shared" si="44"/>
        <v>308106</v>
      </c>
      <c r="T242">
        <f t="shared" si="44"/>
        <v>308106</v>
      </c>
      <c r="U242">
        <f t="shared" si="44"/>
        <v>308106</v>
      </c>
      <c r="V242">
        <f t="shared" si="44"/>
        <v>308106</v>
      </c>
      <c r="W242">
        <f t="shared" si="44"/>
        <v>308106</v>
      </c>
    </row>
    <row r="243" spans="1:23" x14ac:dyDescent="0.3">
      <c r="A243" t="s">
        <v>94</v>
      </c>
      <c r="B243" t="s">
        <v>5</v>
      </c>
      <c r="C243" t="s">
        <v>15</v>
      </c>
      <c r="D243" t="s">
        <v>16</v>
      </c>
      <c r="E243" t="s">
        <v>93</v>
      </c>
      <c r="F243" t="s">
        <v>98</v>
      </c>
      <c r="G243" t="s">
        <v>77</v>
      </c>
      <c r="K243" t="s">
        <v>21</v>
      </c>
      <c r="L243" t="s">
        <v>76</v>
      </c>
      <c r="M243" cm="1">
        <f t="array" ref="M243">INDEX([1]!constant_data,_xlfn.XMATCH(_xlfn.CONCAT(
SUBSTITUTE($A243,LEFT($A243,FIND($C243,$A243)+LEN($C243)-1),),
$F243,
$H243:$I243,
SUBSTITUTE($J243,LEFT($A243,FIND($C243,$A243)+LEN($C243)-1),)),
[1]!constant_index),_xlfn.XMATCH($G243,[1]!constant_header))</f>
        <v>14425</v>
      </c>
      <c r="N243">
        <f t="shared" si="44"/>
        <v>14425</v>
      </c>
      <c r="O243">
        <f t="shared" si="44"/>
        <v>14425</v>
      </c>
      <c r="P243">
        <f t="shared" si="44"/>
        <v>14425</v>
      </c>
      <c r="Q243">
        <f t="shared" si="44"/>
        <v>14425</v>
      </c>
      <c r="R243">
        <f t="shared" si="44"/>
        <v>14425</v>
      </c>
      <c r="S243">
        <f t="shared" si="44"/>
        <v>14425</v>
      </c>
      <c r="T243">
        <f t="shared" si="44"/>
        <v>14425</v>
      </c>
      <c r="U243">
        <f t="shared" si="44"/>
        <v>14425</v>
      </c>
      <c r="V243">
        <f t="shared" si="44"/>
        <v>14425</v>
      </c>
      <c r="W243">
        <f t="shared" si="44"/>
        <v>14425</v>
      </c>
    </row>
    <row r="244" spans="1:23" x14ac:dyDescent="0.3">
      <c r="A244" t="s">
        <v>94</v>
      </c>
      <c r="B244" t="s">
        <v>5</v>
      </c>
      <c r="C244" t="s">
        <v>15</v>
      </c>
      <c r="D244" t="s">
        <v>16</v>
      </c>
      <c r="E244" t="s">
        <v>93</v>
      </c>
      <c r="F244" t="s">
        <v>98</v>
      </c>
      <c r="G244" t="s">
        <v>17</v>
      </c>
      <c r="J244" t="s">
        <v>33</v>
      </c>
      <c r="K244" t="s">
        <v>48</v>
      </c>
      <c r="L244" t="str" cm="1">
        <f t="array" ref="L244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ref="M244">INDEX([1]!annual_data,_xlfn.XMATCH(_xlfn.CONCAT(
SUBSTITUTE($A244,LEFT($A244,FIND($C244,$A244)+LEN($C244)-1),),
$F244,
$G244:$I244,
SUBSTITUTE($J244,LEFT($A244,FIND($C244,$A244)+LEN($C244)-1),)),
[1]!annual_index),_xlfn.XMATCH(M$2,[1]!annual_header))</f>
        <v>0.876</v>
      </c>
      <c r="N244">
        <f t="shared" si="44"/>
        <v>0.876</v>
      </c>
      <c r="O244">
        <f t="shared" si="44"/>
        <v>0.876</v>
      </c>
      <c r="P244">
        <f t="shared" si="44"/>
        <v>0.876</v>
      </c>
      <c r="Q244">
        <f t="shared" si="44"/>
        <v>0.876</v>
      </c>
      <c r="R244">
        <f t="shared" si="44"/>
        <v>0.876</v>
      </c>
      <c r="S244">
        <f t="shared" si="44"/>
        <v>0.876</v>
      </c>
      <c r="T244">
        <f t="shared" si="44"/>
        <v>0.876</v>
      </c>
      <c r="U244">
        <f t="shared" si="44"/>
        <v>0.876</v>
      </c>
      <c r="V244">
        <f t="shared" si="44"/>
        <v>0.876</v>
      </c>
      <c r="W244">
        <f t="shared" si="44"/>
        <v>0.876</v>
      </c>
    </row>
    <row r="245" spans="1:23" x14ac:dyDescent="0.3">
      <c r="A245" t="s">
        <v>94</v>
      </c>
      <c r="B245" t="s">
        <v>5</v>
      </c>
      <c r="C245" t="s">
        <v>15</v>
      </c>
      <c r="D245" t="s">
        <v>16</v>
      </c>
      <c r="E245" t="s">
        <v>93</v>
      </c>
      <c r="F245" t="s">
        <v>98</v>
      </c>
      <c r="G245" t="s">
        <v>17</v>
      </c>
      <c r="J245" t="s">
        <v>99</v>
      </c>
      <c r="K245" t="s">
        <v>48</v>
      </c>
      <c r="L245" t="str" cm="1">
        <f t="array" ref="L245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ref="M245">INDEX([1]!annual_data,_xlfn.XMATCH(_xlfn.CONCAT(
SUBSTITUTE($A245,LEFT($A245,FIND($C245,$A245)+LEN($C245)-1),),
$F245,
$G245:$I245,
SUBSTITUTE($J245,LEFT($A245,FIND($C245,$A245)+LEN($C245)-1),)),
[1]!annual_index),_xlfn.XMATCH(M$2,[1]!annual_header))</f>
        <v>0.876</v>
      </c>
      <c r="N245">
        <f t="shared" si="44"/>
        <v>0.876</v>
      </c>
      <c r="O245">
        <f t="shared" si="44"/>
        <v>0.876</v>
      </c>
      <c r="P245">
        <f t="shared" si="44"/>
        <v>0.876</v>
      </c>
      <c r="Q245">
        <f t="shared" si="44"/>
        <v>0.876</v>
      </c>
      <c r="R245">
        <f t="shared" si="44"/>
        <v>0.876</v>
      </c>
      <c r="S245">
        <f t="shared" si="44"/>
        <v>0.876</v>
      </c>
      <c r="T245">
        <f t="shared" si="44"/>
        <v>0.876</v>
      </c>
      <c r="U245">
        <f t="shared" si="44"/>
        <v>0.876</v>
      </c>
      <c r="V245">
        <f t="shared" si="44"/>
        <v>0.876</v>
      </c>
      <c r="W245">
        <f t="shared" si="44"/>
        <v>0.876</v>
      </c>
    </row>
    <row r="246" spans="1:23" x14ac:dyDescent="0.3">
      <c r="A246" t="s">
        <v>96</v>
      </c>
      <c r="B246" t="s">
        <v>5</v>
      </c>
      <c r="C246" t="s">
        <v>15</v>
      </c>
      <c r="D246" t="s">
        <v>16</v>
      </c>
      <c r="E246" t="s">
        <v>95</v>
      </c>
      <c r="G246" t="s">
        <v>20</v>
      </c>
      <c r="K246" t="s">
        <v>21</v>
      </c>
      <c r="L246" t="str" cm="1">
        <f t="array" ref="L246">INDEX([1]!constant_data,_xlfn.XMATCH(_xlfn.CONCAT(
SUBSTITUTE($A246,LEFT($A246,FIND($C246,$A246)+LEN($C246)-1),),
$F246,
$H246:$I246,
SUBSTITUTE($J246,LEFT($A246,FIND($C246,$A246)+LEN($C246)-1),)),
[1]!constant_index),_xlfn.XMATCH($G246,[1]!constant_header))</f>
        <v>k*tkm</v>
      </c>
    </row>
    <row r="247" spans="1:23" x14ac:dyDescent="0.3">
      <c r="A247" t="s">
        <v>96</v>
      </c>
      <c r="B247" t="s">
        <v>5</v>
      </c>
      <c r="C247" t="s">
        <v>15</v>
      </c>
      <c r="D247" t="s">
        <v>16</v>
      </c>
      <c r="E247" t="s">
        <v>95</v>
      </c>
      <c r="G247" t="s">
        <v>22</v>
      </c>
      <c r="H247" t="s">
        <v>59</v>
      </c>
    </row>
    <row r="248" spans="1:23" x14ac:dyDescent="0.3">
      <c r="A248" t="s">
        <v>96</v>
      </c>
      <c r="B248" t="s">
        <v>5</v>
      </c>
      <c r="C248" t="s">
        <v>15</v>
      </c>
      <c r="D248" t="s">
        <v>16</v>
      </c>
      <c r="E248" t="s">
        <v>95</v>
      </c>
      <c r="G248" t="s">
        <v>60</v>
      </c>
      <c r="K248" t="s">
        <v>21</v>
      </c>
      <c r="L248" t="s">
        <v>61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0.25</v>
      </c>
      <c r="N248">
        <f t="shared" ref="N248:W249" si="45">M248</f>
        <v>0.25</v>
      </c>
      <c r="O248">
        <f t="shared" si="45"/>
        <v>0.25</v>
      </c>
      <c r="P248">
        <f t="shared" si="45"/>
        <v>0.25</v>
      </c>
      <c r="Q248">
        <f t="shared" si="45"/>
        <v>0.25</v>
      </c>
      <c r="R248">
        <f t="shared" si="45"/>
        <v>0.25</v>
      </c>
      <c r="S248">
        <f t="shared" si="45"/>
        <v>0.25</v>
      </c>
      <c r="T248">
        <f t="shared" si="45"/>
        <v>0.25</v>
      </c>
      <c r="U248">
        <f t="shared" si="45"/>
        <v>0.25</v>
      </c>
      <c r="V248">
        <f t="shared" si="45"/>
        <v>0.25</v>
      </c>
      <c r="W248">
        <f t="shared" si="45"/>
        <v>0.25</v>
      </c>
    </row>
    <row r="249" spans="1:23" x14ac:dyDescent="0.3">
      <c r="A249" t="s">
        <v>96</v>
      </c>
      <c r="B249" t="s">
        <v>5</v>
      </c>
      <c r="C249" t="s">
        <v>15</v>
      </c>
      <c r="D249" t="s">
        <v>16</v>
      </c>
      <c r="E249" t="s">
        <v>95</v>
      </c>
      <c r="G249" t="s">
        <v>63</v>
      </c>
      <c r="K249" t="s">
        <v>21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10</v>
      </c>
      <c r="N249">
        <f t="shared" si="45"/>
        <v>10</v>
      </c>
      <c r="O249">
        <f t="shared" si="45"/>
        <v>10</v>
      </c>
      <c r="P249">
        <f t="shared" si="45"/>
        <v>10</v>
      </c>
      <c r="Q249">
        <f t="shared" si="45"/>
        <v>10</v>
      </c>
      <c r="R249">
        <f t="shared" si="45"/>
        <v>10</v>
      </c>
      <c r="S249">
        <f t="shared" si="45"/>
        <v>10</v>
      </c>
      <c r="T249">
        <f t="shared" si="45"/>
        <v>10</v>
      </c>
      <c r="U249">
        <f t="shared" si="45"/>
        <v>10</v>
      </c>
      <c r="V249">
        <f t="shared" si="45"/>
        <v>10</v>
      </c>
      <c r="W249">
        <f t="shared" si="45"/>
        <v>10</v>
      </c>
    </row>
    <row r="250" spans="1:23" x14ac:dyDescent="0.3">
      <c r="A250" t="s">
        <v>96</v>
      </c>
      <c r="B250" t="s">
        <v>5</v>
      </c>
      <c r="C250" t="s">
        <v>15</v>
      </c>
      <c r="D250" t="s">
        <v>16</v>
      </c>
      <c r="E250" t="s">
        <v>95</v>
      </c>
      <c r="F250" t="s">
        <v>64</v>
      </c>
      <c r="G250" t="s">
        <v>6</v>
      </c>
    </row>
    <row r="251" spans="1:23" x14ac:dyDescent="0.3">
      <c r="A251" t="s">
        <v>96</v>
      </c>
      <c r="B251" t="s">
        <v>5</v>
      </c>
      <c r="C251" t="s">
        <v>15</v>
      </c>
      <c r="D251" t="s">
        <v>16</v>
      </c>
      <c r="E251" t="s">
        <v>95</v>
      </c>
      <c r="F251" t="s">
        <v>64</v>
      </c>
      <c r="G251" t="s">
        <v>65</v>
      </c>
      <c r="K251" t="s">
        <v>21</v>
      </c>
      <c r="L251" t="s">
        <v>66</v>
      </c>
      <c r="M251" cm="1">
        <f t="array" ref="M251">INDEX([1]!constant_data,_xlfn.XMATCH(_xlfn.CONCAT(
SUBSTITUTE($A251,LEFT($A251,FIND($C251,$A251)+LEN($C251)-1),),
$F251,
$H251:$I251,
SUBSTITUTE($J251,LEFT($A251,FIND($C251,$A251)+LEN($C251)-1),)),
[1]!constant_index),_xlfn.XMATCH($G251,[1]!constant_header))</f>
        <v>1950</v>
      </c>
      <c r="N251">
        <f t="shared" ref="N251:W253" si="46">M251</f>
        <v>1950</v>
      </c>
      <c r="O251">
        <f t="shared" si="46"/>
        <v>1950</v>
      </c>
      <c r="P251">
        <f t="shared" si="46"/>
        <v>1950</v>
      </c>
      <c r="Q251">
        <f t="shared" si="46"/>
        <v>1950</v>
      </c>
      <c r="R251">
        <f t="shared" si="46"/>
        <v>1950</v>
      </c>
      <c r="S251">
        <f t="shared" si="46"/>
        <v>1950</v>
      </c>
      <c r="T251">
        <f t="shared" si="46"/>
        <v>1950</v>
      </c>
      <c r="U251">
        <f t="shared" si="46"/>
        <v>1950</v>
      </c>
      <c r="V251">
        <f t="shared" si="46"/>
        <v>1950</v>
      </c>
      <c r="W251">
        <f t="shared" si="46"/>
        <v>1950</v>
      </c>
    </row>
    <row r="252" spans="1:23" x14ac:dyDescent="0.3">
      <c r="A252" t="s">
        <v>96</v>
      </c>
      <c r="B252" t="s">
        <v>5</v>
      </c>
      <c r="C252" t="s">
        <v>15</v>
      </c>
      <c r="D252" t="s">
        <v>16</v>
      </c>
      <c r="E252" t="s">
        <v>95</v>
      </c>
      <c r="F252" t="s">
        <v>64</v>
      </c>
      <c r="G252" t="s">
        <v>67</v>
      </c>
      <c r="K252" t="s">
        <v>21</v>
      </c>
      <c r="L252" t="s">
        <v>66</v>
      </c>
      <c r="M252" cm="1">
        <f t="array" ref="M252">INDEX([1]!constant_data,_xlfn.XMATCH(_xlfn.CONCAT(
SUBSTITUTE($A252,LEFT($A252,FIND($C252,$A252)+LEN($C252)-1),),
$F252,
$H252:$I252,
SUBSTITUTE($J252,LEFT($A252,FIND($C252,$A252)+LEN($C252)-1),)),
[1]!constant_index),_xlfn.XMATCH($G252,[1]!constant_header))</f>
        <v>2001</v>
      </c>
      <c r="N252">
        <f t="shared" si="46"/>
        <v>2001</v>
      </c>
      <c r="O252">
        <f t="shared" si="46"/>
        <v>2001</v>
      </c>
      <c r="P252">
        <f t="shared" si="46"/>
        <v>2001</v>
      </c>
      <c r="Q252">
        <f t="shared" si="46"/>
        <v>2001</v>
      </c>
      <c r="R252">
        <f t="shared" si="46"/>
        <v>2001</v>
      </c>
      <c r="S252">
        <f t="shared" si="46"/>
        <v>2001</v>
      </c>
      <c r="T252">
        <f t="shared" si="46"/>
        <v>2001</v>
      </c>
      <c r="U252">
        <f t="shared" si="46"/>
        <v>2001</v>
      </c>
      <c r="V252">
        <f t="shared" si="46"/>
        <v>2001</v>
      </c>
      <c r="W252">
        <f t="shared" si="46"/>
        <v>2001</v>
      </c>
    </row>
    <row r="253" spans="1:23" x14ac:dyDescent="0.3">
      <c r="A253" t="s">
        <v>96</v>
      </c>
      <c r="B253" t="s">
        <v>5</v>
      </c>
      <c r="C253" t="s">
        <v>15</v>
      </c>
      <c r="D253" t="s">
        <v>16</v>
      </c>
      <c r="E253" t="s">
        <v>95</v>
      </c>
      <c r="F253" t="s">
        <v>64</v>
      </c>
      <c r="G253" t="s">
        <v>68</v>
      </c>
      <c r="K253" t="s">
        <v>21</v>
      </c>
      <c r="L253" t="s">
        <v>69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25</v>
      </c>
      <c r="N253">
        <f t="shared" si="46"/>
        <v>25</v>
      </c>
      <c r="O253">
        <f t="shared" si="46"/>
        <v>25</v>
      </c>
      <c r="P253">
        <f t="shared" si="46"/>
        <v>25</v>
      </c>
      <c r="Q253">
        <f t="shared" si="46"/>
        <v>25</v>
      </c>
      <c r="R253">
        <f t="shared" si="46"/>
        <v>25</v>
      </c>
      <c r="S253">
        <f t="shared" si="46"/>
        <v>25</v>
      </c>
      <c r="T253">
        <f t="shared" si="46"/>
        <v>25</v>
      </c>
      <c r="U253">
        <f t="shared" si="46"/>
        <v>25</v>
      </c>
      <c r="V253">
        <f t="shared" si="46"/>
        <v>25</v>
      </c>
      <c r="W253">
        <f t="shared" si="46"/>
        <v>25</v>
      </c>
    </row>
    <row r="254" spans="1:23" x14ac:dyDescent="0.3">
      <c r="A254" t="s">
        <v>96</v>
      </c>
      <c r="B254" t="s">
        <v>5</v>
      </c>
      <c r="C254" t="s">
        <v>15</v>
      </c>
      <c r="D254" t="s">
        <v>16</v>
      </c>
      <c r="E254" t="s">
        <v>95</v>
      </c>
      <c r="F254" t="s">
        <v>64</v>
      </c>
      <c r="G254" t="s">
        <v>70</v>
      </c>
      <c r="K254" t="s">
        <v>48</v>
      </c>
      <c r="L254" t="s">
        <v>61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1</v>
      </c>
    </row>
    <row r="255" spans="1:23" x14ac:dyDescent="0.3">
      <c r="A255" t="s">
        <v>96</v>
      </c>
      <c r="B255" t="s">
        <v>5</v>
      </c>
      <c r="C255" t="s">
        <v>15</v>
      </c>
      <c r="D255" t="s">
        <v>16</v>
      </c>
      <c r="E255" t="s">
        <v>95</v>
      </c>
      <c r="F255" t="s">
        <v>64</v>
      </c>
      <c r="G255" t="s">
        <v>72</v>
      </c>
      <c r="K255" t="s">
        <v>21</v>
      </c>
      <c r="L255" t="s">
        <v>73</v>
      </c>
      <c r="M255" cm="1">
        <f t="array" ref="M255">INDEX([1]!constant_data,_xlfn.XMATCH(_xlfn.CONCAT(
SUBSTITUTE($A255,LEFT($A255,FIND($C255,$A255)+LEN($C255)-1),),
$F255,
$H255:$I255,
SUBSTITUTE($J255,LEFT($A255,FIND($C255,$A255)+LEN($C255)-1),)),
[1]!constant_index),_xlfn.XMATCH($G255,[1]!constant_header))</f>
        <v>79735</v>
      </c>
      <c r="N255">
        <f t="shared" ref="N255:W258" si="47">M255</f>
        <v>79735</v>
      </c>
      <c r="O255">
        <f t="shared" si="47"/>
        <v>79735</v>
      </c>
      <c r="P255">
        <f t="shared" si="47"/>
        <v>79735</v>
      </c>
      <c r="Q255">
        <f t="shared" si="47"/>
        <v>79735</v>
      </c>
      <c r="R255">
        <f t="shared" si="47"/>
        <v>79735</v>
      </c>
      <c r="S255">
        <f t="shared" si="47"/>
        <v>79735</v>
      </c>
      <c r="T255">
        <f t="shared" si="47"/>
        <v>79735</v>
      </c>
      <c r="U255">
        <f t="shared" si="47"/>
        <v>79735</v>
      </c>
      <c r="V255">
        <f t="shared" si="47"/>
        <v>79735</v>
      </c>
      <c r="W255">
        <f t="shared" si="47"/>
        <v>79735</v>
      </c>
    </row>
    <row r="256" spans="1:23" x14ac:dyDescent="0.3">
      <c r="A256" t="s">
        <v>96</v>
      </c>
      <c r="B256" t="s">
        <v>5</v>
      </c>
      <c r="C256" t="s">
        <v>15</v>
      </c>
      <c r="D256" t="s">
        <v>16</v>
      </c>
      <c r="E256" t="s">
        <v>95</v>
      </c>
      <c r="F256" t="s">
        <v>64</v>
      </c>
      <c r="G256" t="s">
        <v>75</v>
      </c>
      <c r="K256" t="s">
        <v>21</v>
      </c>
      <c r="L256" t="s">
        <v>76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1421597</v>
      </c>
      <c r="N256">
        <f t="shared" si="47"/>
        <v>1421597</v>
      </c>
      <c r="O256">
        <f t="shared" si="47"/>
        <v>1421597</v>
      </c>
      <c r="P256">
        <f t="shared" si="47"/>
        <v>1421597</v>
      </c>
      <c r="Q256">
        <f t="shared" si="47"/>
        <v>1421597</v>
      </c>
      <c r="R256">
        <f t="shared" si="47"/>
        <v>1421597</v>
      </c>
      <c r="S256">
        <f t="shared" si="47"/>
        <v>1421597</v>
      </c>
      <c r="T256">
        <f t="shared" si="47"/>
        <v>1421597</v>
      </c>
      <c r="U256">
        <f t="shared" si="47"/>
        <v>1421597</v>
      </c>
      <c r="V256">
        <f t="shared" si="47"/>
        <v>1421597</v>
      </c>
      <c r="W256">
        <f t="shared" si="47"/>
        <v>1421597</v>
      </c>
    </row>
    <row r="257" spans="1:23" x14ac:dyDescent="0.3">
      <c r="A257" t="s">
        <v>96</v>
      </c>
      <c r="B257" t="s">
        <v>5</v>
      </c>
      <c r="C257" t="s">
        <v>15</v>
      </c>
      <c r="D257" t="s">
        <v>16</v>
      </c>
      <c r="E257" t="s">
        <v>95</v>
      </c>
      <c r="F257" t="s">
        <v>64</v>
      </c>
      <c r="G257" t="s">
        <v>77</v>
      </c>
      <c r="K257" t="s">
        <v>21</v>
      </c>
      <c r="L257" t="s">
        <v>76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115000</v>
      </c>
      <c r="N257">
        <f t="shared" si="47"/>
        <v>115000</v>
      </c>
      <c r="O257">
        <f t="shared" si="47"/>
        <v>115000</v>
      </c>
      <c r="P257">
        <f t="shared" si="47"/>
        <v>115000</v>
      </c>
      <c r="Q257">
        <f t="shared" si="47"/>
        <v>115000</v>
      </c>
      <c r="R257">
        <f t="shared" si="47"/>
        <v>115000</v>
      </c>
      <c r="S257">
        <f t="shared" si="47"/>
        <v>115000</v>
      </c>
      <c r="T257">
        <f t="shared" si="47"/>
        <v>115000</v>
      </c>
      <c r="U257">
        <f t="shared" si="47"/>
        <v>115000</v>
      </c>
      <c r="V257">
        <f t="shared" si="47"/>
        <v>115000</v>
      </c>
      <c r="W257">
        <f t="shared" si="47"/>
        <v>115000</v>
      </c>
    </row>
    <row r="258" spans="1:23" x14ac:dyDescent="0.3">
      <c r="A258" t="s">
        <v>96</v>
      </c>
      <c r="B258" t="s">
        <v>5</v>
      </c>
      <c r="C258" t="s">
        <v>15</v>
      </c>
      <c r="D258" t="s">
        <v>16</v>
      </c>
      <c r="E258" t="s">
        <v>95</v>
      </c>
      <c r="F258" t="s">
        <v>64</v>
      </c>
      <c r="G258" t="s">
        <v>17</v>
      </c>
      <c r="J258" t="s">
        <v>78</v>
      </c>
      <c r="K258" t="s">
        <v>48</v>
      </c>
      <c r="L258" t="str" cm="1">
        <f t="array" ref="L258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ref="M258">INDEX([1]!annual_data,_xlfn.XMATCH(_xlfn.CONCAT(
SUBSTITUTE($A258,LEFT($A258,FIND($C258,$A258)+LEN($C258)-1),),
$F258,
$G258:$I258,
SUBSTITUTE($J258,LEFT($A258,FIND($C258,$A258)+LEN($C258)-1),)),
[1]!annual_index),_xlfn.XMATCH(M$2,[1]!annual_header))</f>
        <v>0.25260225345563658</v>
      </c>
      <c r="N258">
        <f t="shared" si="47"/>
        <v>0.25260225345563658</v>
      </c>
      <c r="O258">
        <f t="shared" si="47"/>
        <v>0.25260225345563658</v>
      </c>
      <c r="P258">
        <f t="shared" si="47"/>
        <v>0.25260225345563658</v>
      </c>
      <c r="Q258">
        <f t="shared" si="47"/>
        <v>0.25260225345563658</v>
      </c>
      <c r="R258">
        <f t="shared" si="47"/>
        <v>0.25260225345563658</v>
      </c>
      <c r="S258">
        <f t="shared" si="47"/>
        <v>0.25260225345563658</v>
      </c>
      <c r="T258">
        <f t="shared" si="47"/>
        <v>0.25260225345563658</v>
      </c>
      <c r="U258">
        <f t="shared" si="47"/>
        <v>0.25260225345563658</v>
      </c>
      <c r="V258">
        <f t="shared" si="47"/>
        <v>0.25260225345563658</v>
      </c>
      <c r="W258">
        <f t="shared" si="47"/>
        <v>0.25260225345563658</v>
      </c>
    </row>
    <row r="259" spans="1:23" x14ac:dyDescent="0.3">
      <c r="A259" t="s">
        <v>96</v>
      </c>
      <c r="B259" t="s">
        <v>5</v>
      </c>
      <c r="C259" t="s">
        <v>15</v>
      </c>
      <c r="D259" t="s">
        <v>16</v>
      </c>
      <c r="E259" t="s">
        <v>95</v>
      </c>
      <c r="F259" t="s">
        <v>79</v>
      </c>
      <c r="G259" t="s">
        <v>6</v>
      </c>
    </row>
    <row r="260" spans="1:23" x14ac:dyDescent="0.3">
      <c r="A260" t="s">
        <v>96</v>
      </c>
      <c r="B260" t="s">
        <v>5</v>
      </c>
      <c r="C260" t="s">
        <v>15</v>
      </c>
      <c r="D260" t="s">
        <v>16</v>
      </c>
      <c r="E260" t="s">
        <v>95</v>
      </c>
      <c r="F260" t="s">
        <v>79</v>
      </c>
      <c r="G260" t="s">
        <v>65</v>
      </c>
      <c r="K260" t="s">
        <v>21</v>
      </c>
      <c r="L260" t="s">
        <v>66</v>
      </c>
      <c r="M260" cm="1">
        <f t="array" ref="M260">INDEX([1]!constant_data,_xlfn.XMATCH(_xlfn.CONCAT(
SUBSTITUTE($A260,LEFT($A260,FIND($C260,$A260)+LEN($C260)-1),),
$F260,
$H260:$I260,
SUBSTITUTE($J260,LEFT($A260,FIND($C260,$A260)+LEN($C260)-1),)),
[1]!constant_index),_xlfn.XMATCH($G260,[1]!constant_header))</f>
        <v>2000</v>
      </c>
      <c r="N260">
        <f t="shared" ref="N260:W262" si="48">M260</f>
        <v>2000</v>
      </c>
      <c r="O260">
        <f t="shared" si="48"/>
        <v>2000</v>
      </c>
      <c r="P260">
        <f t="shared" si="48"/>
        <v>2000</v>
      </c>
      <c r="Q260">
        <f t="shared" si="48"/>
        <v>2000</v>
      </c>
      <c r="R260">
        <f t="shared" si="48"/>
        <v>2000</v>
      </c>
      <c r="S260">
        <f t="shared" si="48"/>
        <v>2000</v>
      </c>
      <c r="T260">
        <f t="shared" si="48"/>
        <v>2000</v>
      </c>
      <c r="U260">
        <f t="shared" si="48"/>
        <v>2000</v>
      </c>
      <c r="V260">
        <f t="shared" si="48"/>
        <v>2000</v>
      </c>
      <c r="W260">
        <f t="shared" si="48"/>
        <v>2000</v>
      </c>
    </row>
    <row r="261" spans="1:23" x14ac:dyDescent="0.3">
      <c r="A261" t="s">
        <v>96</v>
      </c>
      <c r="B261" t="s">
        <v>5</v>
      </c>
      <c r="C261" t="s">
        <v>15</v>
      </c>
      <c r="D261" t="s">
        <v>16</v>
      </c>
      <c r="E261" t="s">
        <v>95</v>
      </c>
      <c r="F261" t="s">
        <v>79</v>
      </c>
      <c r="G261" t="s">
        <v>67</v>
      </c>
      <c r="K261" t="s">
        <v>21</v>
      </c>
      <c r="L261" t="s">
        <v>66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2101</v>
      </c>
      <c r="N261">
        <f t="shared" si="48"/>
        <v>2101</v>
      </c>
      <c r="O261">
        <f t="shared" si="48"/>
        <v>2101</v>
      </c>
      <c r="P261">
        <f t="shared" si="48"/>
        <v>2101</v>
      </c>
      <c r="Q261">
        <f t="shared" si="48"/>
        <v>2101</v>
      </c>
      <c r="R261">
        <f t="shared" si="48"/>
        <v>2101</v>
      </c>
      <c r="S261">
        <f t="shared" si="48"/>
        <v>2101</v>
      </c>
      <c r="T261">
        <f t="shared" si="48"/>
        <v>2101</v>
      </c>
      <c r="U261">
        <f t="shared" si="48"/>
        <v>2101</v>
      </c>
      <c r="V261">
        <f t="shared" si="48"/>
        <v>2101</v>
      </c>
      <c r="W261">
        <f t="shared" si="48"/>
        <v>2101</v>
      </c>
    </row>
    <row r="262" spans="1:23" x14ac:dyDescent="0.3">
      <c r="A262" t="s">
        <v>96</v>
      </c>
      <c r="B262" t="s">
        <v>5</v>
      </c>
      <c r="C262" t="s">
        <v>15</v>
      </c>
      <c r="D262" t="s">
        <v>16</v>
      </c>
      <c r="E262" t="s">
        <v>95</v>
      </c>
      <c r="F262" t="s">
        <v>79</v>
      </c>
      <c r="G262" t="s">
        <v>68</v>
      </c>
      <c r="K262" t="s">
        <v>21</v>
      </c>
      <c r="L262" t="s">
        <v>69</v>
      </c>
      <c r="M262" cm="1">
        <f t="array" ref="M262">INDEX([1]!constant_data,_xlfn.XMATCH(_xlfn.CONCAT(
SUBSTITUTE($A262,LEFT($A262,FIND($C262,$A262)+LEN($C262)-1),),
$F262,
$H262:$I262,
SUBSTITUTE($J262,LEFT($A262,FIND($C262,$A262)+LEN($C262)-1),)),
[1]!constant_index),_xlfn.XMATCH($G262,[1]!constant_header))</f>
        <v>25</v>
      </c>
      <c r="N262">
        <f t="shared" si="48"/>
        <v>25</v>
      </c>
      <c r="O262">
        <f t="shared" si="48"/>
        <v>25</v>
      </c>
      <c r="P262">
        <f t="shared" si="48"/>
        <v>25</v>
      </c>
      <c r="Q262">
        <f t="shared" si="48"/>
        <v>25</v>
      </c>
      <c r="R262">
        <f t="shared" si="48"/>
        <v>25</v>
      </c>
      <c r="S262">
        <f t="shared" si="48"/>
        <v>25</v>
      </c>
      <c r="T262">
        <f t="shared" si="48"/>
        <v>25</v>
      </c>
      <c r="U262">
        <f t="shared" si="48"/>
        <v>25</v>
      </c>
      <c r="V262">
        <f t="shared" si="48"/>
        <v>25</v>
      </c>
      <c r="W262">
        <f t="shared" si="48"/>
        <v>25</v>
      </c>
    </row>
    <row r="263" spans="1:23" x14ac:dyDescent="0.3">
      <c r="A263" t="s">
        <v>96</v>
      </c>
      <c r="B263" t="s">
        <v>5</v>
      </c>
      <c r="C263" t="s">
        <v>15</v>
      </c>
      <c r="D263" t="s">
        <v>16</v>
      </c>
      <c r="E263" t="s">
        <v>95</v>
      </c>
      <c r="F263" t="s">
        <v>79</v>
      </c>
      <c r="G263" t="s">
        <v>70</v>
      </c>
      <c r="K263" t="s">
        <v>48</v>
      </c>
      <c r="L263" t="s">
        <v>61</v>
      </c>
      <c r="M263" cm="1">
        <f t="array" ref="M263">INDEX([1]!annual_data,_xlfn.XMATCH(_xlfn.CONCAT(
SUBSTITUTE($A263,LEFT($A263,FIND($C263,$A263)+LEN($C263)-1),),
$F263,
$G263:$I263,
SUBSTITUTE($J263,LEFT($A263,FIND($C263,$A263)+LEN($C263)-1),)),
[1]!annual_index),_xlfn.XMATCH(M$2,[1]!annual_header))</f>
        <v>0</v>
      </c>
    </row>
    <row r="264" spans="1:23" x14ac:dyDescent="0.3">
      <c r="A264" t="s">
        <v>96</v>
      </c>
      <c r="B264" t="s">
        <v>5</v>
      </c>
      <c r="C264" t="s">
        <v>15</v>
      </c>
      <c r="D264" t="s">
        <v>16</v>
      </c>
      <c r="E264" t="s">
        <v>95</v>
      </c>
      <c r="F264" t="s">
        <v>79</v>
      </c>
      <c r="G264" t="s">
        <v>72</v>
      </c>
      <c r="K264" t="s">
        <v>21</v>
      </c>
      <c r="L264" t="s">
        <v>73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79735</v>
      </c>
      <c r="N264">
        <f t="shared" ref="N264:W267" si="49">M264</f>
        <v>79735</v>
      </c>
      <c r="O264">
        <f t="shared" si="49"/>
        <v>79735</v>
      </c>
      <c r="P264">
        <f t="shared" si="49"/>
        <v>79735</v>
      </c>
      <c r="Q264">
        <f t="shared" si="49"/>
        <v>79735</v>
      </c>
      <c r="R264">
        <f t="shared" si="49"/>
        <v>79735</v>
      </c>
      <c r="S264">
        <f t="shared" si="49"/>
        <v>79735</v>
      </c>
      <c r="T264">
        <f t="shared" si="49"/>
        <v>79735</v>
      </c>
      <c r="U264">
        <f t="shared" si="49"/>
        <v>79735</v>
      </c>
      <c r="V264">
        <f t="shared" si="49"/>
        <v>79735</v>
      </c>
      <c r="W264">
        <f t="shared" si="49"/>
        <v>79735</v>
      </c>
    </row>
    <row r="265" spans="1:23" x14ac:dyDescent="0.3">
      <c r="A265" t="s">
        <v>96</v>
      </c>
      <c r="B265" t="s">
        <v>5</v>
      </c>
      <c r="C265" t="s">
        <v>15</v>
      </c>
      <c r="D265" t="s">
        <v>16</v>
      </c>
      <c r="E265" t="s">
        <v>95</v>
      </c>
      <c r="F265" t="s">
        <v>79</v>
      </c>
      <c r="G265" t="s">
        <v>75</v>
      </c>
      <c r="K265" t="s">
        <v>21</v>
      </c>
      <c r="L265" t="s">
        <v>76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1920403</v>
      </c>
      <c r="N265">
        <f t="shared" si="49"/>
        <v>1920403</v>
      </c>
      <c r="O265">
        <f t="shared" si="49"/>
        <v>1920403</v>
      </c>
      <c r="P265">
        <f t="shared" si="49"/>
        <v>1920403</v>
      </c>
      <c r="Q265">
        <f t="shared" si="49"/>
        <v>1920403</v>
      </c>
      <c r="R265">
        <f t="shared" si="49"/>
        <v>1920403</v>
      </c>
      <c r="S265">
        <f t="shared" si="49"/>
        <v>1920403</v>
      </c>
      <c r="T265">
        <f t="shared" si="49"/>
        <v>1920403</v>
      </c>
      <c r="U265">
        <f t="shared" si="49"/>
        <v>1920403</v>
      </c>
      <c r="V265">
        <f t="shared" si="49"/>
        <v>1920403</v>
      </c>
      <c r="W265">
        <f t="shared" si="49"/>
        <v>1920403</v>
      </c>
    </row>
    <row r="266" spans="1:23" x14ac:dyDescent="0.3">
      <c r="A266" t="s">
        <v>96</v>
      </c>
      <c r="B266" t="s">
        <v>5</v>
      </c>
      <c r="C266" t="s">
        <v>15</v>
      </c>
      <c r="D266" t="s">
        <v>16</v>
      </c>
      <c r="E266" t="s">
        <v>95</v>
      </c>
      <c r="F266" t="s">
        <v>79</v>
      </c>
      <c r="G266" t="s">
        <v>77</v>
      </c>
      <c r="K266" t="s">
        <v>21</v>
      </c>
      <c r="L266" t="s">
        <v>76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115000</v>
      </c>
      <c r="N266">
        <f t="shared" si="49"/>
        <v>115000</v>
      </c>
      <c r="O266">
        <f t="shared" si="49"/>
        <v>115000</v>
      </c>
      <c r="P266">
        <f t="shared" si="49"/>
        <v>115000</v>
      </c>
      <c r="Q266">
        <f t="shared" si="49"/>
        <v>115000</v>
      </c>
      <c r="R266">
        <f t="shared" si="49"/>
        <v>115000</v>
      </c>
      <c r="S266">
        <f t="shared" si="49"/>
        <v>115000</v>
      </c>
      <c r="T266">
        <f t="shared" si="49"/>
        <v>115000</v>
      </c>
      <c r="U266">
        <f t="shared" si="49"/>
        <v>115000</v>
      </c>
      <c r="V266">
        <f t="shared" si="49"/>
        <v>115000</v>
      </c>
      <c r="W266">
        <f t="shared" si="49"/>
        <v>115000</v>
      </c>
    </row>
    <row r="267" spans="1:23" x14ac:dyDescent="0.3">
      <c r="A267" t="s">
        <v>96</v>
      </c>
      <c r="B267" t="s">
        <v>5</v>
      </c>
      <c r="C267" t="s">
        <v>15</v>
      </c>
      <c r="D267" t="s">
        <v>16</v>
      </c>
      <c r="E267" t="s">
        <v>95</v>
      </c>
      <c r="F267" t="s">
        <v>79</v>
      </c>
      <c r="G267" t="s">
        <v>17</v>
      </c>
      <c r="J267" t="s">
        <v>78</v>
      </c>
      <c r="K267" t="s">
        <v>48</v>
      </c>
      <c r="L267" t="str" cm="1">
        <f t="array" ref="L267">INDEX([1]!annual_data,_xlfn.XMATCH(_xlfn.CONCAT(
SUBSTITUTE($A267,LEFT($A267,FIND($C267,$A267)+LEN($C267)-1),),
$F267,
$G267:$I267,
SUBSTITUTE($J267,LEFT($A267,FIND($C267,$A267)+LEN($C267)-1),)),
[1]!annual_index),_xlfn.XMATCH(L$2,[1]!annual_header))</f>
        <v>GJ</v>
      </c>
      <c r="M267" cm="1">
        <f t="array" ref="M267">INDEX([1]!annual_data,_xlfn.XMATCH(_xlfn.CONCAT(
SUBSTITUTE($A267,LEFT($A267,FIND($C267,$A267)+LEN($C267)-1),),
$F267,
$G267:$I267,
SUBSTITUTE($J267,LEFT($A267,FIND($C267,$A267)+LEN($C267)-1),)),
[1]!annual_index),_xlfn.XMATCH(M$2,[1]!annual_header))</f>
        <v>0.23764396771493193</v>
      </c>
      <c r="N267">
        <f t="shared" si="49"/>
        <v>0.23764396771493193</v>
      </c>
      <c r="O267">
        <f t="shared" si="49"/>
        <v>0.23764396771493193</v>
      </c>
      <c r="P267">
        <f t="shared" si="49"/>
        <v>0.23764396771493193</v>
      </c>
      <c r="Q267">
        <f t="shared" si="49"/>
        <v>0.23764396771493193</v>
      </c>
      <c r="R267">
        <f t="shared" si="49"/>
        <v>0.23764396771493193</v>
      </c>
      <c r="S267">
        <f t="shared" si="49"/>
        <v>0.23764396771493193</v>
      </c>
      <c r="T267">
        <f t="shared" si="49"/>
        <v>0.23764396771493193</v>
      </c>
      <c r="U267">
        <f t="shared" si="49"/>
        <v>0.23764396771493193</v>
      </c>
      <c r="V267">
        <f t="shared" si="49"/>
        <v>0.23764396771493193</v>
      </c>
      <c r="W267">
        <f t="shared" si="49"/>
        <v>0.23764396771493193</v>
      </c>
    </row>
    <row r="268" spans="1:23" x14ac:dyDescent="0.3">
      <c r="A268" t="s">
        <v>96</v>
      </c>
      <c r="B268" t="s">
        <v>5</v>
      </c>
      <c r="C268" t="s">
        <v>15</v>
      </c>
      <c r="D268" t="s">
        <v>16</v>
      </c>
      <c r="E268" t="s">
        <v>95</v>
      </c>
      <c r="F268" t="s">
        <v>80</v>
      </c>
      <c r="G268" t="s">
        <v>6</v>
      </c>
    </row>
    <row r="269" spans="1:23" x14ac:dyDescent="0.3">
      <c r="A269" t="s">
        <v>96</v>
      </c>
      <c r="B269" t="s">
        <v>5</v>
      </c>
      <c r="C269" t="s">
        <v>15</v>
      </c>
      <c r="D269" t="s">
        <v>16</v>
      </c>
      <c r="E269" t="s">
        <v>95</v>
      </c>
      <c r="F269" t="s">
        <v>80</v>
      </c>
      <c r="G269" t="s">
        <v>65</v>
      </c>
      <c r="K269" t="s">
        <v>21</v>
      </c>
      <c r="L269" t="s">
        <v>66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2015</v>
      </c>
      <c r="N269">
        <f t="shared" ref="N269:W271" si="50">M269</f>
        <v>2015</v>
      </c>
      <c r="O269">
        <f t="shared" si="50"/>
        <v>2015</v>
      </c>
      <c r="P269">
        <f t="shared" si="50"/>
        <v>2015</v>
      </c>
      <c r="Q269">
        <f t="shared" si="50"/>
        <v>2015</v>
      </c>
      <c r="R269">
        <f t="shared" si="50"/>
        <v>2015</v>
      </c>
      <c r="S269">
        <f t="shared" si="50"/>
        <v>2015</v>
      </c>
      <c r="T269">
        <f t="shared" si="50"/>
        <v>2015</v>
      </c>
      <c r="U269">
        <f t="shared" si="50"/>
        <v>2015</v>
      </c>
      <c r="V269">
        <f t="shared" si="50"/>
        <v>2015</v>
      </c>
      <c r="W269">
        <f t="shared" si="50"/>
        <v>2015</v>
      </c>
    </row>
    <row r="270" spans="1:23" x14ac:dyDescent="0.3">
      <c r="A270" t="s">
        <v>96</v>
      </c>
      <c r="B270" t="s">
        <v>5</v>
      </c>
      <c r="C270" t="s">
        <v>15</v>
      </c>
      <c r="D270" t="s">
        <v>16</v>
      </c>
      <c r="E270" t="s">
        <v>95</v>
      </c>
      <c r="F270" t="s">
        <v>80</v>
      </c>
      <c r="G270" t="s">
        <v>67</v>
      </c>
      <c r="K270" t="s">
        <v>21</v>
      </c>
      <c r="L270" t="s">
        <v>66</v>
      </c>
      <c r="M270" cm="1">
        <f t="array" ref="M270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si="50"/>
        <v>2101</v>
      </c>
      <c r="O270">
        <f t="shared" si="50"/>
        <v>2101</v>
      </c>
      <c r="P270">
        <f t="shared" si="50"/>
        <v>2101</v>
      </c>
      <c r="Q270">
        <f t="shared" si="50"/>
        <v>2101</v>
      </c>
      <c r="R270">
        <f t="shared" si="50"/>
        <v>2101</v>
      </c>
      <c r="S270">
        <f t="shared" si="50"/>
        <v>2101</v>
      </c>
      <c r="T270">
        <f t="shared" si="50"/>
        <v>2101</v>
      </c>
      <c r="U270">
        <f t="shared" si="50"/>
        <v>2101</v>
      </c>
      <c r="V270">
        <f t="shared" si="50"/>
        <v>2101</v>
      </c>
      <c r="W270">
        <f t="shared" si="50"/>
        <v>2101</v>
      </c>
    </row>
    <row r="271" spans="1:23" x14ac:dyDescent="0.3">
      <c r="A271" t="s">
        <v>96</v>
      </c>
      <c r="B271" t="s">
        <v>5</v>
      </c>
      <c r="C271" t="s">
        <v>15</v>
      </c>
      <c r="D271" t="s">
        <v>16</v>
      </c>
      <c r="E271" t="s">
        <v>95</v>
      </c>
      <c r="F271" t="s">
        <v>80</v>
      </c>
      <c r="G271" t="s">
        <v>68</v>
      </c>
      <c r="K271" t="s">
        <v>21</v>
      </c>
      <c r="L271" t="s">
        <v>69</v>
      </c>
      <c r="M271" cm="1">
        <f t="array" ref="M271">INDEX([1]!constant_data,_xlfn.XMATCH(_xlfn.CONCAT(
SUBSTITUTE($A271,LEFT($A271,FIND($C271,$A271)+LEN($C271)-1),),
$F271,
$H271:$I271,
SUBSTITUTE($J271,LEFT($A271,FIND($C271,$A271)+LEN($C271)-1),)),
[1]!constant_index),_xlfn.XMATCH($G271,[1]!constant_header))</f>
        <v>25</v>
      </c>
      <c r="N271">
        <f t="shared" si="50"/>
        <v>25</v>
      </c>
      <c r="O271">
        <f t="shared" si="50"/>
        <v>25</v>
      </c>
      <c r="P271">
        <f t="shared" si="50"/>
        <v>25</v>
      </c>
      <c r="Q271">
        <f t="shared" si="50"/>
        <v>25</v>
      </c>
      <c r="R271">
        <f t="shared" si="50"/>
        <v>25</v>
      </c>
      <c r="S271">
        <f t="shared" si="50"/>
        <v>25</v>
      </c>
      <c r="T271">
        <f t="shared" si="50"/>
        <v>25</v>
      </c>
      <c r="U271">
        <f t="shared" si="50"/>
        <v>25</v>
      </c>
      <c r="V271">
        <f t="shared" si="50"/>
        <v>25</v>
      </c>
      <c r="W271">
        <f t="shared" si="50"/>
        <v>25</v>
      </c>
    </row>
    <row r="272" spans="1:23" x14ac:dyDescent="0.3">
      <c r="A272" t="s">
        <v>96</v>
      </c>
      <c r="B272" t="s">
        <v>5</v>
      </c>
      <c r="C272" t="s">
        <v>15</v>
      </c>
      <c r="D272" t="s">
        <v>16</v>
      </c>
      <c r="E272" t="s">
        <v>95</v>
      </c>
      <c r="F272" t="s">
        <v>80</v>
      </c>
      <c r="G272" t="s">
        <v>70</v>
      </c>
      <c r="K272" t="s">
        <v>48</v>
      </c>
      <c r="L272" t="s">
        <v>61</v>
      </c>
      <c r="M272" cm="1">
        <f t="array" ref="M272">INDEX([1]!annual_data,_xlfn.XMATCH(_xlfn.CONCAT(
SUBSTITUTE($A272,LEFT($A272,FIND($C272,$A272)+LEN($C272)-1),),
$F272,
$G272:$I272,
SUBSTITUTE($J272,LEFT($A272,FIND($C272,$A272)+LEN($C272)-1),)),
[1]!annual_index),_xlfn.XMATCH(M$2,[1]!annual_header))</f>
        <v>0</v>
      </c>
    </row>
    <row r="273" spans="1:23" x14ac:dyDescent="0.3">
      <c r="A273" t="s">
        <v>96</v>
      </c>
      <c r="B273" t="s">
        <v>5</v>
      </c>
      <c r="C273" t="s">
        <v>15</v>
      </c>
      <c r="D273" t="s">
        <v>16</v>
      </c>
      <c r="E273" t="s">
        <v>95</v>
      </c>
      <c r="F273" t="s">
        <v>80</v>
      </c>
      <c r="G273" t="s">
        <v>72</v>
      </c>
      <c r="K273" t="s">
        <v>21</v>
      </c>
      <c r="L273" t="s">
        <v>73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79735</v>
      </c>
      <c r="N273">
        <f t="shared" ref="N273:W276" si="51">M273</f>
        <v>79735</v>
      </c>
      <c r="O273">
        <f t="shared" si="51"/>
        <v>79735</v>
      </c>
      <c r="P273">
        <f t="shared" si="51"/>
        <v>79735</v>
      </c>
      <c r="Q273">
        <f t="shared" si="51"/>
        <v>79735</v>
      </c>
      <c r="R273">
        <f t="shared" si="51"/>
        <v>79735</v>
      </c>
      <c r="S273">
        <f t="shared" si="51"/>
        <v>79735</v>
      </c>
      <c r="T273">
        <f t="shared" si="51"/>
        <v>79735</v>
      </c>
      <c r="U273">
        <f t="shared" si="51"/>
        <v>79735</v>
      </c>
      <c r="V273">
        <f t="shared" si="51"/>
        <v>79735</v>
      </c>
      <c r="W273">
        <f t="shared" si="51"/>
        <v>79735</v>
      </c>
    </row>
    <row r="274" spans="1:23" x14ac:dyDescent="0.3">
      <c r="A274" t="s">
        <v>96</v>
      </c>
      <c r="B274" t="s">
        <v>5</v>
      </c>
      <c r="C274" t="s">
        <v>15</v>
      </c>
      <c r="D274" t="s">
        <v>16</v>
      </c>
      <c r="E274" t="s">
        <v>95</v>
      </c>
      <c r="F274" t="s">
        <v>80</v>
      </c>
      <c r="G274" t="s">
        <v>75</v>
      </c>
      <c r="K274" t="s">
        <v>21</v>
      </c>
      <c r="L274" t="s">
        <v>76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2893901</v>
      </c>
      <c r="N274">
        <f t="shared" si="51"/>
        <v>2893901</v>
      </c>
      <c r="O274">
        <f t="shared" si="51"/>
        <v>2893901</v>
      </c>
      <c r="P274">
        <f t="shared" si="51"/>
        <v>2893901</v>
      </c>
      <c r="Q274">
        <f t="shared" si="51"/>
        <v>2893901</v>
      </c>
      <c r="R274">
        <f t="shared" si="51"/>
        <v>2893901</v>
      </c>
      <c r="S274">
        <f t="shared" si="51"/>
        <v>2893901</v>
      </c>
      <c r="T274">
        <f t="shared" si="51"/>
        <v>2893901</v>
      </c>
      <c r="U274">
        <f t="shared" si="51"/>
        <v>2893901</v>
      </c>
      <c r="V274">
        <f t="shared" si="51"/>
        <v>2893901</v>
      </c>
      <c r="W274">
        <f t="shared" si="51"/>
        <v>2893901</v>
      </c>
    </row>
    <row r="275" spans="1:23" x14ac:dyDescent="0.3">
      <c r="A275" t="s">
        <v>96</v>
      </c>
      <c r="B275" t="s">
        <v>5</v>
      </c>
      <c r="C275" t="s">
        <v>15</v>
      </c>
      <c r="D275" t="s">
        <v>16</v>
      </c>
      <c r="E275" t="s">
        <v>95</v>
      </c>
      <c r="F275" t="s">
        <v>80</v>
      </c>
      <c r="G275" t="s">
        <v>77</v>
      </c>
      <c r="K275" t="s">
        <v>21</v>
      </c>
      <c r="L275" t="s">
        <v>76</v>
      </c>
      <c r="M275" cm="1">
        <f t="array" ref="M275">INDEX([1]!constant_data,_xlfn.XMATCH(_xlfn.CONCAT(
SUBSTITUTE($A275,LEFT($A275,FIND($C275,$A275)+LEN($C275)-1),),
$F275,
$H275:$I275,
SUBSTITUTE($J275,LEFT($A275,FIND($C275,$A275)+LEN($C275)-1),)),
[1]!constant_index),_xlfn.XMATCH($G275,[1]!constant_header))</f>
        <v>115000</v>
      </c>
      <c r="N275">
        <f t="shared" si="51"/>
        <v>115000</v>
      </c>
      <c r="O275">
        <f t="shared" si="51"/>
        <v>115000</v>
      </c>
      <c r="P275">
        <f t="shared" si="51"/>
        <v>115000</v>
      </c>
      <c r="Q275">
        <f t="shared" si="51"/>
        <v>115000</v>
      </c>
      <c r="R275">
        <f t="shared" si="51"/>
        <v>115000</v>
      </c>
      <c r="S275">
        <f t="shared" si="51"/>
        <v>115000</v>
      </c>
      <c r="T275">
        <f t="shared" si="51"/>
        <v>115000</v>
      </c>
      <c r="U275">
        <f t="shared" si="51"/>
        <v>115000</v>
      </c>
      <c r="V275">
        <f t="shared" si="51"/>
        <v>115000</v>
      </c>
      <c r="W275">
        <f t="shared" si="51"/>
        <v>115000</v>
      </c>
    </row>
    <row r="276" spans="1:23" x14ac:dyDescent="0.3">
      <c r="A276" t="s">
        <v>96</v>
      </c>
      <c r="B276" t="s">
        <v>5</v>
      </c>
      <c r="C276" t="s">
        <v>15</v>
      </c>
      <c r="D276" t="s">
        <v>16</v>
      </c>
      <c r="E276" t="s">
        <v>95</v>
      </c>
      <c r="F276" t="s">
        <v>80</v>
      </c>
      <c r="G276" t="s">
        <v>17</v>
      </c>
      <c r="J276" t="s">
        <v>78</v>
      </c>
      <c r="K276" t="s">
        <v>48</v>
      </c>
      <c r="L276" t="str" cm="1">
        <f t="array" ref="L276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ref="M276">INDEX([1]!annual_data,_xlfn.XMATCH(_xlfn.CONCAT(
SUBSTITUTE($A276,LEFT($A276,FIND($C276,$A276)+LEN($C276)-1),),
$F276,
$G276:$I276,
SUBSTITUTE($J276,LEFT($A276,FIND($C276,$A276)+LEN($C276)-1),)),
[1]!annual_index),_xlfn.XMATCH(M$2,[1]!annual_header))</f>
        <v>0.19</v>
      </c>
      <c r="N276">
        <f t="shared" si="51"/>
        <v>0.19</v>
      </c>
      <c r="O276">
        <f t="shared" si="51"/>
        <v>0.19</v>
      </c>
      <c r="P276">
        <f t="shared" si="51"/>
        <v>0.19</v>
      </c>
      <c r="Q276">
        <f t="shared" si="51"/>
        <v>0.19</v>
      </c>
      <c r="R276">
        <f t="shared" si="51"/>
        <v>0.19</v>
      </c>
      <c r="S276">
        <f t="shared" si="51"/>
        <v>0.19</v>
      </c>
      <c r="T276">
        <f t="shared" si="51"/>
        <v>0.19</v>
      </c>
      <c r="U276">
        <f t="shared" si="51"/>
        <v>0.19</v>
      </c>
      <c r="V276">
        <f t="shared" si="51"/>
        <v>0.19</v>
      </c>
      <c r="W276">
        <f t="shared" si="51"/>
        <v>0.19</v>
      </c>
    </row>
    <row r="277" spans="1:23" x14ac:dyDescent="0.3">
      <c r="A277" t="s">
        <v>96</v>
      </c>
      <c r="B277" t="s">
        <v>5</v>
      </c>
      <c r="C277" t="s">
        <v>15</v>
      </c>
      <c r="D277" t="s">
        <v>16</v>
      </c>
      <c r="E277" t="s">
        <v>95</v>
      </c>
      <c r="F277" t="s">
        <v>86</v>
      </c>
      <c r="G277" t="s">
        <v>6</v>
      </c>
    </row>
    <row r="278" spans="1:23" x14ac:dyDescent="0.3">
      <c r="A278" t="s">
        <v>96</v>
      </c>
      <c r="B278" t="s">
        <v>5</v>
      </c>
      <c r="C278" t="s">
        <v>15</v>
      </c>
      <c r="D278" t="s">
        <v>16</v>
      </c>
      <c r="E278" t="s">
        <v>95</v>
      </c>
      <c r="F278" t="s">
        <v>86</v>
      </c>
      <c r="G278" t="s">
        <v>65</v>
      </c>
      <c r="K278" t="s">
        <v>21</v>
      </c>
      <c r="L278" t="s">
        <v>66</v>
      </c>
      <c r="M278" cm="1">
        <f t="array" ref="M278">INDEX([1]!constant_data,_xlfn.XMATCH(_xlfn.CONCAT(
SUBSTITUTE($A278,LEFT($A278,FIND($C278,$A278)+LEN($C278)-1),),
$F278,
$H278:$I278,
SUBSTITUTE($J278,LEFT($A278,FIND($C278,$A278)+LEN($C278)-1),)),
[1]!constant_index),_xlfn.XMATCH($G278,[1]!constant_header))</f>
        <v>2010</v>
      </c>
      <c r="N278">
        <f t="shared" ref="N278:W280" si="52">M278</f>
        <v>2010</v>
      </c>
      <c r="O278">
        <f t="shared" si="52"/>
        <v>2010</v>
      </c>
      <c r="P278">
        <f t="shared" si="52"/>
        <v>2010</v>
      </c>
      <c r="Q278">
        <f t="shared" si="52"/>
        <v>2010</v>
      </c>
      <c r="R278">
        <f t="shared" si="52"/>
        <v>2010</v>
      </c>
      <c r="S278">
        <f t="shared" si="52"/>
        <v>2010</v>
      </c>
      <c r="T278">
        <f t="shared" si="52"/>
        <v>2010</v>
      </c>
      <c r="U278">
        <f t="shared" si="52"/>
        <v>2010</v>
      </c>
      <c r="V278">
        <f t="shared" si="52"/>
        <v>2010</v>
      </c>
      <c r="W278">
        <f t="shared" si="52"/>
        <v>2010</v>
      </c>
    </row>
    <row r="279" spans="1:23" x14ac:dyDescent="0.3">
      <c r="A279" t="s">
        <v>96</v>
      </c>
      <c r="B279" t="s">
        <v>5</v>
      </c>
      <c r="C279" t="s">
        <v>15</v>
      </c>
      <c r="D279" t="s">
        <v>16</v>
      </c>
      <c r="E279" t="s">
        <v>95</v>
      </c>
      <c r="F279" t="s">
        <v>86</v>
      </c>
      <c r="G279" t="s">
        <v>67</v>
      </c>
      <c r="K279" t="s">
        <v>21</v>
      </c>
      <c r="L279" t="s">
        <v>66</v>
      </c>
      <c r="M279" cm="1">
        <f t="array" ref="M279">INDEX([1]!constant_data,_xlfn.XMATCH(_xlfn.CONCAT(
SUBSTITUTE($A279,LEFT($A279,FIND($C279,$A279)+LEN($C279)-1),),
$F279,
$H279:$I279,
SUBSTITUTE($J279,LEFT($A279,FIND($C279,$A279)+LEN($C279)-1),)),
[1]!constant_index),_xlfn.XMATCH($G279,[1]!constant_header))</f>
        <v>2101</v>
      </c>
      <c r="N279">
        <f t="shared" si="52"/>
        <v>2101</v>
      </c>
      <c r="O279">
        <f t="shared" si="52"/>
        <v>2101</v>
      </c>
      <c r="P279">
        <f t="shared" si="52"/>
        <v>2101</v>
      </c>
      <c r="Q279">
        <f t="shared" si="52"/>
        <v>2101</v>
      </c>
      <c r="R279">
        <f t="shared" si="52"/>
        <v>2101</v>
      </c>
      <c r="S279">
        <f t="shared" si="52"/>
        <v>2101</v>
      </c>
      <c r="T279">
        <f t="shared" si="52"/>
        <v>2101</v>
      </c>
      <c r="U279">
        <f t="shared" si="52"/>
        <v>2101</v>
      </c>
      <c r="V279">
        <f t="shared" si="52"/>
        <v>2101</v>
      </c>
      <c r="W279">
        <f t="shared" si="52"/>
        <v>2101</v>
      </c>
    </row>
    <row r="280" spans="1:23" x14ac:dyDescent="0.3">
      <c r="A280" t="s">
        <v>96</v>
      </c>
      <c r="B280" t="s">
        <v>5</v>
      </c>
      <c r="C280" t="s">
        <v>15</v>
      </c>
      <c r="D280" t="s">
        <v>16</v>
      </c>
      <c r="E280" t="s">
        <v>95</v>
      </c>
      <c r="F280" t="s">
        <v>86</v>
      </c>
      <c r="G280" t="s">
        <v>68</v>
      </c>
      <c r="K280" t="s">
        <v>21</v>
      </c>
      <c r="L280" t="s">
        <v>69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25</v>
      </c>
      <c r="N280">
        <f t="shared" si="52"/>
        <v>25</v>
      </c>
      <c r="O280">
        <f t="shared" si="52"/>
        <v>25</v>
      </c>
      <c r="P280">
        <f t="shared" si="52"/>
        <v>25</v>
      </c>
      <c r="Q280">
        <f t="shared" si="52"/>
        <v>25</v>
      </c>
      <c r="R280">
        <f t="shared" si="52"/>
        <v>25</v>
      </c>
      <c r="S280">
        <f t="shared" si="52"/>
        <v>25</v>
      </c>
      <c r="T280">
        <f t="shared" si="52"/>
        <v>25</v>
      </c>
      <c r="U280">
        <f t="shared" si="52"/>
        <v>25</v>
      </c>
      <c r="V280">
        <f t="shared" si="52"/>
        <v>25</v>
      </c>
      <c r="W280">
        <f t="shared" si="52"/>
        <v>25</v>
      </c>
    </row>
    <row r="281" spans="1:23" x14ac:dyDescent="0.3">
      <c r="A281" t="s">
        <v>96</v>
      </c>
      <c r="B281" t="s">
        <v>5</v>
      </c>
      <c r="C281" t="s">
        <v>15</v>
      </c>
      <c r="D281" t="s">
        <v>16</v>
      </c>
      <c r="E281" t="s">
        <v>95</v>
      </c>
      <c r="F281" t="s">
        <v>86</v>
      </c>
      <c r="G281" t="s">
        <v>70</v>
      </c>
      <c r="K281" t="s">
        <v>48</v>
      </c>
      <c r="L281" t="s">
        <v>61</v>
      </c>
      <c r="M281" cm="1">
        <f t="array" ref="M281">INDEX([1]!annual_data,_xlfn.XMATCH(_xlfn.CONCAT(
SUBSTITUTE($A281,LEFT($A281,FIND($C281,$A281)+LEN($C281)-1),),
$F281,
$G281:$I281,
SUBSTITUTE($J281,LEFT($A281,FIND($C281,$A281)+LEN($C281)-1),)),
[1]!annual_index),_xlfn.XMATCH(M$2,[1]!annual_header))</f>
        <v>0</v>
      </c>
    </row>
    <row r="282" spans="1:23" x14ac:dyDescent="0.3">
      <c r="A282" t="s">
        <v>96</v>
      </c>
      <c r="B282" t="s">
        <v>5</v>
      </c>
      <c r="C282" t="s">
        <v>15</v>
      </c>
      <c r="D282" t="s">
        <v>16</v>
      </c>
      <c r="E282" t="s">
        <v>95</v>
      </c>
      <c r="F282" t="s">
        <v>86</v>
      </c>
      <c r="G282" t="s">
        <v>72</v>
      </c>
      <c r="K282" t="s">
        <v>21</v>
      </c>
      <c r="L282" t="s">
        <v>73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79735</v>
      </c>
      <c r="N282">
        <f t="shared" ref="N282:W285" si="53">M282</f>
        <v>79735</v>
      </c>
      <c r="O282">
        <f t="shared" si="53"/>
        <v>79735</v>
      </c>
      <c r="P282">
        <f t="shared" si="53"/>
        <v>79735</v>
      </c>
      <c r="Q282">
        <f t="shared" si="53"/>
        <v>79735</v>
      </c>
      <c r="R282">
        <f t="shared" si="53"/>
        <v>79735</v>
      </c>
      <c r="S282">
        <f t="shared" si="53"/>
        <v>79735</v>
      </c>
      <c r="T282">
        <f t="shared" si="53"/>
        <v>79735</v>
      </c>
      <c r="U282">
        <f t="shared" si="53"/>
        <v>79735</v>
      </c>
      <c r="V282">
        <f t="shared" si="53"/>
        <v>79735</v>
      </c>
      <c r="W282">
        <f t="shared" si="53"/>
        <v>79735</v>
      </c>
    </row>
    <row r="283" spans="1:23" x14ac:dyDescent="0.3">
      <c r="A283" t="s">
        <v>96</v>
      </c>
      <c r="B283" t="s">
        <v>5</v>
      </c>
      <c r="C283" t="s">
        <v>15</v>
      </c>
      <c r="D283" t="s">
        <v>16</v>
      </c>
      <c r="E283" t="s">
        <v>95</v>
      </c>
      <c r="F283" t="s">
        <v>86</v>
      </c>
      <c r="G283" t="s">
        <v>75</v>
      </c>
      <c r="K283" t="s">
        <v>21</v>
      </c>
      <c r="L283" t="s">
        <v>76</v>
      </c>
      <c r="M283" cm="1">
        <f t="array" ref="M283">INDEX([1]!constant_data,_xlfn.XMATCH(_xlfn.CONCAT(
SUBSTITUTE($A283,LEFT($A283,FIND($C283,$A283)+LEN($C283)-1),),
$F283,
$H283:$I283,
SUBSTITUTE($J283,LEFT($A283,FIND($C283,$A283)+LEN($C283)-1),)),
[1]!constant_index),_xlfn.XMATCH($G283,[1]!constant_header))</f>
        <v>4893901</v>
      </c>
      <c r="N283">
        <f t="shared" si="53"/>
        <v>4893901</v>
      </c>
      <c r="O283">
        <f t="shared" si="53"/>
        <v>4893901</v>
      </c>
      <c r="P283">
        <f t="shared" si="53"/>
        <v>4893901</v>
      </c>
      <c r="Q283">
        <f t="shared" si="53"/>
        <v>4893901</v>
      </c>
      <c r="R283">
        <f t="shared" si="53"/>
        <v>4893901</v>
      </c>
      <c r="S283">
        <f t="shared" si="53"/>
        <v>4893901</v>
      </c>
      <c r="T283">
        <f t="shared" si="53"/>
        <v>4893901</v>
      </c>
      <c r="U283">
        <f t="shared" si="53"/>
        <v>4893901</v>
      </c>
      <c r="V283">
        <f t="shared" si="53"/>
        <v>4893901</v>
      </c>
      <c r="W283">
        <f t="shared" si="53"/>
        <v>4893901</v>
      </c>
    </row>
    <row r="284" spans="1:23" x14ac:dyDescent="0.3">
      <c r="A284" t="s">
        <v>96</v>
      </c>
      <c r="B284" t="s">
        <v>5</v>
      </c>
      <c r="C284" t="s">
        <v>15</v>
      </c>
      <c r="D284" t="s">
        <v>16</v>
      </c>
      <c r="E284" t="s">
        <v>95</v>
      </c>
      <c r="F284" t="s">
        <v>86</v>
      </c>
      <c r="G284" t="s">
        <v>77</v>
      </c>
      <c r="K284" t="s">
        <v>21</v>
      </c>
      <c r="L284" t="s">
        <v>76</v>
      </c>
      <c r="M284" cm="1">
        <f t="array" ref="M284">INDEX([1]!constant_data,_xlfn.XMATCH(_xlfn.CONCAT(
SUBSTITUTE($A284,LEFT($A284,FIND($C284,$A284)+LEN($C284)-1),),
$F284,
$H284:$I284,
SUBSTITUTE($J284,LEFT($A284,FIND($C284,$A284)+LEN($C284)-1),)),
[1]!constant_index),_xlfn.XMATCH($G284,[1]!constant_header))</f>
        <v>125000</v>
      </c>
      <c r="N284">
        <f t="shared" si="53"/>
        <v>125000</v>
      </c>
      <c r="O284">
        <f t="shared" si="53"/>
        <v>125000</v>
      </c>
      <c r="P284">
        <f t="shared" si="53"/>
        <v>125000</v>
      </c>
      <c r="Q284">
        <f t="shared" si="53"/>
        <v>125000</v>
      </c>
      <c r="R284">
        <f t="shared" si="53"/>
        <v>125000</v>
      </c>
      <c r="S284">
        <f t="shared" si="53"/>
        <v>125000</v>
      </c>
      <c r="T284">
        <f t="shared" si="53"/>
        <v>125000</v>
      </c>
      <c r="U284">
        <f t="shared" si="53"/>
        <v>125000</v>
      </c>
      <c r="V284">
        <f t="shared" si="53"/>
        <v>125000</v>
      </c>
      <c r="W284">
        <f t="shared" si="53"/>
        <v>125000</v>
      </c>
    </row>
    <row r="285" spans="1:23" x14ac:dyDescent="0.3">
      <c r="A285" t="s">
        <v>96</v>
      </c>
      <c r="B285" t="s">
        <v>5</v>
      </c>
      <c r="C285" t="s">
        <v>15</v>
      </c>
      <c r="D285" t="s">
        <v>16</v>
      </c>
      <c r="E285" t="s">
        <v>95</v>
      </c>
      <c r="F285" t="s">
        <v>86</v>
      </c>
      <c r="G285" t="s">
        <v>17</v>
      </c>
      <c r="J285" t="s">
        <v>24</v>
      </c>
      <c r="K285" t="s">
        <v>48</v>
      </c>
      <c r="L285" t="str" cm="1">
        <f t="array" ref="L285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ref="M285">INDEX([1]!annual_data,_xlfn.XMATCH(_xlfn.CONCAT(
SUBSTITUTE($A285,LEFT($A285,FIND($C285,$A285)+LEN($C285)-1),),
$F285,
$G285:$I285,
SUBSTITUTE($J285,LEFT($A285,FIND($C285,$A285)+LEN($C285)-1),)),
[1]!annual_index),_xlfn.XMATCH(M$2,[1]!annual_header))</f>
        <v>0.19</v>
      </c>
      <c r="N285">
        <f t="shared" si="53"/>
        <v>0.19</v>
      </c>
      <c r="O285">
        <f t="shared" si="53"/>
        <v>0.19</v>
      </c>
      <c r="P285">
        <f t="shared" si="53"/>
        <v>0.19</v>
      </c>
      <c r="Q285">
        <f t="shared" si="53"/>
        <v>0.19</v>
      </c>
      <c r="R285">
        <f t="shared" si="53"/>
        <v>0.19</v>
      </c>
      <c r="S285">
        <f t="shared" si="53"/>
        <v>0.19</v>
      </c>
      <c r="T285">
        <f t="shared" si="53"/>
        <v>0.19</v>
      </c>
      <c r="U285">
        <f t="shared" si="53"/>
        <v>0.19</v>
      </c>
      <c r="V285">
        <f t="shared" si="53"/>
        <v>0.19</v>
      </c>
      <c r="W285">
        <f t="shared" si="53"/>
        <v>0.19</v>
      </c>
    </row>
    <row r="286" spans="1:23" x14ac:dyDescent="0.3">
      <c r="A286" t="s">
        <v>96</v>
      </c>
      <c r="B286" t="s">
        <v>5</v>
      </c>
      <c r="C286" t="s">
        <v>15</v>
      </c>
      <c r="D286" t="s">
        <v>16</v>
      </c>
      <c r="E286" t="s">
        <v>95</v>
      </c>
      <c r="F286" t="s">
        <v>87</v>
      </c>
      <c r="G286" t="s">
        <v>6</v>
      </c>
    </row>
    <row r="287" spans="1:23" x14ac:dyDescent="0.3">
      <c r="A287" t="s">
        <v>96</v>
      </c>
      <c r="B287" t="s">
        <v>5</v>
      </c>
      <c r="C287" t="s">
        <v>15</v>
      </c>
      <c r="D287" t="s">
        <v>16</v>
      </c>
      <c r="E287" t="s">
        <v>95</v>
      </c>
      <c r="F287" t="s">
        <v>87</v>
      </c>
      <c r="G287" t="s">
        <v>65</v>
      </c>
      <c r="K287" t="s">
        <v>21</v>
      </c>
      <c r="L287" t="s">
        <v>66</v>
      </c>
      <c r="M287" cm="1">
        <f t="array" ref="M287">INDEX([1]!constant_data,_xlfn.XMATCH(_xlfn.CONCAT(
SUBSTITUTE($A287,LEFT($A287,FIND($C287,$A287)+LEN($C287)-1),),
$F287,
$H287:$I287,
SUBSTITUTE($J287,LEFT($A287,FIND($C287,$A287)+LEN($C287)-1),)),
[1]!constant_index),_xlfn.XMATCH($G287,[1]!constant_header))</f>
        <v>2020</v>
      </c>
      <c r="N287">
        <f t="shared" ref="N287:W289" si="54">M287</f>
        <v>2020</v>
      </c>
      <c r="O287">
        <f t="shared" si="54"/>
        <v>2020</v>
      </c>
      <c r="P287">
        <f t="shared" si="54"/>
        <v>2020</v>
      </c>
      <c r="Q287">
        <f t="shared" si="54"/>
        <v>2020</v>
      </c>
      <c r="R287">
        <f t="shared" si="54"/>
        <v>2020</v>
      </c>
      <c r="S287">
        <f t="shared" si="54"/>
        <v>2020</v>
      </c>
      <c r="T287">
        <f t="shared" si="54"/>
        <v>2020</v>
      </c>
      <c r="U287">
        <f t="shared" si="54"/>
        <v>2020</v>
      </c>
      <c r="V287">
        <f t="shared" si="54"/>
        <v>2020</v>
      </c>
      <c r="W287">
        <f t="shared" si="54"/>
        <v>2020</v>
      </c>
    </row>
    <row r="288" spans="1:23" x14ac:dyDescent="0.3">
      <c r="A288" t="s">
        <v>96</v>
      </c>
      <c r="B288" t="s">
        <v>5</v>
      </c>
      <c r="C288" t="s">
        <v>15</v>
      </c>
      <c r="D288" t="s">
        <v>16</v>
      </c>
      <c r="E288" t="s">
        <v>95</v>
      </c>
      <c r="F288" t="s">
        <v>87</v>
      </c>
      <c r="G288" t="s">
        <v>67</v>
      </c>
      <c r="K288" t="s">
        <v>21</v>
      </c>
      <c r="L288" t="s">
        <v>66</v>
      </c>
      <c r="M288" cm="1">
        <f t="array" ref="M288">INDEX([1]!constant_data,_xlfn.XMATCH(_xlfn.CONCAT(
SUBSTITUTE($A288,LEFT($A288,FIND($C288,$A288)+LEN($C288)-1),),
$F288,
$H288:$I288,
SUBSTITUTE($J288,LEFT($A288,FIND($C288,$A288)+LEN($C288)-1),)),
[1]!constant_index),_xlfn.XMATCH($G288,[1]!constant_header))</f>
        <v>2101</v>
      </c>
      <c r="N288">
        <f t="shared" si="54"/>
        <v>2101</v>
      </c>
      <c r="O288">
        <f t="shared" si="54"/>
        <v>2101</v>
      </c>
      <c r="P288">
        <f t="shared" si="54"/>
        <v>2101</v>
      </c>
      <c r="Q288">
        <f t="shared" si="54"/>
        <v>2101</v>
      </c>
      <c r="R288">
        <f t="shared" si="54"/>
        <v>2101</v>
      </c>
      <c r="S288">
        <f t="shared" si="54"/>
        <v>2101</v>
      </c>
      <c r="T288">
        <f t="shared" si="54"/>
        <v>2101</v>
      </c>
      <c r="U288">
        <f t="shared" si="54"/>
        <v>2101</v>
      </c>
      <c r="V288">
        <f t="shared" si="54"/>
        <v>2101</v>
      </c>
      <c r="W288">
        <f t="shared" si="54"/>
        <v>2101</v>
      </c>
    </row>
    <row r="289" spans="1:23" x14ac:dyDescent="0.3">
      <c r="A289" t="s">
        <v>96</v>
      </c>
      <c r="B289" t="s">
        <v>5</v>
      </c>
      <c r="C289" t="s">
        <v>15</v>
      </c>
      <c r="D289" t="s">
        <v>16</v>
      </c>
      <c r="E289" t="s">
        <v>95</v>
      </c>
      <c r="F289" t="s">
        <v>87</v>
      </c>
      <c r="G289" t="s">
        <v>68</v>
      </c>
      <c r="K289" t="s">
        <v>21</v>
      </c>
      <c r="L289" t="s">
        <v>69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25</v>
      </c>
      <c r="N289">
        <f t="shared" si="54"/>
        <v>25</v>
      </c>
      <c r="O289">
        <f t="shared" si="54"/>
        <v>25</v>
      </c>
      <c r="P289">
        <f t="shared" si="54"/>
        <v>25</v>
      </c>
      <c r="Q289">
        <f t="shared" si="54"/>
        <v>25</v>
      </c>
      <c r="R289">
        <f t="shared" si="54"/>
        <v>25</v>
      </c>
      <c r="S289">
        <f t="shared" si="54"/>
        <v>25</v>
      </c>
      <c r="T289">
        <f t="shared" si="54"/>
        <v>25</v>
      </c>
      <c r="U289">
        <f t="shared" si="54"/>
        <v>25</v>
      </c>
      <c r="V289">
        <f t="shared" si="54"/>
        <v>25</v>
      </c>
      <c r="W289">
        <f t="shared" si="54"/>
        <v>25</v>
      </c>
    </row>
    <row r="290" spans="1:23" x14ac:dyDescent="0.3">
      <c r="A290" t="s">
        <v>96</v>
      </c>
      <c r="B290" t="s">
        <v>5</v>
      </c>
      <c r="C290" t="s">
        <v>15</v>
      </c>
      <c r="D290" t="s">
        <v>16</v>
      </c>
      <c r="E290" t="s">
        <v>95</v>
      </c>
      <c r="F290" t="s">
        <v>87</v>
      </c>
      <c r="G290" t="s">
        <v>70</v>
      </c>
      <c r="K290" t="s">
        <v>48</v>
      </c>
      <c r="L290" t="s">
        <v>61</v>
      </c>
      <c r="M290" cm="1">
        <f t="array" ref="M290">INDEX([1]!annual_data,_xlfn.XMATCH(_xlfn.CONCAT(
SUBSTITUTE($A290,LEFT($A290,FIND($C290,$A290)+LEN($C290)-1),),
$F290,
$G290:$I290,
SUBSTITUTE($J290,LEFT($A290,FIND($C290,$A290)+LEN($C290)-1),)),
[1]!annual_index),_xlfn.XMATCH(M$2,[1]!annual_header))</f>
        <v>0</v>
      </c>
    </row>
    <row r="291" spans="1:23" x14ac:dyDescent="0.3">
      <c r="A291" t="s">
        <v>96</v>
      </c>
      <c r="B291" t="s">
        <v>5</v>
      </c>
      <c r="C291" t="s">
        <v>15</v>
      </c>
      <c r="D291" t="s">
        <v>16</v>
      </c>
      <c r="E291" t="s">
        <v>95</v>
      </c>
      <c r="F291" t="s">
        <v>87</v>
      </c>
      <c r="G291" t="s">
        <v>72</v>
      </c>
      <c r="K291" t="s">
        <v>21</v>
      </c>
      <c r="L291" t="s">
        <v>73</v>
      </c>
      <c r="M291" cm="1">
        <f t="array" ref="M291">INDEX([1]!constant_data,_xlfn.XMATCH(_xlfn.CONCAT(
SUBSTITUTE($A291,LEFT($A291,FIND($C291,$A291)+LEN($C291)-1),),
$F291,
$H291:$I291,
SUBSTITUTE($J291,LEFT($A291,FIND($C291,$A291)+LEN($C291)-1),)),
[1]!constant_index),_xlfn.XMATCH($G291,[1]!constant_header))</f>
        <v>79735</v>
      </c>
      <c r="N291">
        <f t="shared" ref="N291:W294" si="55">M291</f>
        <v>79735</v>
      </c>
      <c r="O291">
        <f t="shared" si="55"/>
        <v>79735</v>
      </c>
      <c r="P291">
        <f t="shared" si="55"/>
        <v>79735</v>
      </c>
      <c r="Q291">
        <f t="shared" si="55"/>
        <v>79735</v>
      </c>
      <c r="R291">
        <f t="shared" si="55"/>
        <v>79735</v>
      </c>
      <c r="S291">
        <f t="shared" si="55"/>
        <v>79735</v>
      </c>
      <c r="T291">
        <f t="shared" si="55"/>
        <v>79735</v>
      </c>
      <c r="U291">
        <f t="shared" si="55"/>
        <v>79735</v>
      </c>
      <c r="V291">
        <f t="shared" si="55"/>
        <v>79735</v>
      </c>
      <c r="W291">
        <f t="shared" si="55"/>
        <v>79735</v>
      </c>
    </row>
    <row r="292" spans="1:23" x14ac:dyDescent="0.3">
      <c r="A292" t="s">
        <v>96</v>
      </c>
      <c r="B292" t="s">
        <v>5</v>
      </c>
      <c r="C292" t="s">
        <v>15</v>
      </c>
      <c r="D292" t="s">
        <v>16</v>
      </c>
      <c r="E292" t="s">
        <v>95</v>
      </c>
      <c r="F292" t="s">
        <v>87</v>
      </c>
      <c r="G292" t="s">
        <v>75</v>
      </c>
      <c r="K292" t="s">
        <v>21</v>
      </c>
      <c r="L292" t="s">
        <v>76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7000000</v>
      </c>
      <c r="N292">
        <f t="shared" si="55"/>
        <v>7000000</v>
      </c>
      <c r="O292">
        <f t="shared" si="55"/>
        <v>7000000</v>
      </c>
      <c r="P292">
        <f t="shared" si="55"/>
        <v>7000000</v>
      </c>
      <c r="Q292">
        <f t="shared" si="55"/>
        <v>7000000</v>
      </c>
      <c r="R292">
        <f t="shared" si="55"/>
        <v>7000000</v>
      </c>
      <c r="S292">
        <f t="shared" si="55"/>
        <v>7000000</v>
      </c>
      <c r="T292">
        <f t="shared" si="55"/>
        <v>7000000</v>
      </c>
      <c r="U292">
        <f t="shared" si="55"/>
        <v>7000000</v>
      </c>
      <c r="V292">
        <f t="shared" si="55"/>
        <v>7000000</v>
      </c>
      <c r="W292">
        <f t="shared" si="55"/>
        <v>7000000</v>
      </c>
    </row>
    <row r="293" spans="1:23" x14ac:dyDescent="0.3">
      <c r="A293" t="s">
        <v>96</v>
      </c>
      <c r="B293" t="s">
        <v>5</v>
      </c>
      <c r="C293" t="s">
        <v>15</v>
      </c>
      <c r="D293" t="s">
        <v>16</v>
      </c>
      <c r="E293" t="s">
        <v>95</v>
      </c>
      <c r="F293" t="s">
        <v>87</v>
      </c>
      <c r="G293" t="s">
        <v>77</v>
      </c>
      <c r="K293" t="s">
        <v>21</v>
      </c>
      <c r="L293" t="s">
        <v>76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95000</v>
      </c>
      <c r="N293">
        <f t="shared" si="55"/>
        <v>95000</v>
      </c>
      <c r="O293">
        <f t="shared" si="55"/>
        <v>95000</v>
      </c>
      <c r="P293">
        <f t="shared" si="55"/>
        <v>95000</v>
      </c>
      <c r="Q293">
        <f t="shared" si="55"/>
        <v>95000</v>
      </c>
      <c r="R293">
        <f t="shared" si="55"/>
        <v>95000</v>
      </c>
      <c r="S293">
        <f t="shared" si="55"/>
        <v>95000</v>
      </c>
      <c r="T293">
        <f t="shared" si="55"/>
        <v>95000</v>
      </c>
      <c r="U293">
        <f t="shared" si="55"/>
        <v>95000</v>
      </c>
      <c r="V293">
        <f t="shared" si="55"/>
        <v>95000</v>
      </c>
      <c r="W293">
        <f t="shared" si="55"/>
        <v>95000</v>
      </c>
    </row>
    <row r="294" spans="1:23" x14ac:dyDescent="0.3">
      <c r="A294" t="s">
        <v>96</v>
      </c>
      <c r="B294" t="s">
        <v>5</v>
      </c>
      <c r="C294" t="s">
        <v>15</v>
      </c>
      <c r="D294" t="s">
        <v>16</v>
      </c>
      <c r="E294" t="s">
        <v>95</v>
      </c>
      <c r="F294" t="s">
        <v>87</v>
      </c>
      <c r="G294" t="s">
        <v>17</v>
      </c>
      <c r="J294" t="s">
        <v>37</v>
      </c>
      <c r="K294" t="s">
        <v>48</v>
      </c>
      <c r="L294" t="str" cm="1">
        <f t="array" ref="L294">INDEX([1]!annual_data,_xlfn.XMATCH(_xlfn.CONCAT(
SUBSTITUTE($A294,LEFT($A294,FIND($C294,$A294)+LEN($C294)-1),),
$F294,
$G294:$I294,
SUBSTITUTE($J294,LEFT($A294,FIND($C294,$A294)+LEN($C294)-1),)),
[1]!annual_index),_xlfn.XMATCH(L$2,[1]!annual_header))</f>
        <v>GJ</v>
      </c>
      <c r="M294" cm="1">
        <f t="array" ref="M294">INDEX([1]!annual_data,_xlfn.XMATCH(_xlfn.CONCAT(
SUBSTITUTE($A294,LEFT($A294,FIND($C294,$A294)+LEN($C294)-1),),
$F294,
$G294:$I294,
SUBSTITUTE($J294,LEFT($A294,FIND($C294,$A294)+LEN($C294)-1),)),
[1]!annual_index),_xlfn.XMATCH(M$2,[1]!annual_header))</f>
        <v>0.13299999999999998</v>
      </c>
      <c r="N294">
        <f t="shared" si="55"/>
        <v>0.13299999999999998</v>
      </c>
      <c r="O294">
        <f t="shared" si="55"/>
        <v>0.13299999999999998</v>
      </c>
      <c r="P294">
        <f t="shared" si="55"/>
        <v>0.13299999999999998</v>
      </c>
      <c r="Q294">
        <f t="shared" si="55"/>
        <v>0.13299999999999998</v>
      </c>
      <c r="R294">
        <f t="shared" si="55"/>
        <v>0.13299999999999998</v>
      </c>
      <c r="S294">
        <f t="shared" si="55"/>
        <v>0.13299999999999998</v>
      </c>
      <c r="T294">
        <f t="shared" si="55"/>
        <v>0.13299999999999998</v>
      </c>
      <c r="U294">
        <f t="shared" si="55"/>
        <v>0.13299999999999998</v>
      </c>
      <c r="V294">
        <f t="shared" si="55"/>
        <v>0.13299999999999998</v>
      </c>
      <c r="W294">
        <f t="shared" si="55"/>
        <v>0.13299999999999998</v>
      </c>
    </row>
    <row r="295" spans="1:23" x14ac:dyDescent="0.3">
      <c r="A295" t="s">
        <v>96</v>
      </c>
      <c r="B295" t="s">
        <v>5</v>
      </c>
      <c r="C295" t="s">
        <v>15</v>
      </c>
      <c r="D295" t="s">
        <v>16</v>
      </c>
      <c r="E295" t="s">
        <v>95</v>
      </c>
      <c r="F295" t="s">
        <v>89</v>
      </c>
      <c r="G295" t="s">
        <v>6</v>
      </c>
    </row>
    <row r="296" spans="1:23" x14ac:dyDescent="0.3">
      <c r="A296" t="s">
        <v>96</v>
      </c>
      <c r="B296" t="s">
        <v>5</v>
      </c>
      <c r="C296" t="s">
        <v>15</v>
      </c>
      <c r="D296" t="s">
        <v>16</v>
      </c>
      <c r="E296" t="s">
        <v>95</v>
      </c>
      <c r="F296" t="s">
        <v>89</v>
      </c>
      <c r="G296" t="s">
        <v>65</v>
      </c>
      <c r="K296" t="s">
        <v>21</v>
      </c>
      <c r="L296" t="s">
        <v>66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2020</v>
      </c>
      <c r="N296">
        <f t="shared" ref="N296:W298" si="56">M296</f>
        <v>2020</v>
      </c>
      <c r="O296">
        <f t="shared" si="56"/>
        <v>2020</v>
      </c>
      <c r="P296">
        <f t="shared" si="56"/>
        <v>2020</v>
      </c>
      <c r="Q296">
        <f t="shared" si="56"/>
        <v>2020</v>
      </c>
      <c r="R296">
        <f t="shared" si="56"/>
        <v>2020</v>
      </c>
      <c r="S296">
        <f t="shared" si="56"/>
        <v>2020</v>
      </c>
      <c r="T296">
        <f t="shared" si="56"/>
        <v>2020</v>
      </c>
      <c r="U296">
        <f t="shared" si="56"/>
        <v>2020</v>
      </c>
      <c r="V296">
        <f t="shared" si="56"/>
        <v>2020</v>
      </c>
      <c r="W296">
        <f t="shared" si="56"/>
        <v>2020</v>
      </c>
    </row>
    <row r="297" spans="1:23" x14ac:dyDescent="0.3">
      <c r="A297" t="s">
        <v>96</v>
      </c>
      <c r="B297" t="s">
        <v>5</v>
      </c>
      <c r="C297" t="s">
        <v>15</v>
      </c>
      <c r="D297" t="s">
        <v>16</v>
      </c>
      <c r="E297" t="s">
        <v>95</v>
      </c>
      <c r="F297" t="s">
        <v>89</v>
      </c>
      <c r="G297" t="s">
        <v>67</v>
      </c>
      <c r="K297" t="s">
        <v>21</v>
      </c>
      <c r="L297" t="s">
        <v>66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si="56"/>
        <v>2101</v>
      </c>
      <c r="O297">
        <f t="shared" si="56"/>
        <v>2101</v>
      </c>
      <c r="P297">
        <f t="shared" si="56"/>
        <v>2101</v>
      </c>
      <c r="Q297">
        <f t="shared" si="56"/>
        <v>2101</v>
      </c>
      <c r="R297">
        <f t="shared" si="56"/>
        <v>2101</v>
      </c>
      <c r="S297">
        <f t="shared" si="56"/>
        <v>2101</v>
      </c>
      <c r="T297">
        <f t="shared" si="56"/>
        <v>2101</v>
      </c>
      <c r="U297">
        <f t="shared" si="56"/>
        <v>2101</v>
      </c>
      <c r="V297">
        <f t="shared" si="56"/>
        <v>2101</v>
      </c>
      <c r="W297">
        <f t="shared" si="56"/>
        <v>2101</v>
      </c>
    </row>
    <row r="298" spans="1:23" x14ac:dyDescent="0.3">
      <c r="A298" t="s">
        <v>96</v>
      </c>
      <c r="B298" t="s">
        <v>5</v>
      </c>
      <c r="C298" t="s">
        <v>15</v>
      </c>
      <c r="D298" t="s">
        <v>16</v>
      </c>
      <c r="E298" t="s">
        <v>95</v>
      </c>
      <c r="F298" t="s">
        <v>89</v>
      </c>
      <c r="G298" t="s">
        <v>68</v>
      </c>
      <c r="K298" t="s">
        <v>21</v>
      </c>
      <c r="L298" t="s">
        <v>69</v>
      </c>
      <c r="M298" cm="1">
        <f t="array" ref="M298">INDEX([1]!constant_data,_xlfn.XMATCH(_xlfn.CONCAT(
SUBSTITUTE($A298,LEFT($A298,FIND($C298,$A298)+LEN($C298)-1),),
$F298,
$H298:$I298,
SUBSTITUTE($J298,LEFT($A298,FIND($C298,$A298)+LEN($C298)-1),)),
[1]!constant_index),_xlfn.XMATCH($G298,[1]!constant_header))</f>
        <v>25</v>
      </c>
      <c r="N298">
        <f t="shared" si="56"/>
        <v>25</v>
      </c>
      <c r="O298">
        <f t="shared" si="56"/>
        <v>25</v>
      </c>
      <c r="P298">
        <f t="shared" si="56"/>
        <v>25</v>
      </c>
      <c r="Q298">
        <f t="shared" si="56"/>
        <v>25</v>
      </c>
      <c r="R298">
        <f t="shared" si="56"/>
        <v>25</v>
      </c>
      <c r="S298">
        <f t="shared" si="56"/>
        <v>25</v>
      </c>
      <c r="T298">
        <f t="shared" si="56"/>
        <v>25</v>
      </c>
      <c r="U298">
        <f t="shared" si="56"/>
        <v>25</v>
      </c>
      <c r="V298">
        <f t="shared" si="56"/>
        <v>25</v>
      </c>
      <c r="W298">
        <f t="shared" si="56"/>
        <v>25</v>
      </c>
    </row>
    <row r="299" spans="1:23" x14ac:dyDescent="0.3">
      <c r="A299" t="s">
        <v>96</v>
      </c>
      <c r="B299" t="s">
        <v>5</v>
      </c>
      <c r="C299" t="s">
        <v>15</v>
      </c>
      <c r="D299" t="s">
        <v>16</v>
      </c>
      <c r="E299" t="s">
        <v>95</v>
      </c>
      <c r="F299" t="s">
        <v>89</v>
      </c>
      <c r="G299" t="s">
        <v>70</v>
      </c>
      <c r="K299" t="s">
        <v>48</v>
      </c>
      <c r="L299" t="s">
        <v>61</v>
      </c>
      <c r="M299" cm="1">
        <f t="array" ref="M299">INDEX([1]!annual_data,_xlfn.XMATCH(_xlfn.CONCAT(
SUBSTITUTE($A299,LEFT($A299,FIND($C299,$A299)+LEN($C299)-1),),
$F299,
$G299:$I299,
SUBSTITUTE($J299,LEFT($A299,FIND($C299,$A299)+LEN($C299)-1),)),
[1]!annual_index),_xlfn.XMATCH(M$2,[1]!annual_header))</f>
        <v>0</v>
      </c>
    </row>
    <row r="300" spans="1:23" x14ac:dyDescent="0.3">
      <c r="A300" t="s">
        <v>96</v>
      </c>
      <c r="B300" t="s">
        <v>5</v>
      </c>
      <c r="C300" t="s">
        <v>15</v>
      </c>
      <c r="D300" t="s">
        <v>16</v>
      </c>
      <c r="E300" t="s">
        <v>95</v>
      </c>
      <c r="F300" t="s">
        <v>89</v>
      </c>
      <c r="G300" t="s">
        <v>72</v>
      </c>
      <c r="K300" t="s">
        <v>21</v>
      </c>
      <c r="L300" t="s">
        <v>73</v>
      </c>
      <c r="M300" cm="1">
        <f t="array" ref="M300">INDEX([1]!constant_data,_xlfn.XMATCH(_xlfn.CONCAT(
SUBSTITUTE($A300,LEFT($A300,FIND($C300,$A300)+LEN($C300)-1),),
$F300,
$H300:$I300,
SUBSTITUTE($J300,LEFT($A300,FIND($C300,$A300)+LEN($C300)-1),)),
[1]!constant_index),_xlfn.XMATCH($G300,[1]!constant_header))</f>
        <v>79735</v>
      </c>
      <c r="N300">
        <f t="shared" ref="N300:W303" si="57">M300</f>
        <v>79735</v>
      </c>
      <c r="O300">
        <f t="shared" si="57"/>
        <v>79735</v>
      </c>
      <c r="P300">
        <f t="shared" si="57"/>
        <v>79735</v>
      </c>
      <c r="Q300">
        <f t="shared" si="57"/>
        <v>79735</v>
      </c>
      <c r="R300">
        <f t="shared" si="57"/>
        <v>79735</v>
      </c>
      <c r="S300">
        <f t="shared" si="57"/>
        <v>79735</v>
      </c>
      <c r="T300">
        <f t="shared" si="57"/>
        <v>79735</v>
      </c>
      <c r="U300">
        <f t="shared" si="57"/>
        <v>79735</v>
      </c>
      <c r="V300">
        <f t="shared" si="57"/>
        <v>79735</v>
      </c>
      <c r="W300">
        <f t="shared" si="57"/>
        <v>79735</v>
      </c>
    </row>
    <row r="301" spans="1:23" x14ac:dyDescent="0.3">
      <c r="A301" t="s">
        <v>96</v>
      </c>
      <c r="B301" t="s">
        <v>5</v>
      </c>
      <c r="C301" t="s">
        <v>15</v>
      </c>
      <c r="D301" t="s">
        <v>16</v>
      </c>
      <c r="E301" t="s">
        <v>95</v>
      </c>
      <c r="F301" t="s">
        <v>89</v>
      </c>
      <c r="G301" t="s">
        <v>75</v>
      </c>
      <c r="K301" t="s">
        <v>21</v>
      </c>
      <c r="L301" t="s">
        <v>76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7148722</v>
      </c>
      <c r="N301">
        <f t="shared" si="57"/>
        <v>7148722</v>
      </c>
      <c r="O301">
        <f t="shared" si="57"/>
        <v>7148722</v>
      </c>
      <c r="P301">
        <f t="shared" si="57"/>
        <v>7148722</v>
      </c>
      <c r="Q301">
        <f t="shared" si="57"/>
        <v>7148722</v>
      </c>
      <c r="R301">
        <f t="shared" si="57"/>
        <v>7148722</v>
      </c>
      <c r="S301">
        <f t="shared" si="57"/>
        <v>7148722</v>
      </c>
      <c r="T301">
        <f t="shared" si="57"/>
        <v>7148722</v>
      </c>
      <c r="U301">
        <f t="shared" si="57"/>
        <v>7148722</v>
      </c>
      <c r="V301">
        <f t="shared" si="57"/>
        <v>7148722</v>
      </c>
      <c r="W301">
        <f t="shared" si="57"/>
        <v>7148722</v>
      </c>
    </row>
    <row r="302" spans="1:23" x14ac:dyDescent="0.3">
      <c r="A302" t="s">
        <v>96</v>
      </c>
      <c r="B302" t="s">
        <v>5</v>
      </c>
      <c r="C302" t="s">
        <v>15</v>
      </c>
      <c r="D302" t="s">
        <v>16</v>
      </c>
      <c r="E302" t="s">
        <v>95</v>
      </c>
      <c r="F302" t="s">
        <v>89</v>
      </c>
      <c r="G302" t="s">
        <v>77</v>
      </c>
      <c r="K302" t="s">
        <v>21</v>
      </c>
      <c r="L302" t="s">
        <v>76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40000</v>
      </c>
      <c r="N302">
        <f t="shared" si="57"/>
        <v>40000</v>
      </c>
      <c r="O302">
        <f t="shared" si="57"/>
        <v>40000</v>
      </c>
      <c r="P302">
        <f t="shared" si="57"/>
        <v>40000</v>
      </c>
      <c r="Q302">
        <f t="shared" si="57"/>
        <v>40000</v>
      </c>
      <c r="R302">
        <f t="shared" si="57"/>
        <v>40000</v>
      </c>
      <c r="S302">
        <f t="shared" si="57"/>
        <v>40000</v>
      </c>
      <c r="T302">
        <f t="shared" si="57"/>
        <v>40000</v>
      </c>
      <c r="U302">
        <f t="shared" si="57"/>
        <v>40000</v>
      </c>
      <c r="V302">
        <f t="shared" si="57"/>
        <v>40000</v>
      </c>
      <c r="W302">
        <f t="shared" si="57"/>
        <v>40000</v>
      </c>
    </row>
    <row r="303" spans="1:23" x14ac:dyDescent="0.3">
      <c r="A303" t="s">
        <v>96</v>
      </c>
      <c r="B303" t="s">
        <v>5</v>
      </c>
      <c r="C303" t="s">
        <v>15</v>
      </c>
      <c r="D303" t="s">
        <v>16</v>
      </c>
      <c r="E303" t="s">
        <v>95</v>
      </c>
      <c r="F303" t="s">
        <v>89</v>
      </c>
      <c r="G303" t="s">
        <v>17</v>
      </c>
      <c r="J303" t="s">
        <v>33</v>
      </c>
      <c r="K303" t="s">
        <v>48</v>
      </c>
      <c r="L303" t="str" cm="1">
        <f t="array" ref="L303">INDEX([1]!annual_data,_xlfn.XMATCH(_xlfn.CONCAT(
SUBSTITUTE($A303,LEFT($A303,FIND($C303,$A303)+LEN($C303)-1),),
$F303,
$G303:$I303,
SUBSTITUTE($J303,LEFT($A303,FIND($C303,$A303)+LEN($C303)-1),)),
[1]!annual_index),_xlfn.XMATCH(L$2,[1]!annual_header))</f>
        <v>GJ</v>
      </c>
      <c r="M303" cm="1">
        <f t="array" ref="M303">INDEX([1]!annual_data,_xlfn.XMATCH(_xlfn.CONCAT(
SUBSTITUTE($A303,LEFT($A303,FIND($C303,$A303)+LEN($C303)-1),),
$F303,
$G303:$I303,
SUBSTITUTE($J303,LEFT($A303,FIND($C303,$A303)+LEN($C303)-1),)),
[1]!annual_index),_xlfn.XMATCH(M$2,[1]!annual_header))</f>
        <v>0.11399999999999999</v>
      </c>
      <c r="N303">
        <f t="shared" si="57"/>
        <v>0.11399999999999999</v>
      </c>
      <c r="O303">
        <f t="shared" si="57"/>
        <v>0.11399999999999999</v>
      </c>
      <c r="P303">
        <f t="shared" si="57"/>
        <v>0.11399999999999999</v>
      </c>
      <c r="Q303">
        <f t="shared" si="57"/>
        <v>0.11399999999999999</v>
      </c>
      <c r="R303">
        <f t="shared" si="57"/>
        <v>0.11399999999999999</v>
      </c>
      <c r="S303">
        <f t="shared" si="57"/>
        <v>0.11399999999999999</v>
      </c>
      <c r="T303">
        <f t="shared" si="57"/>
        <v>0.11399999999999999</v>
      </c>
      <c r="U303">
        <f t="shared" si="57"/>
        <v>0.11399999999999999</v>
      </c>
      <c r="V303">
        <f t="shared" si="57"/>
        <v>0.11399999999999999</v>
      </c>
      <c r="W303">
        <f t="shared" si="57"/>
        <v>0.11399999999999999</v>
      </c>
    </row>
    <row r="304" spans="1:23" x14ac:dyDescent="0.3">
      <c r="A304" t="s">
        <v>53</v>
      </c>
      <c r="B304" t="s">
        <v>5</v>
      </c>
      <c r="C304" t="s">
        <v>15</v>
      </c>
      <c r="D304" t="s">
        <v>16</v>
      </c>
      <c r="E304" t="s">
        <v>100</v>
      </c>
      <c r="G304" t="s">
        <v>20</v>
      </c>
      <c r="K304" t="s">
        <v>21</v>
      </c>
      <c r="L304" t="str" cm="1">
        <f t="array" ref="L304">INDEX([1]!constant_data,_xlfn.XMATCH(_xlfn.CONCAT(
SUBSTITUTE($A304,LEFT($A304,FIND($C304,$A304)+LEN($C304)-1),),
$F304,
$H304:$I304,
SUBSTITUTE($J304,LEFT($A304,FIND($C304,$A304)+LEN($C304)-1),)),
[1]!constant_index),_xlfn.XMATCH($G304,[1]!constant_header))</f>
        <v>k*tkm</v>
      </c>
    </row>
    <row r="305" spans="1:23" x14ac:dyDescent="0.3">
      <c r="A305" t="s">
        <v>53</v>
      </c>
      <c r="B305" t="s">
        <v>5</v>
      </c>
      <c r="C305" t="s">
        <v>15</v>
      </c>
      <c r="D305" t="s">
        <v>16</v>
      </c>
      <c r="E305" t="s">
        <v>100</v>
      </c>
      <c r="G305" t="s">
        <v>22</v>
      </c>
      <c r="H305" t="s">
        <v>59</v>
      </c>
    </row>
    <row r="306" spans="1:23" x14ac:dyDescent="0.3">
      <c r="A306" t="s">
        <v>53</v>
      </c>
      <c r="B306" t="s">
        <v>5</v>
      </c>
      <c r="C306" t="s">
        <v>15</v>
      </c>
      <c r="D306" t="s">
        <v>16</v>
      </c>
      <c r="E306" t="s">
        <v>100</v>
      </c>
      <c r="G306" t="s">
        <v>60</v>
      </c>
      <c r="K306" t="s">
        <v>21</v>
      </c>
      <c r="L306" t="s">
        <v>61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0.125</v>
      </c>
      <c r="N306">
        <f t="shared" ref="N306:W307" si="58">M306</f>
        <v>0.125</v>
      </c>
      <c r="O306">
        <f t="shared" si="58"/>
        <v>0.125</v>
      </c>
      <c r="P306">
        <f t="shared" si="58"/>
        <v>0.125</v>
      </c>
      <c r="Q306">
        <f t="shared" si="58"/>
        <v>0.125</v>
      </c>
      <c r="R306">
        <f t="shared" si="58"/>
        <v>0.125</v>
      </c>
      <c r="S306">
        <f t="shared" si="58"/>
        <v>0.125</v>
      </c>
      <c r="T306">
        <f t="shared" si="58"/>
        <v>0.125</v>
      </c>
      <c r="U306">
        <f t="shared" si="58"/>
        <v>0.125</v>
      </c>
      <c r="V306">
        <f t="shared" si="58"/>
        <v>0.125</v>
      </c>
      <c r="W306">
        <f t="shared" si="58"/>
        <v>0.125</v>
      </c>
    </row>
    <row r="307" spans="1:23" x14ac:dyDescent="0.3">
      <c r="A307" t="s">
        <v>53</v>
      </c>
      <c r="B307" t="s">
        <v>5</v>
      </c>
      <c r="C307" t="s">
        <v>15</v>
      </c>
      <c r="D307" t="s">
        <v>16</v>
      </c>
      <c r="E307" t="s">
        <v>100</v>
      </c>
      <c r="G307" t="s">
        <v>63</v>
      </c>
      <c r="K307" t="s">
        <v>21</v>
      </c>
      <c r="M307" cm="1">
        <f t="array" ref="M307">INDEX([1]!constant_data,_xlfn.XMATCH(_xlfn.CONCAT(
SUBSTITUTE($A307,LEFT($A307,FIND($C307,$A307)+LEN($C307)-1),),
$F307,
$H307:$I307,
SUBSTITUTE($J307,LEFT($A307,FIND($C307,$A307)+LEN($C307)-1),)),
[1]!constant_index),_xlfn.XMATCH($G307,[1]!constant_header))</f>
        <v>10</v>
      </c>
      <c r="N307">
        <f t="shared" si="58"/>
        <v>10</v>
      </c>
      <c r="O307">
        <f t="shared" si="58"/>
        <v>10</v>
      </c>
      <c r="P307">
        <f t="shared" si="58"/>
        <v>10</v>
      </c>
      <c r="Q307">
        <f t="shared" si="58"/>
        <v>10</v>
      </c>
      <c r="R307">
        <f t="shared" si="58"/>
        <v>10</v>
      </c>
      <c r="S307">
        <f t="shared" si="58"/>
        <v>10</v>
      </c>
      <c r="T307">
        <f t="shared" si="58"/>
        <v>10</v>
      </c>
      <c r="U307">
        <f t="shared" si="58"/>
        <v>10</v>
      </c>
      <c r="V307">
        <f t="shared" si="58"/>
        <v>10</v>
      </c>
      <c r="W307">
        <f t="shared" si="58"/>
        <v>10</v>
      </c>
    </row>
    <row r="308" spans="1:23" x14ac:dyDescent="0.3">
      <c r="A308" t="s">
        <v>53</v>
      </c>
      <c r="B308" t="s">
        <v>5</v>
      </c>
      <c r="C308" t="s">
        <v>15</v>
      </c>
      <c r="D308" t="s">
        <v>16</v>
      </c>
      <c r="E308" t="s">
        <v>100</v>
      </c>
      <c r="F308" t="s">
        <v>101</v>
      </c>
      <c r="G308" t="s">
        <v>6</v>
      </c>
    </row>
    <row r="309" spans="1:23" x14ac:dyDescent="0.3">
      <c r="A309" t="s">
        <v>53</v>
      </c>
      <c r="B309" t="s">
        <v>5</v>
      </c>
      <c r="C309" t="s">
        <v>15</v>
      </c>
      <c r="D309" t="s">
        <v>16</v>
      </c>
      <c r="E309" t="s">
        <v>100</v>
      </c>
      <c r="F309" t="s">
        <v>101</v>
      </c>
      <c r="G309" t="s">
        <v>65</v>
      </c>
      <c r="K309" t="s">
        <v>21</v>
      </c>
      <c r="L309" t="s">
        <v>66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1950</v>
      </c>
      <c r="N309">
        <f t="shared" ref="N309:W311" si="59">M309</f>
        <v>1950</v>
      </c>
      <c r="O309">
        <f t="shared" si="59"/>
        <v>1950</v>
      </c>
      <c r="P309">
        <f t="shared" si="59"/>
        <v>1950</v>
      </c>
      <c r="Q309">
        <f t="shared" si="59"/>
        <v>1950</v>
      </c>
      <c r="R309">
        <f t="shared" si="59"/>
        <v>1950</v>
      </c>
      <c r="S309">
        <f t="shared" si="59"/>
        <v>1950</v>
      </c>
      <c r="T309">
        <f t="shared" si="59"/>
        <v>1950</v>
      </c>
      <c r="U309">
        <f t="shared" si="59"/>
        <v>1950</v>
      </c>
      <c r="V309">
        <f t="shared" si="59"/>
        <v>1950</v>
      </c>
      <c r="W309">
        <f t="shared" si="59"/>
        <v>1950</v>
      </c>
    </row>
    <row r="310" spans="1:23" x14ac:dyDescent="0.3">
      <c r="A310" t="s">
        <v>53</v>
      </c>
      <c r="B310" t="s">
        <v>5</v>
      </c>
      <c r="C310" t="s">
        <v>15</v>
      </c>
      <c r="D310" t="s">
        <v>16</v>
      </c>
      <c r="E310" t="s">
        <v>100</v>
      </c>
      <c r="F310" t="s">
        <v>101</v>
      </c>
      <c r="G310" t="s">
        <v>67</v>
      </c>
      <c r="K310" t="s">
        <v>21</v>
      </c>
      <c r="L310" t="s">
        <v>66</v>
      </c>
      <c r="M310" cm="1">
        <f t="array" ref="M310">INDEX([1]!constant_data,_xlfn.XMATCH(_xlfn.CONCAT(
SUBSTITUTE($A310,LEFT($A310,FIND($C310,$A310)+LEN($C310)-1),),
$F310,
$H310:$I310,
SUBSTITUTE($J310,LEFT($A310,FIND($C310,$A310)+LEN($C310)-1),)),
[1]!constant_index),_xlfn.XMATCH($G310,[1]!constant_header))</f>
        <v>2001</v>
      </c>
      <c r="N310">
        <f t="shared" si="59"/>
        <v>2001</v>
      </c>
      <c r="O310">
        <f t="shared" si="59"/>
        <v>2001</v>
      </c>
      <c r="P310">
        <f t="shared" si="59"/>
        <v>2001</v>
      </c>
      <c r="Q310">
        <f t="shared" si="59"/>
        <v>2001</v>
      </c>
      <c r="R310">
        <f t="shared" si="59"/>
        <v>2001</v>
      </c>
      <c r="S310">
        <f t="shared" si="59"/>
        <v>2001</v>
      </c>
      <c r="T310">
        <f t="shared" si="59"/>
        <v>2001</v>
      </c>
      <c r="U310">
        <f t="shared" si="59"/>
        <v>2001</v>
      </c>
      <c r="V310">
        <f t="shared" si="59"/>
        <v>2001</v>
      </c>
      <c r="W310">
        <f t="shared" si="59"/>
        <v>2001</v>
      </c>
    </row>
    <row r="311" spans="1:23" x14ac:dyDescent="0.3">
      <c r="A311" t="s">
        <v>53</v>
      </c>
      <c r="B311" t="s">
        <v>5</v>
      </c>
      <c r="C311" t="s">
        <v>15</v>
      </c>
      <c r="D311" t="s">
        <v>16</v>
      </c>
      <c r="E311" t="s">
        <v>100</v>
      </c>
      <c r="F311" t="s">
        <v>101</v>
      </c>
      <c r="G311" t="s">
        <v>68</v>
      </c>
      <c r="K311" t="s">
        <v>21</v>
      </c>
      <c r="L311" t="s">
        <v>69</v>
      </c>
      <c r="M311" cm="1">
        <f t="array" ref="M311">INDEX([1]!constant_data,_xlfn.XMATCH(_xlfn.CONCAT(
SUBSTITUTE($A311,LEFT($A311,FIND($C311,$A311)+LEN($C311)-1),),
$F311,
$H311:$I311,
SUBSTITUTE($J311,LEFT($A311,FIND($C311,$A311)+LEN($C311)-1),)),
[1]!constant_index),_xlfn.XMATCH($G311,[1]!constant_header))</f>
        <v>35</v>
      </c>
      <c r="N311">
        <f t="shared" si="59"/>
        <v>35</v>
      </c>
      <c r="O311">
        <f t="shared" si="59"/>
        <v>35</v>
      </c>
      <c r="P311">
        <f t="shared" si="59"/>
        <v>35</v>
      </c>
      <c r="Q311">
        <f t="shared" si="59"/>
        <v>35</v>
      </c>
      <c r="R311">
        <f t="shared" si="59"/>
        <v>35</v>
      </c>
      <c r="S311">
        <f t="shared" si="59"/>
        <v>35</v>
      </c>
      <c r="T311">
        <f t="shared" si="59"/>
        <v>35</v>
      </c>
      <c r="U311">
        <f t="shared" si="59"/>
        <v>35</v>
      </c>
      <c r="V311">
        <f t="shared" si="59"/>
        <v>35</v>
      </c>
      <c r="W311">
        <f t="shared" si="59"/>
        <v>35</v>
      </c>
    </row>
    <row r="312" spans="1:23" x14ac:dyDescent="0.3">
      <c r="A312" t="s">
        <v>53</v>
      </c>
      <c r="B312" t="s">
        <v>5</v>
      </c>
      <c r="C312" t="s">
        <v>15</v>
      </c>
      <c r="D312" t="s">
        <v>16</v>
      </c>
      <c r="E312" t="s">
        <v>100</v>
      </c>
      <c r="F312" t="s">
        <v>101</v>
      </c>
      <c r="G312" t="s">
        <v>70</v>
      </c>
      <c r="K312" t="s">
        <v>48</v>
      </c>
      <c r="L312" t="s">
        <v>61</v>
      </c>
      <c r="M312" cm="1">
        <f t="array" ref="M312">INDEX([1]!annual_data,_xlfn.XMATCH(_xlfn.CONCAT(
SUBSTITUTE($A312,LEFT($A312,FIND($C312,$A312)+LEN($C312)-1),),
$F312,
$G312:$I312,
SUBSTITUTE($J312,LEFT($A312,FIND($C312,$A312)+LEN($C312)-1),)),
[1]!annual_index),_xlfn.XMATCH(M$2,[1]!annual_header))</f>
        <v>1</v>
      </c>
    </row>
    <row r="313" spans="1:23" x14ac:dyDescent="0.3">
      <c r="A313" t="s">
        <v>53</v>
      </c>
      <c r="B313" t="s">
        <v>5</v>
      </c>
      <c r="C313" t="s">
        <v>15</v>
      </c>
      <c r="D313" t="s">
        <v>16</v>
      </c>
      <c r="E313" t="s">
        <v>100</v>
      </c>
      <c r="F313" t="s">
        <v>101</v>
      </c>
      <c r="G313" t="s">
        <v>72</v>
      </c>
      <c r="K313" t="s">
        <v>21</v>
      </c>
      <c r="L313" t="s">
        <v>73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802000</v>
      </c>
      <c r="N313">
        <f t="shared" ref="N313:W316" si="60">M313</f>
        <v>802000</v>
      </c>
      <c r="O313">
        <f t="shared" si="60"/>
        <v>802000</v>
      </c>
      <c r="P313">
        <f t="shared" si="60"/>
        <v>802000</v>
      </c>
      <c r="Q313">
        <f t="shared" si="60"/>
        <v>802000</v>
      </c>
      <c r="R313">
        <f t="shared" si="60"/>
        <v>802000</v>
      </c>
      <c r="S313">
        <f t="shared" si="60"/>
        <v>802000</v>
      </c>
      <c r="T313">
        <f t="shared" si="60"/>
        <v>802000</v>
      </c>
      <c r="U313">
        <f t="shared" si="60"/>
        <v>802000</v>
      </c>
      <c r="V313">
        <f t="shared" si="60"/>
        <v>802000</v>
      </c>
      <c r="W313">
        <f t="shared" si="60"/>
        <v>802000</v>
      </c>
    </row>
    <row r="314" spans="1:23" x14ac:dyDescent="0.3">
      <c r="A314" t="s">
        <v>53</v>
      </c>
      <c r="B314" t="s">
        <v>5</v>
      </c>
      <c r="C314" t="s">
        <v>15</v>
      </c>
      <c r="D314" t="s">
        <v>16</v>
      </c>
      <c r="E314" t="s">
        <v>100</v>
      </c>
      <c r="F314" t="s">
        <v>101</v>
      </c>
      <c r="G314" t="s">
        <v>75</v>
      </c>
      <c r="K314" t="s">
        <v>21</v>
      </c>
      <c r="L314" t="s">
        <v>76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113600881.144088</v>
      </c>
      <c r="N314">
        <f t="shared" si="60"/>
        <v>113600881.144088</v>
      </c>
      <c r="O314">
        <f t="shared" si="60"/>
        <v>113600881.144088</v>
      </c>
      <c r="P314">
        <f t="shared" si="60"/>
        <v>113600881.144088</v>
      </c>
      <c r="Q314">
        <f t="shared" si="60"/>
        <v>113600881.144088</v>
      </c>
      <c r="R314">
        <f t="shared" si="60"/>
        <v>113600881.144088</v>
      </c>
      <c r="S314">
        <f t="shared" si="60"/>
        <v>113600881.144088</v>
      </c>
      <c r="T314">
        <f t="shared" si="60"/>
        <v>113600881.144088</v>
      </c>
      <c r="U314">
        <f t="shared" si="60"/>
        <v>113600881.144088</v>
      </c>
      <c r="V314">
        <f t="shared" si="60"/>
        <v>113600881.144088</v>
      </c>
      <c r="W314">
        <f t="shared" si="60"/>
        <v>113600881.144088</v>
      </c>
    </row>
    <row r="315" spans="1:23" x14ac:dyDescent="0.3">
      <c r="A315" t="s">
        <v>53</v>
      </c>
      <c r="B315" t="s">
        <v>5</v>
      </c>
      <c r="C315" t="s">
        <v>15</v>
      </c>
      <c r="D315" t="s">
        <v>16</v>
      </c>
      <c r="E315" t="s">
        <v>100</v>
      </c>
      <c r="F315" t="s">
        <v>101</v>
      </c>
      <c r="G315" t="s">
        <v>77</v>
      </c>
      <c r="K315" t="s">
        <v>21</v>
      </c>
      <c r="L315" t="s">
        <v>76</v>
      </c>
      <c r="M315" cm="1">
        <f t="array" ref="M315">INDEX([1]!constant_data,_xlfn.XMATCH(_xlfn.CONCAT(
SUBSTITUTE($A315,LEFT($A315,FIND($C315,$A315)+LEN($C315)-1),),
$F315,
$H315:$I315,
SUBSTITUTE($J315,LEFT($A315,FIND($C315,$A315)+LEN($C315)-1),)),
[1]!constant_index),_xlfn.XMATCH($G315,[1]!constant_header))</f>
        <v>4692656.1070550904</v>
      </c>
      <c r="N315">
        <f t="shared" si="60"/>
        <v>4692656.1070550904</v>
      </c>
      <c r="O315">
        <f t="shared" si="60"/>
        <v>4692656.1070550904</v>
      </c>
      <c r="P315">
        <f t="shared" si="60"/>
        <v>4692656.1070550904</v>
      </c>
      <c r="Q315">
        <f t="shared" si="60"/>
        <v>4692656.1070550904</v>
      </c>
      <c r="R315">
        <f t="shared" si="60"/>
        <v>4692656.1070550904</v>
      </c>
      <c r="S315">
        <f t="shared" si="60"/>
        <v>4692656.1070550904</v>
      </c>
      <c r="T315">
        <f t="shared" si="60"/>
        <v>4692656.1070550904</v>
      </c>
      <c r="U315">
        <f t="shared" si="60"/>
        <v>4692656.1070550904</v>
      </c>
      <c r="V315">
        <f t="shared" si="60"/>
        <v>4692656.1070550904</v>
      </c>
      <c r="W315">
        <f t="shared" si="60"/>
        <v>4692656.1070550904</v>
      </c>
    </row>
    <row r="316" spans="1:23" x14ac:dyDescent="0.3">
      <c r="A316" t="s">
        <v>53</v>
      </c>
      <c r="B316" t="s">
        <v>5</v>
      </c>
      <c r="C316" t="s">
        <v>15</v>
      </c>
      <c r="D316" t="s">
        <v>16</v>
      </c>
      <c r="E316" t="s">
        <v>100</v>
      </c>
      <c r="F316" t="s">
        <v>101</v>
      </c>
      <c r="G316" t="s">
        <v>17</v>
      </c>
      <c r="J316" t="s">
        <v>35</v>
      </c>
      <c r="K316" t="s">
        <v>48</v>
      </c>
      <c r="L316" t="str" cm="1">
        <f t="array" ref="L316">INDEX([1]!annual_data,_xlfn.XMATCH(_xlfn.CONCAT(
SUBSTITUTE($A316,LEFT($A316,FIND($C316,$A316)+LEN($C316)-1),),
$F316,
$G316:$I316,
SUBSTITUTE($J316,LEFT($A316,FIND($C316,$A316)+LEN($C316)-1),)),
[1]!annual_index),_xlfn.XMATCH(L$2,[1]!annual_header))</f>
        <v>GJ</v>
      </c>
      <c r="M316" cm="1">
        <f t="array" ref="M316">INDEX([1]!annual_data,_xlfn.XMATCH(_xlfn.CONCAT(
SUBSTITUTE($A316,LEFT($A316,FIND($C316,$A316)+LEN($C316)-1),),
$F316,
$G316:$I316,
SUBSTITUTE($J316,LEFT($A316,FIND($C316,$A316)+LEN($C316)-1),)),
[1]!annual_index),_xlfn.XMATCH(M$2,[1]!annual_header))</f>
        <v>0.38430287200114499</v>
      </c>
      <c r="N316">
        <f t="shared" si="60"/>
        <v>0.38430287200114499</v>
      </c>
      <c r="O316">
        <f t="shared" si="60"/>
        <v>0.38430287200114499</v>
      </c>
      <c r="P316">
        <f t="shared" si="60"/>
        <v>0.38430287200114499</v>
      </c>
      <c r="Q316">
        <f t="shared" si="60"/>
        <v>0.38430287200114499</v>
      </c>
      <c r="R316">
        <f t="shared" si="60"/>
        <v>0.38430287200114499</v>
      </c>
      <c r="S316">
        <f t="shared" si="60"/>
        <v>0.38430287200114499</v>
      </c>
      <c r="T316">
        <f t="shared" si="60"/>
        <v>0.38430287200114499</v>
      </c>
      <c r="U316">
        <f t="shared" si="60"/>
        <v>0.38430287200114499</v>
      </c>
      <c r="V316">
        <f t="shared" si="60"/>
        <v>0.38430287200114499</v>
      </c>
      <c r="W316">
        <f t="shared" si="60"/>
        <v>0.38430287200114499</v>
      </c>
    </row>
    <row r="317" spans="1:23" x14ac:dyDescent="0.3">
      <c r="A317" t="s">
        <v>53</v>
      </c>
      <c r="B317" t="s">
        <v>5</v>
      </c>
      <c r="C317" t="s">
        <v>15</v>
      </c>
      <c r="D317" t="s">
        <v>16</v>
      </c>
      <c r="E317" t="s">
        <v>100</v>
      </c>
      <c r="F317" t="s">
        <v>102</v>
      </c>
      <c r="G317" t="s">
        <v>6</v>
      </c>
    </row>
    <row r="318" spans="1:23" x14ac:dyDescent="0.3">
      <c r="A318" t="s">
        <v>53</v>
      </c>
      <c r="B318" t="s">
        <v>5</v>
      </c>
      <c r="C318" t="s">
        <v>15</v>
      </c>
      <c r="D318" t="s">
        <v>16</v>
      </c>
      <c r="E318" t="s">
        <v>100</v>
      </c>
      <c r="F318" t="s">
        <v>102</v>
      </c>
      <c r="G318" t="s">
        <v>65</v>
      </c>
      <c r="K318" t="s">
        <v>21</v>
      </c>
      <c r="L318" t="s">
        <v>66</v>
      </c>
      <c r="M318" cm="1">
        <f t="array" ref="M318">INDEX([1]!constant_data,_xlfn.XMATCH(_xlfn.CONCAT(
SUBSTITUTE($A318,LEFT($A318,FIND($C318,$A318)+LEN($C318)-1),),
$F318,
$H318:$I318,
SUBSTITUTE($J318,LEFT($A318,FIND($C318,$A318)+LEN($C318)-1),)),
[1]!constant_index),_xlfn.XMATCH($G318,[1]!constant_header))</f>
        <v>2000</v>
      </c>
      <c r="N318">
        <f t="shared" ref="N318:W320" si="61">M318</f>
        <v>2000</v>
      </c>
      <c r="O318">
        <f t="shared" si="61"/>
        <v>2000</v>
      </c>
      <c r="P318">
        <f t="shared" si="61"/>
        <v>2000</v>
      </c>
      <c r="Q318">
        <f t="shared" si="61"/>
        <v>2000</v>
      </c>
      <c r="R318">
        <f t="shared" si="61"/>
        <v>2000</v>
      </c>
      <c r="S318">
        <f t="shared" si="61"/>
        <v>2000</v>
      </c>
      <c r="T318">
        <f t="shared" si="61"/>
        <v>2000</v>
      </c>
      <c r="U318">
        <f t="shared" si="61"/>
        <v>2000</v>
      </c>
      <c r="V318">
        <f t="shared" si="61"/>
        <v>2000</v>
      </c>
      <c r="W318">
        <f t="shared" si="61"/>
        <v>2000</v>
      </c>
    </row>
    <row r="319" spans="1:23" x14ac:dyDescent="0.3">
      <c r="A319" t="s">
        <v>53</v>
      </c>
      <c r="B319" t="s">
        <v>5</v>
      </c>
      <c r="C319" t="s">
        <v>15</v>
      </c>
      <c r="D319" t="s">
        <v>16</v>
      </c>
      <c r="E319" t="s">
        <v>100</v>
      </c>
      <c r="F319" t="s">
        <v>102</v>
      </c>
      <c r="G319" t="s">
        <v>67</v>
      </c>
      <c r="K319" t="s">
        <v>21</v>
      </c>
      <c r="L319" t="s">
        <v>66</v>
      </c>
      <c r="M319" cm="1">
        <f t="array" ref="M319">INDEX([1]!constant_data,_xlfn.XMATCH(_xlfn.CONCAT(
SUBSTITUTE($A319,LEFT($A319,FIND($C319,$A319)+LEN($C319)-1),),
$F319,
$H319:$I319,
SUBSTITUTE($J319,LEFT($A319,FIND($C319,$A319)+LEN($C319)-1),)),
[1]!constant_index),_xlfn.XMATCH($G319,[1]!constant_header))</f>
        <v>2101</v>
      </c>
      <c r="N319">
        <f t="shared" si="61"/>
        <v>2101</v>
      </c>
      <c r="O319">
        <f t="shared" si="61"/>
        <v>2101</v>
      </c>
      <c r="P319">
        <f t="shared" si="61"/>
        <v>2101</v>
      </c>
      <c r="Q319">
        <f t="shared" si="61"/>
        <v>2101</v>
      </c>
      <c r="R319">
        <f t="shared" si="61"/>
        <v>2101</v>
      </c>
      <c r="S319">
        <f t="shared" si="61"/>
        <v>2101</v>
      </c>
      <c r="T319">
        <f t="shared" si="61"/>
        <v>2101</v>
      </c>
      <c r="U319">
        <f t="shared" si="61"/>
        <v>2101</v>
      </c>
      <c r="V319">
        <f t="shared" si="61"/>
        <v>2101</v>
      </c>
      <c r="W319">
        <f t="shared" si="61"/>
        <v>2101</v>
      </c>
    </row>
    <row r="320" spans="1:23" x14ac:dyDescent="0.3">
      <c r="A320" t="s">
        <v>53</v>
      </c>
      <c r="B320" t="s">
        <v>5</v>
      </c>
      <c r="C320" t="s">
        <v>15</v>
      </c>
      <c r="D320" t="s">
        <v>16</v>
      </c>
      <c r="E320" t="s">
        <v>100</v>
      </c>
      <c r="F320" t="s">
        <v>102</v>
      </c>
      <c r="G320" t="s">
        <v>68</v>
      </c>
      <c r="K320" t="s">
        <v>21</v>
      </c>
      <c r="L320" t="s">
        <v>69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35</v>
      </c>
      <c r="N320">
        <f t="shared" si="61"/>
        <v>35</v>
      </c>
      <c r="O320">
        <f t="shared" si="61"/>
        <v>35</v>
      </c>
      <c r="P320">
        <f t="shared" si="61"/>
        <v>35</v>
      </c>
      <c r="Q320">
        <f t="shared" si="61"/>
        <v>35</v>
      </c>
      <c r="R320">
        <f t="shared" si="61"/>
        <v>35</v>
      </c>
      <c r="S320">
        <f t="shared" si="61"/>
        <v>35</v>
      </c>
      <c r="T320">
        <f t="shared" si="61"/>
        <v>35</v>
      </c>
      <c r="U320">
        <f t="shared" si="61"/>
        <v>35</v>
      </c>
      <c r="V320">
        <f t="shared" si="61"/>
        <v>35</v>
      </c>
      <c r="W320">
        <f t="shared" si="61"/>
        <v>35</v>
      </c>
    </row>
    <row r="321" spans="1:23" x14ac:dyDescent="0.3">
      <c r="A321" t="s">
        <v>53</v>
      </c>
      <c r="B321" t="s">
        <v>5</v>
      </c>
      <c r="C321" t="s">
        <v>15</v>
      </c>
      <c r="D321" t="s">
        <v>16</v>
      </c>
      <c r="E321" t="s">
        <v>100</v>
      </c>
      <c r="F321" t="s">
        <v>102</v>
      </c>
      <c r="G321" t="s">
        <v>70</v>
      </c>
      <c r="K321" t="s">
        <v>48</v>
      </c>
      <c r="L321" t="s">
        <v>61</v>
      </c>
      <c r="M321" cm="1">
        <f t="array" ref="M321">INDEX([1]!annual_data,_xlfn.XMATCH(_xlfn.CONCAT(
SUBSTITUTE($A321,LEFT($A321,FIND($C321,$A321)+LEN($C321)-1),),
$F321,
$G321:$I321,
SUBSTITUTE($J321,LEFT($A321,FIND($C321,$A321)+LEN($C321)-1),)),
[1]!annual_index),_xlfn.XMATCH(M$2,[1]!annual_header))</f>
        <v>0</v>
      </c>
    </row>
    <row r="322" spans="1:23" x14ac:dyDescent="0.3">
      <c r="A322" t="s">
        <v>53</v>
      </c>
      <c r="B322" t="s">
        <v>5</v>
      </c>
      <c r="C322" t="s">
        <v>15</v>
      </c>
      <c r="D322" t="s">
        <v>16</v>
      </c>
      <c r="E322" t="s">
        <v>100</v>
      </c>
      <c r="F322" t="s">
        <v>102</v>
      </c>
      <c r="G322" t="s">
        <v>72</v>
      </c>
      <c r="K322" t="s">
        <v>21</v>
      </c>
      <c r="L322" t="s">
        <v>73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802000</v>
      </c>
      <c r="N322">
        <f t="shared" ref="N322:W325" si="62">M322</f>
        <v>802000</v>
      </c>
      <c r="O322">
        <f t="shared" si="62"/>
        <v>802000</v>
      </c>
      <c r="P322">
        <f t="shared" si="62"/>
        <v>802000</v>
      </c>
      <c r="Q322">
        <f t="shared" si="62"/>
        <v>802000</v>
      </c>
      <c r="R322">
        <f t="shared" si="62"/>
        <v>802000</v>
      </c>
      <c r="S322">
        <f t="shared" si="62"/>
        <v>802000</v>
      </c>
      <c r="T322">
        <f t="shared" si="62"/>
        <v>802000</v>
      </c>
      <c r="U322">
        <f t="shared" si="62"/>
        <v>802000</v>
      </c>
      <c r="V322">
        <f t="shared" si="62"/>
        <v>802000</v>
      </c>
      <c r="W322">
        <f t="shared" si="62"/>
        <v>802000</v>
      </c>
    </row>
    <row r="323" spans="1:23" x14ac:dyDescent="0.3">
      <c r="A323" t="s">
        <v>53</v>
      </c>
      <c r="B323" t="s">
        <v>5</v>
      </c>
      <c r="C323" t="s">
        <v>15</v>
      </c>
      <c r="D323" t="s">
        <v>16</v>
      </c>
      <c r="E323" t="s">
        <v>100</v>
      </c>
      <c r="F323" t="s">
        <v>102</v>
      </c>
      <c r="G323" t="s">
        <v>75</v>
      </c>
      <c r="K323" t="s">
        <v>21</v>
      </c>
      <c r="L323" t="s">
        <v>76</v>
      </c>
      <c r="M323" cm="1">
        <f t="array" ref="M323">INDEX([1]!constant_data,_xlfn.XMATCH(_xlfn.CONCAT(
SUBSTITUTE($A323,LEFT($A323,FIND($C323,$A323)+LEN($C323)-1),),
$F323,
$H323:$I323,
SUBSTITUTE($J323,LEFT($A323,FIND($C323,$A323)+LEN($C323)-1),)),
[1]!constant_index),_xlfn.XMATCH($G323,[1]!constant_header))</f>
        <v>113600881.144088</v>
      </c>
      <c r="N323">
        <f t="shared" si="62"/>
        <v>113600881.144088</v>
      </c>
      <c r="O323">
        <f t="shared" si="62"/>
        <v>113600881.144088</v>
      </c>
      <c r="P323">
        <f t="shared" si="62"/>
        <v>113600881.144088</v>
      </c>
      <c r="Q323">
        <f t="shared" si="62"/>
        <v>113600881.144088</v>
      </c>
      <c r="R323">
        <f t="shared" si="62"/>
        <v>113600881.144088</v>
      </c>
      <c r="S323">
        <f t="shared" si="62"/>
        <v>113600881.144088</v>
      </c>
      <c r="T323">
        <f t="shared" si="62"/>
        <v>113600881.144088</v>
      </c>
      <c r="U323">
        <f t="shared" si="62"/>
        <v>113600881.144088</v>
      </c>
      <c r="V323">
        <f t="shared" si="62"/>
        <v>113600881.144088</v>
      </c>
      <c r="W323">
        <f t="shared" si="62"/>
        <v>113600881.144088</v>
      </c>
    </row>
    <row r="324" spans="1:23" x14ac:dyDescent="0.3">
      <c r="A324" t="s">
        <v>53</v>
      </c>
      <c r="B324" t="s">
        <v>5</v>
      </c>
      <c r="C324" t="s">
        <v>15</v>
      </c>
      <c r="D324" t="s">
        <v>16</v>
      </c>
      <c r="E324" t="s">
        <v>100</v>
      </c>
      <c r="F324" t="s">
        <v>102</v>
      </c>
      <c r="G324" t="s">
        <v>77</v>
      </c>
      <c r="K324" t="s">
        <v>21</v>
      </c>
      <c r="L324" t="s">
        <v>76</v>
      </c>
      <c r="M324" cm="1">
        <f t="array" ref="M324">INDEX([1]!constant_data,_xlfn.XMATCH(_xlfn.CONCAT(
SUBSTITUTE($A324,LEFT($A324,FIND($C324,$A324)+LEN($C324)-1),),
$F324,
$H324:$I324,
SUBSTITUTE($J324,LEFT($A324,FIND($C324,$A324)+LEN($C324)-1),)),
[1]!constant_index),_xlfn.XMATCH($G324,[1]!constant_header))</f>
        <v>4692656.1070550904</v>
      </c>
      <c r="N324">
        <f t="shared" si="62"/>
        <v>4692656.1070550904</v>
      </c>
      <c r="O324">
        <f t="shared" si="62"/>
        <v>4692656.1070550904</v>
      </c>
      <c r="P324">
        <f t="shared" si="62"/>
        <v>4692656.1070550904</v>
      </c>
      <c r="Q324">
        <f t="shared" si="62"/>
        <v>4692656.1070550904</v>
      </c>
      <c r="R324">
        <f t="shared" si="62"/>
        <v>4692656.1070550904</v>
      </c>
      <c r="S324">
        <f t="shared" si="62"/>
        <v>4692656.1070550904</v>
      </c>
      <c r="T324">
        <f t="shared" si="62"/>
        <v>4692656.1070550904</v>
      </c>
      <c r="U324">
        <f t="shared" si="62"/>
        <v>4692656.1070550904</v>
      </c>
      <c r="V324">
        <f t="shared" si="62"/>
        <v>4692656.1070550904</v>
      </c>
      <c r="W324">
        <f t="shared" si="62"/>
        <v>4692656.1070550904</v>
      </c>
    </row>
    <row r="325" spans="1:23" x14ac:dyDescent="0.3">
      <c r="A325" t="s">
        <v>53</v>
      </c>
      <c r="B325" t="s">
        <v>5</v>
      </c>
      <c r="C325" t="s">
        <v>15</v>
      </c>
      <c r="D325" t="s">
        <v>16</v>
      </c>
      <c r="E325" t="s">
        <v>100</v>
      </c>
      <c r="F325" t="s">
        <v>102</v>
      </c>
      <c r="G325" t="s">
        <v>17</v>
      </c>
      <c r="J325" t="s">
        <v>35</v>
      </c>
      <c r="K325" t="s">
        <v>48</v>
      </c>
      <c r="L325" t="str" cm="1">
        <f t="array" ref="L325">INDEX([1]!annual_data,_xlfn.XMATCH(_xlfn.CONCAT(
SUBSTITUTE($A325,LEFT($A325,FIND($C325,$A325)+LEN($C325)-1),),
$F325,
$G325:$I325,
SUBSTITUTE($J325,LEFT($A325,FIND($C325,$A325)+LEN($C325)-1),)),
[1]!annual_index),_xlfn.XMATCH(L$2,[1]!annual_header))</f>
        <v>GJ</v>
      </c>
      <c r="M325" cm="1">
        <f t="array" ref="M325">INDEX([1]!annual_data,_xlfn.XMATCH(_xlfn.CONCAT(
SUBSTITUTE($A325,LEFT($A325,FIND($C325,$A325)+LEN($C325)-1),),
$F325,
$G325:$I325,
SUBSTITUTE($J325,LEFT($A325,FIND($C325,$A325)+LEN($C325)-1),)),
[1]!annual_index),_xlfn.XMATCH(M$2,[1]!annual_header))</f>
        <v>0.3458725848010305</v>
      </c>
      <c r="N325">
        <f t="shared" si="62"/>
        <v>0.3458725848010305</v>
      </c>
      <c r="O325">
        <f t="shared" si="62"/>
        <v>0.3458725848010305</v>
      </c>
      <c r="P325">
        <f t="shared" si="62"/>
        <v>0.3458725848010305</v>
      </c>
      <c r="Q325">
        <f t="shared" si="62"/>
        <v>0.3458725848010305</v>
      </c>
      <c r="R325">
        <f t="shared" si="62"/>
        <v>0.3458725848010305</v>
      </c>
      <c r="S325">
        <f t="shared" si="62"/>
        <v>0.3458725848010305</v>
      </c>
      <c r="T325">
        <f t="shared" si="62"/>
        <v>0.3458725848010305</v>
      </c>
      <c r="U325">
        <f t="shared" si="62"/>
        <v>0.3458725848010305</v>
      </c>
      <c r="V325">
        <f t="shared" si="62"/>
        <v>0.3458725848010305</v>
      </c>
      <c r="W325">
        <f t="shared" si="62"/>
        <v>0.3458725848010305</v>
      </c>
    </row>
    <row r="326" spans="1:23" x14ac:dyDescent="0.3">
      <c r="A326" t="s">
        <v>53</v>
      </c>
      <c r="B326" t="s">
        <v>5</v>
      </c>
      <c r="C326" t="s">
        <v>15</v>
      </c>
      <c r="D326" t="s">
        <v>16</v>
      </c>
      <c r="E326" t="s">
        <v>100</v>
      </c>
      <c r="F326" t="s">
        <v>103</v>
      </c>
      <c r="G326" t="s">
        <v>6</v>
      </c>
    </row>
    <row r="327" spans="1:23" x14ac:dyDescent="0.3">
      <c r="A327" t="s">
        <v>53</v>
      </c>
      <c r="B327" t="s">
        <v>5</v>
      </c>
      <c r="C327" t="s">
        <v>15</v>
      </c>
      <c r="D327" t="s">
        <v>16</v>
      </c>
      <c r="E327" t="s">
        <v>100</v>
      </c>
      <c r="F327" t="s">
        <v>103</v>
      </c>
      <c r="G327" t="s">
        <v>65</v>
      </c>
      <c r="K327" t="s">
        <v>21</v>
      </c>
      <c r="L327" t="s">
        <v>66</v>
      </c>
      <c r="M327" cm="1">
        <f t="array" ref="M327">INDEX([1]!constant_data,_xlfn.XMATCH(_xlfn.CONCAT(
SUBSTITUTE($A327,LEFT($A327,FIND($C327,$A327)+LEN($C327)-1),),
$F327,
$H327:$I327,
SUBSTITUTE($J327,LEFT($A327,FIND($C327,$A327)+LEN($C327)-1),)),
[1]!constant_index),_xlfn.XMATCH($G327,[1]!constant_header))</f>
        <v>2015</v>
      </c>
      <c r="N327">
        <f t="shared" ref="N327:W329" si="63">M327</f>
        <v>2015</v>
      </c>
      <c r="O327">
        <f t="shared" si="63"/>
        <v>2015</v>
      </c>
      <c r="P327">
        <f t="shared" si="63"/>
        <v>2015</v>
      </c>
      <c r="Q327">
        <f t="shared" si="63"/>
        <v>2015</v>
      </c>
      <c r="R327">
        <f t="shared" si="63"/>
        <v>2015</v>
      </c>
      <c r="S327">
        <f t="shared" si="63"/>
        <v>2015</v>
      </c>
      <c r="T327">
        <f t="shared" si="63"/>
        <v>2015</v>
      </c>
      <c r="U327">
        <f t="shared" si="63"/>
        <v>2015</v>
      </c>
      <c r="V327">
        <f t="shared" si="63"/>
        <v>2015</v>
      </c>
      <c r="W327">
        <f t="shared" si="63"/>
        <v>2015</v>
      </c>
    </row>
    <row r="328" spans="1:23" x14ac:dyDescent="0.3">
      <c r="A328" t="s">
        <v>53</v>
      </c>
      <c r="B328" t="s">
        <v>5</v>
      </c>
      <c r="C328" t="s">
        <v>15</v>
      </c>
      <c r="D328" t="s">
        <v>16</v>
      </c>
      <c r="E328" t="s">
        <v>100</v>
      </c>
      <c r="F328" t="s">
        <v>103</v>
      </c>
      <c r="G328" t="s">
        <v>67</v>
      </c>
      <c r="K328" t="s">
        <v>21</v>
      </c>
      <c r="L328" t="s">
        <v>66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si="63"/>
        <v>2101</v>
      </c>
      <c r="O328">
        <f t="shared" si="63"/>
        <v>2101</v>
      </c>
      <c r="P328">
        <f t="shared" si="63"/>
        <v>2101</v>
      </c>
      <c r="Q328">
        <f t="shared" si="63"/>
        <v>2101</v>
      </c>
      <c r="R328">
        <f t="shared" si="63"/>
        <v>2101</v>
      </c>
      <c r="S328">
        <f t="shared" si="63"/>
        <v>2101</v>
      </c>
      <c r="T328">
        <f t="shared" si="63"/>
        <v>2101</v>
      </c>
      <c r="U328">
        <f t="shared" si="63"/>
        <v>2101</v>
      </c>
      <c r="V328">
        <f t="shared" si="63"/>
        <v>2101</v>
      </c>
      <c r="W328">
        <f t="shared" si="63"/>
        <v>2101</v>
      </c>
    </row>
    <row r="329" spans="1:23" x14ac:dyDescent="0.3">
      <c r="A329" t="s">
        <v>53</v>
      </c>
      <c r="B329" t="s">
        <v>5</v>
      </c>
      <c r="C329" t="s">
        <v>15</v>
      </c>
      <c r="D329" t="s">
        <v>16</v>
      </c>
      <c r="E329" t="s">
        <v>100</v>
      </c>
      <c r="F329" t="s">
        <v>103</v>
      </c>
      <c r="G329" t="s">
        <v>68</v>
      </c>
      <c r="K329" t="s">
        <v>21</v>
      </c>
      <c r="L329" t="s">
        <v>69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35</v>
      </c>
      <c r="N329">
        <f t="shared" si="63"/>
        <v>35</v>
      </c>
      <c r="O329">
        <f t="shared" si="63"/>
        <v>35</v>
      </c>
      <c r="P329">
        <f t="shared" si="63"/>
        <v>35</v>
      </c>
      <c r="Q329">
        <f t="shared" si="63"/>
        <v>35</v>
      </c>
      <c r="R329">
        <f t="shared" si="63"/>
        <v>35</v>
      </c>
      <c r="S329">
        <f t="shared" si="63"/>
        <v>35</v>
      </c>
      <c r="T329">
        <f t="shared" si="63"/>
        <v>35</v>
      </c>
      <c r="U329">
        <f t="shared" si="63"/>
        <v>35</v>
      </c>
      <c r="V329">
        <f t="shared" si="63"/>
        <v>35</v>
      </c>
      <c r="W329">
        <f t="shared" si="63"/>
        <v>35</v>
      </c>
    </row>
    <row r="330" spans="1:23" x14ac:dyDescent="0.3">
      <c r="A330" t="s">
        <v>53</v>
      </c>
      <c r="B330" t="s">
        <v>5</v>
      </c>
      <c r="C330" t="s">
        <v>15</v>
      </c>
      <c r="D330" t="s">
        <v>16</v>
      </c>
      <c r="E330" t="s">
        <v>100</v>
      </c>
      <c r="F330" t="s">
        <v>103</v>
      </c>
      <c r="G330" t="s">
        <v>70</v>
      </c>
      <c r="K330" t="s">
        <v>48</v>
      </c>
      <c r="L330" t="s">
        <v>61</v>
      </c>
      <c r="M330" cm="1">
        <f t="array" ref="M330">INDEX([1]!annual_data,_xlfn.XMATCH(_xlfn.CONCAT(
SUBSTITUTE($A330,LEFT($A330,FIND($C330,$A330)+LEN($C330)-1),),
$F330,
$G330:$I330,
SUBSTITUTE($J330,LEFT($A330,FIND($C330,$A330)+LEN($C330)-1),)),
[1]!annual_index),_xlfn.XMATCH(M$2,[1]!annual_header))</f>
        <v>0</v>
      </c>
    </row>
    <row r="331" spans="1:23" x14ac:dyDescent="0.3">
      <c r="A331" t="s">
        <v>53</v>
      </c>
      <c r="B331" t="s">
        <v>5</v>
      </c>
      <c r="C331" t="s">
        <v>15</v>
      </c>
      <c r="D331" t="s">
        <v>16</v>
      </c>
      <c r="E331" t="s">
        <v>100</v>
      </c>
      <c r="F331" t="s">
        <v>103</v>
      </c>
      <c r="G331" t="s">
        <v>72</v>
      </c>
      <c r="K331" t="s">
        <v>21</v>
      </c>
      <c r="L331" t="s">
        <v>73</v>
      </c>
      <c r="M331" cm="1">
        <f t="array" ref="M331">INDEX([1]!constant_data,_xlfn.XMATCH(_xlfn.CONCAT(
SUBSTITUTE($A331,LEFT($A331,FIND($C331,$A331)+LEN($C331)-1),),
$F331,
$H331:$I331,
SUBSTITUTE($J331,LEFT($A331,FIND($C331,$A331)+LEN($C331)-1),)),
[1]!constant_index),_xlfn.XMATCH($G331,[1]!constant_header))</f>
        <v>802000</v>
      </c>
      <c r="N331">
        <f t="shared" ref="N331:W334" si="64">M331</f>
        <v>802000</v>
      </c>
      <c r="O331">
        <f t="shared" si="64"/>
        <v>802000</v>
      </c>
      <c r="P331">
        <f t="shared" si="64"/>
        <v>802000</v>
      </c>
      <c r="Q331">
        <f t="shared" si="64"/>
        <v>802000</v>
      </c>
      <c r="R331">
        <f t="shared" si="64"/>
        <v>802000</v>
      </c>
      <c r="S331">
        <f t="shared" si="64"/>
        <v>802000</v>
      </c>
      <c r="T331">
        <f t="shared" si="64"/>
        <v>802000</v>
      </c>
      <c r="U331">
        <f t="shared" si="64"/>
        <v>802000</v>
      </c>
      <c r="V331">
        <f t="shared" si="64"/>
        <v>802000</v>
      </c>
      <c r="W331">
        <f t="shared" si="64"/>
        <v>802000</v>
      </c>
    </row>
    <row r="332" spans="1:23" x14ac:dyDescent="0.3">
      <c r="A332" t="s">
        <v>53</v>
      </c>
      <c r="B332" t="s">
        <v>5</v>
      </c>
      <c r="C332" t="s">
        <v>15</v>
      </c>
      <c r="D332" t="s">
        <v>16</v>
      </c>
      <c r="E332" t="s">
        <v>100</v>
      </c>
      <c r="F332" t="s">
        <v>103</v>
      </c>
      <c r="G332" t="s">
        <v>75</v>
      </c>
      <c r="K332" t="s">
        <v>21</v>
      </c>
      <c r="L332" t="s">
        <v>76</v>
      </c>
      <c r="M332" cm="1">
        <f t="array" ref="M332">INDEX([1]!constant_data,_xlfn.XMATCH(_xlfn.CONCAT(
SUBSTITUTE($A332,LEFT($A332,FIND($C332,$A332)+LEN($C332)-1),),
$F332,
$H332:$I332,
SUBSTITUTE($J332,LEFT($A332,FIND($C332,$A332)+LEN($C332)-1),)),
[1]!constant_index),_xlfn.XMATCH($G332,[1]!constant_header))</f>
        <v>118880621.378729</v>
      </c>
      <c r="N332">
        <f t="shared" si="64"/>
        <v>118880621.378729</v>
      </c>
      <c r="O332">
        <f t="shared" si="64"/>
        <v>118880621.378729</v>
      </c>
      <c r="P332">
        <f t="shared" si="64"/>
        <v>118880621.378729</v>
      </c>
      <c r="Q332">
        <f t="shared" si="64"/>
        <v>118880621.378729</v>
      </c>
      <c r="R332">
        <f t="shared" si="64"/>
        <v>118880621.378729</v>
      </c>
      <c r="S332">
        <f t="shared" si="64"/>
        <v>118880621.378729</v>
      </c>
      <c r="T332">
        <f t="shared" si="64"/>
        <v>118880621.378729</v>
      </c>
      <c r="U332">
        <f t="shared" si="64"/>
        <v>118880621.378729</v>
      </c>
      <c r="V332">
        <f t="shared" si="64"/>
        <v>118880621.378729</v>
      </c>
      <c r="W332">
        <f t="shared" si="64"/>
        <v>118880621.378729</v>
      </c>
    </row>
    <row r="333" spans="1:23" x14ac:dyDescent="0.3">
      <c r="A333" t="s">
        <v>53</v>
      </c>
      <c r="B333" t="s">
        <v>5</v>
      </c>
      <c r="C333" t="s">
        <v>15</v>
      </c>
      <c r="D333" t="s">
        <v>16</v>
      </c>
      <c r="E333" t="s">
        <v>100</v>
      </c>
      <c r="F333" t="s">
        <v>103</v>
      </c>
      <c r="G333" t="s">
        <v>77</v>
      </c>
      <c r="K333" t="s">
        <v>21</v>
      </c>
      <c r="L333" t="s">
        <v>76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4692656.1070550904</v>
      </c>
      <c r="N333">
        <f t="shared" si="64"/>
        <v>4692656.1070550904</v>
      </c>
      <c r="O333">
        <f t="shared" si="64"/>
        <v>4692656.1070550904</v>
      </c>
      <c r="P333">
        <f t="shared" si="64"/>
        <v>4692656.1070550904</v>
      </c>
      <c r="Q333">
        <f t="shared" si="64"/>
        <v>4692656.1070550904</v>
      </c>
      <c r="R333">
        <f t="shared" si="64"/>
        <v>4692656.1070550904</v>
      </c>
      <c r="S333">
        <f t="shared" si="64"/>
        <v>4692656.1070550904</v>
      </c>
      <c r="T333">
        <f t="shared" si="64"/>
        <v>4692656.1070550904</v>
      </c>
      <c r="U333">
        <f t="shared" si="64"/>
        <v>4692656.1070550904</v>
      </c>
      <c r="V333">
        <f t="shared" si="64"/>
        <v>4692656.1070550904</v>
      </c>
      <c r="W333">
        <f t="shared" si="64"/>
        <v>4692656.1070550904</v>
      </c>
    </row>
    <row r="334" spans="1:23" x14ac:dyDescent="0.3">
      <c r="A334" t="s">
        <v>53</v>
      </c>
      <c r="B334" t="s">
        <v>5</v>
      </c>
      <c r="C334" t="s">
        <v>15</v>
      </c>
      <c r="D334" t="s">
        <v>16</v>
      </c>
      <c r="E334" t="s">
        <v>100</v>
      </c>
      <c r="F334" t="s">
        <v>103</v>
      </c>
      <c r="G334" t="s">
        <v>17</v>
      </c>
      <c r="J334" t="s">
        <v>35</v>
      </c>
      <c r="K334" t="s">
        <v>48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0.31128532632092748</v>
      </c>
      <c r="N334">
        <f t="shared" si="64"/>
        <v>0.31128532632092748</v>
      </c>
      <c r="O334">
        <f t="shared" si="64"/>
        <v>0.31128532632092748</v>
      </c>
      <c r="P334">
        <f t="shared" si="64"/>
        <v>0.31128532632092748</v>
      </c>
      <c r="Q334">
        <f t="shared" si="64"/>
        <v>0.31128532632092748</v>
      </c>
      <c r="R334">
        <f t="shared" si="64"/>
        <v>0.31128532632092748</v>
      </c>
      <c r="S334">
        <f t="shared" si="64"/>
        <v>0.31128532632092748</v>
      </c>
      <c r="T334">
        <f t="shared" si="64"/>
        <v>0.31128532632092748</v>
      </c>
      <c r="U334">
        <f t="shared" si="64"/>
        <v>0.31128532632092748</v>
      </c>
      <c r="V334">
        <f t="shared" si="64"/>
        <v>0.31128532632092748</v>
      </c>
      <c r="W334">
        <f t="shared" si="64"/>
        <v>0.31128532632092748</v>
      </c>
    </row>
    <row r="335" spans="1:23" x14ac:dyDescent="0.3">
      <c r="A335" t="s">
        <v>53</v>
      </c>
      <c r="B335" t="s">
        <v>5</v>
      </c>
      <c r="C335" t="s">
        <v>15</v>
      </c>
      <c r="D335" t="s">
        <v>16</v>
      </c>
      <c r="E335" t="s">
        <v>100</v>
      </c>
      <c r="F335" t="s">
        <v>86</v>
      </c>
      <c r="G335" t="s">
        <v>6</v>
      </c>
    </row>
    <row r="336" spans="1:23" x14ac:dyDescent="0.3">
      <c r="A336" t="s">
        <v>53</v>
      </c>
      <c r="B336" t="s">
        <v>5</v>
      </c>
      <c r="C336" t="s">
        <v>15</v>
      </c>
      <c r="D336" t="s">
        <v>16</v>
      </c>
      <c r="E336" t="s">
        <v>100</v>
      </c>
      <c r="F336" t="s">
        <v>86</v>
      </c>
      <c r="G336" t="s">
        <v>65</v>
      </c>
      <c r="K336" t="s">
        <v>21</v>
      </c>
      <c r="L336" t="s">
        <v>66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2010</v>
      </c>
      <c r="N336">
        <f t="shared" ref="N336:W338" si="65">M336</f>
        <v>2010</v>
      </c>
      <c r="O336">
        <f t="shared" si="65"/>
        <v>2010</v>
      </c>
      <c r="P336">
        <f t="shared" si="65"/>
        <v>2010</v>
      </c>
      <c r="Q336">
        <f t="shared" si="65"/>
        <v>2010</v>
      </c>
      <c r="R336">
        <f t="shared" si="65"/>
        <v>2010</v>
      </c>
      <c r="S336">
        <f t="shared" si="65"/>
        <v>2010</v>
      </c>
      <c r="T336">
        <f t="shared" si="65"/>
        <v>2010</v>
      </c>
      <c r="U336">
        <f t="shared" si="65"/>
        <v>2010</v>
      </c>
      <c r="V336">
        <f t="shared" si="65"/>
        <v>2010</v>
      </c>
      <c r="W336">
        <f t="shared" si="65"/>
        <v>2010</v>
      </c>
    </row>
    <row r="337" spans="1:23" x14ac:dyDescent="0.3">
      <c r="A337" t="s">
        <v>53</v>
      </c>
      <c r="B337" t="s">
        <v>5</v>
      </c>
      <c r="C337" t="s">
        <v>15</v>
      </c>
      <c r="D337" t="s">
        <v>16</v>
      </c>
      <c r="E337" t="s">
        <v>100</v>
      </c>
      <c r="F337" t="s">
        <v>86</v>
      </c>
      <c r="G337" t="s">
        <v>67</v>
      </c>
      <c r="K337" t="s">
        <v>21</v>
      </c>
      <c r="L337" t="s">
        <v>66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65"/>
        <v>2101</v>
      </c>
      <c r="O337">
        <f t="shared" si="65"/>
        <v>2101</v>
      </c>
      <c r="P337">
        <f t="shared" si="65"/>
        <v>2101</v>
      </c>
      <c r="Q337">
        <f t="shared" si="65"/>
        <v>2101</v>
      </c>
      <c r="R337">
        <f t="shared" si="65"/>
        <v>2101</v>
      </c>
      <c r="S337">
        <f t="shared" si="65"/>
        <v>2101</v>
      </c>
      <c r="T337">
        <f t="shared" si="65"/>
        <v>2101</v>
      </c>
      <c r="U337">
        <f t="shared" si="65"/>
        <v>2101</v>
      </c>
      <c r="V337">
        <f t="shared" si="65"/>
        <v>2101</v>
      </c>
      <c r="W337">
        <f t="shared" si="65"/>
        <v>2101</v>
      </c>
    </row>
    <row r="338" spans="1:23" x14ac:dyDescent="0.3">
      <c r="A338" t="s">
        <v>53</v>
      </c>
      <c r="B338" t="s">
        <v>5</v>
      </c>
      <c r="C338" t="s">
        <v>15</v>
      </c>
      <c r="D338" t="s">
        <v>16</v>
      </c>
      <c r="E338" t="s">
        <v>100</v>
      </c>
      <c r="F338" t="s">
        <v>86</v>
      </c>
      <c r="G338" t="s">
        <v>68</v>
      </c>
      <c r="K338" t="s">
        <v>21</v>
      </c>
      <c r="L338" t="s">
        <v>69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35</v>
      </c>
      <c r="N338">
        <f t="shared" si="65"/>
        <v>35</v>
      </c>
      <c r="O338">
        <f t="shared" si="65"/>
        <v>35</v>
      </c>
      <c r="P338">
        <f t="shared" si="65"/>
        <v>35</v>
      </c>
      <c r="Q338">
        <f t="shared" si="65"/>
        <v>35</v>
      </c>
      <c r="R338">
        <f t="shared" si="65"/>
        <v>35</v>
      </c>
      <c r="S338">
        <f t="shared" si="65"/>
        <v>35</v>
      </c>
      <c r="T338">
        <f t="shared" si="65"/>
        <v>35</v>
      </c>
      <c r="U338">
        <f t="shared" si="65"/>
        <v>35</v>
      </c>
      <c r="V338">
        <f t="shared" si="65"/>
        <v>35</v>
      </c>
      <c r="W338">
        <f t="shared" si="65"/>
        <v>35</v>
      </c>
    </row>
    <row r="339" spans="1:23" x14ac:dyDescent="0.3">
      <c r="A339" t="s">
        <v>53</v>
      </c>
      <c r="B339" t="s">
        <v>5</v>
      </c>
      <c r="C339" t="s">
        <v>15</v>
      </c>
      <c r="D339" t="s">
        <v>16</v>
      </c>
      <c r="E339" t="s">
        <v>100</v>
      </c>
      <c r="F339" t="s">
        <v>86</v>
      </c>
      <c r="G339" t="s">
        <v>70</v>
      </c>
      <c r="K339" t="s">
        <v>48</v>
      </c>
      <c r="L339" t="s">
        <v>61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53</v>
      </c>
      <c r="B340" t="s">
        <v>5</v>
      </c>
      <c r="C340" t="s">
        <v>15</v>
      </c>
      <c r="D340" t="s">
        <v>16</v>
      </c>
      <c r="E340" t="s">
        <v>100</v>
      </c>
      <c r="F340" t="s">
        <v>86</v>
      </c>
      <c r="G340" t="s">
        <v>72</v>
      </c>
      <c r="K340" t="s">
        <v>21</v>
      </c>
      <c r="L340" t="s">
        <v>73</v>
      </c>
      <c r="M340" cm="1">
        <f t="array" ref="M340">INDEX([1]!constant_data,_xlfn.XMATCH(_xlfn.CONCAT(
SUBSTITUTE($A340,LEFT($A340,FIND($C340,$A340)+LEN($C340)-1),),
$F340,
$H340:$I340,
SUBSTITUTE($J340,LEFT($A340,FIND($C340,$A340)+LEN($C340)-1),)),
[1]!constant_index),_xlfn.XMATCH($G340,[1]!constant_header))</f>
        <v>802000</v>
      </c>
      <c r="N340">
        <f t="shared" ref="N340:W343" si="66">M340</f>
        <v>802000</v>
      </c>
      <c r="O340">
        <f t="shared" si="66"/>
        <v>802000</v>
      </c>
      <c r="P340">
        <f t="shared" si="66"/>
        <v>802000</v>
      </c>
      <c r="Q340">
        <f t="shared" si="66"/>
        <v>802000</v>
      </c>
      <c r="R340">
        <f t="shared" si="66"/>
        <v>802000</v>
      </c>
      <c r="S340">
        <f t="shared" si="66"/>
        <v>802000</v>
      </c>
      <c r="T340">
        <f t="shared" si="66"/>
        <v>802000</v>
      </c>
      <c r="U340">
        <f t="shared" si="66"/>
        <v>802000</v>
      </c>
      <c r="V340">
        <f t="shared" si="66"/>
        <v>802000</v>
      </c>
      <c r="W340">
        <f t="shared" si="66"/>
        <v>802000</v>
      </c>
    </row>
    <row r="341" spans="1:23" x14ac:dyDescent="0.3">
      <c r="A341" t="s">
        <v>53</v>
      </c>
      <c r="B341" t="s">
        <v>5</v>
      </c>
      <c r="C341" t="s">
        <v>15</v>
      </c>
      <c r="D341" t="s">
        <v>16</v>
      </c>
      <c r="E341" t="s">
        <v>100</v>
      </c>
      <c r="F341" t="s">
        <v>86</v>
      </c>
      <c r="G341" t="s">
        <v>75</v>
      </c>
      <c r="K341" t="s">
        <v>21</v>
      </c>
      <c r="L341" t="s">
        <v>76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142656745.65447479</v>
      </c>
      <c r="N341">
        <f t="shared" si="66"/>
        <v>142656745.65447479</v>
      </c>
      <c r="O341">
        <f t="shared" si="66"/>
        <v>142656745.65447479</v>
      </c>
      <c r="P341">
        <f t="shared" si="66"/>
        <v>142656745.65447479</v>
      </c>
      <c r="Q341">
        <f t="shared" si="66"/>
        <v>142656745.65447479</v>
      </c>
      <c r="R341">
        <f t="shared" si="66"/>
        <v>142656745.65447479</v>
      </c>
      <c r="S341">
        <f t="shared" si="66"/>
        <v>142656745.65447479</v>
      </c>
      <c r="T341">
        <f t="shared" si="66"/>
        <v>142656745.65447479</v>
      </c>
      <c r="U341">
        <f t="shared" si="66"/>
        <v>142656745.65447479</v>
      </c>
      <c r="V341">
        <f t="shared" si="66"/>
        <v>142656745.65447479</v>
      </c>
      <c r="W341">
        <f t="shared" si="66"/>
        <v>142656745.65447479</v>
      </c>
    </row>
    <row r="342" spans="1:23" x14ac:dyDescent="0.3">
      <c r="A342" t="s">
        <v>53</v>
      </c>
      <c r="B342" t="s">
        <v>5</v>
      </c>
      <c r="C342" t="s">
        <v>15</v>
      </c>
      <c r="D342" t="s">
        <v>16</v>
      </c>
      <c r="E342" t="s">
        <v>100</v>
      </c>
      <c r="F342" t="s">
        <v>86</v>
      </c>
      <c r="G342" t="s">
        <v>77</v>
      </c>
      <c r="K342" t="s">
        <v>21</v>
      </c>
      <c r="L342" t="s">
        <v>76</v>
      </c>
      <c r="M342" cm="1">
        <f t="array" ref="M342">INDEX([1]!constant_data,_xlfn.XMATCH(_xlfn.CONCAT(
SUBSTITUTE($A342,LEFT($A342,FIND($C342,$A342)+LEN($C342)-1),),
$F342,
$H342:$I342,
SUBSTITUTE($J342,LEFT($A342,FIND($C342,$A342)+LEN($C342)-1),)),
[1]!constant_index),_xlfn.XMATCH($G342,[1]!constant_header))</f>
        <v>4692656.1070550904</v>
      </c>
      <c r="N342">
        <f t="shared" si="66"/>
        <v>4692656.1070550904</v>
      </c>
      <c r="O342">
        <f t="shared" si="66"/>
        <v>4692656.1070550904</v>
      </c>
      <c r="P342">
        <f t="shared" si="66"/>
        <v>4692656.1070550904</v>
      </c>
      <c r="Q342">
        <f t="shared" si="66"/>
        <v>4692656.1070550904</v>
      </c>
      <c r="R342">
        <f t="shared" si="66"/>
        <v>4692656.1070550904</v>
      </c>
      <c r="S342">
        <f t="shared" si="66"/>
        <v>4692656.1070550904</v>
      </c>
      <c r="T342">
        <f t="shared" si="66"/>
        <v>4692656.1070550904</v>
      </c>
      <c r="U342">
        <f t="shared" si="66"/>
        <v>4692656.1070550904</v>
      </c>
      <c r="V342">
        <f t="shared" si="66"/>
        <v>4692656.1070550904</v>
      </c>
      <c r="W342">
        <f t="shared" si="66"/>
        <v>4692656.1070550904</v>
      </c>
    </row>
    <row r="343" spans="1:23" x14ac:dyDescent="0.3">
      <c r="A343" t="s">
        <v>53</v>
      </c>
      <c r="B343" t="s">
        <v>5</v>
      </c>
      <c r="C343" t="s">
        <v>15</v>
      </c>
      <c r="D343" t="s">
        <v>16</v>
      </c>
      <c r="E343" t="s">
        <v>100</v>
      </c>
      <c r="F343" t="s">
        <v>86</v>
      </c>
      <c r="G343" t="s">
        <v>17</v>
      </c>
      <c r="J343" t="s">
        <v>24</v>
      </c>
      <c r="K343" t="s">
        <v>48</v>
      </c>
      <c r="L343" t="str" cm="1">
        <f t="array" ref="L343">INDEX([1]!annual_data,_xlfn.XMATCH(_xlfn.CONCAT(
SUBSTITUTE($A343,LEFT($A343,FIND($C343,$A343)+LEN($C343)-1),),
$F343,
$G343:$I343,
SUBSTITUTE($J343,LEFT($A343,FIND($C343,$A343)+LEN($C343)-1),)),
[1]!annual_index),_xlfn.XMATCH(L$2,[1]!annual_header))</f>
        <v>GJ</v>
      </c>
      <c r="M343" cm="1">
        <f t="array" ref="M343">INDEX([1]!annual_data,_xlfn.XMATCH(_xlfn.CONCAT(
SUBSTITUTE($A343,LEFT($A343,FIND($C343,$A343)+LEN($C343)-1),),
$F343,
$G343:$I343,
SUBSTITUTE($J343,LEFT($A343,FIND($C343,$A343)+LEN($C343)-1),)),
[1]!annual_index),_xlfn.XMATCH(M$2,[1]!annual_header))</f>
        <v>0.31128532632092748</v>
      </c>
      <c r="N343">
        <f t="shared" si="66"/>
        <v>0.31128532632092748</v>
      </c>
      <c r="O343">
        <f t="shared" si="66"/>
        <v>0.31128532632092748</v>
      </c>
      <c r="P343">
        <f t="shared" si="66"/>
        <v>0.31128532632092748</v>
      </c>
      <c r="Q343">
        <f t="shared" si="66"/>
        <v>0.31128532632092748</v>
      </c>
      <c r="R343">
        <f t="shared" si="66"/>
        <v>0.31128532632092748</v>
      </c>
      <c r="S343">
        <f t="shared" si="66"/>
        <v>0.31128532632092748</v>
      </c>
      <c r="T343">
        <f t="shared" si="66"/>
        <v>0.31128532632092748</v>
      </c>
      <c r="U343">
        <f t="shared" si="66"/>
        <v>0.31128532632092748</v>
      </c>
      <c r="V343">
        <f t="shared" si="66"/>
        <v>0.31128532632092748</v>
      </c>
      <c r="W343">
        <f t="shared" si="66"/>
        <v>0.31128532632092748</v>
      </c>
    </row>
    <row r="344" spans="1:23" x14ac:dyDescent="0.3">
      <c r="A344" t="s">
        <v>53</v>
      </c>
      <c r="B344" t="s">
        <v>5</v>
      </c>
      <c r="C344" t="s">
        <v>15</v>
      </c>
      <c r="D344" t="s">
        <v>16</v>
      </c>
      <c r="E344" t="s">
        <v>100</v>
      </c>
      <c r="F344" t="s">
        <v>87</v>
      </c>
      <c r="G344" t="s">
        <v>6</v>
      </c>
    </row>
    <row r="345" spans="1:23" x14ac:dyDescent="0.3">
      <c r="A345" t="s">
        <v>53</v>
      </c>
      <c r="B345" t="s">
        <v>5</v>
      </c>
      <c r="C345" t="s">
        <v>15</v>
      </c>
      <c r="D345" t="s">
        <v>16</v>
      </c>
      <c r="E345" t="s">
        <v>100</v>
      </c>
      <c r="F345" t="s">
        <v>87</v>
      </c>
      <c r="G345" t="s">
        <v>65</v>
      </c>
      <c r="K345" t="s">
        <v>21</v>
      </c>
      <c r="L345" t="s">
        <v>66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2020</v>
      </c>
      <c r="N345">
        <f t="shared" ref="N345:W347" si="67">M345</f>
        <v>2020</v>
      </c>
      <c r="O345">
        <f t="shared" si="67"/>
        <v>2020</v>
      </c>
      <c r="P345">
        <f t="shared" si="67"/>
        <v>2020</v>
      </c>
      <c r="Q345">
        <f t="shared" si="67"/>
        <v>2020</v>
      </c>
      <c r="R345">
        <f t="shared" si="67"/>
        <v>2020</v>
      </c>
      <c r="S345">
        <f t="shared" si="67"/>
        <v>2020</v>
      </c>
      <c r="T345">
        <f t="shared" si="67"/>
        <v>2020</v>
      </c>
      <c r="U345">
        <f t="shared" si="67"/>
        <v>2020</v>
      </c>
      <c r="V345">
        <f t="shared" si="67"/>
        <v>2020</v>
      </c>
      <c r="W345">
        <f t="shared" si="67"/>
        <v>2020</v>
      </c>
    </row>
    <row r="346" spans="1:23" x14ac:dyDescent="0.3">
      <c r="A346" t="s">
        <v>53</v>
      </c>
      <c r="B346" t="s">
        <v>5</v>
      </c>
      <c r="C346" t="s">
        <v>15</v>
      </c>
      <c r="D346" t="s">
        <v>16</v>
      </c>
      <c r="E346" t="s">
        <v>100</v>
      </c>
      <c r="F346" t="s">
        <v>87</v>
      </c>
      <c r="G346" t="s">
        <v>67</v>
      </c>
      <c r="K346" t="s">
        <v>21</v>
      </c>
      <c r="L346" t="s">
        <v>66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2101</v>
      </c>
      <c r="N346">
        <f t="shared" si="67"/>
        <v>2101</v>
      </c>
      <c r="O346">
        <f t="shared" si="67"/>
        <v>2101</v>
      </c>
      <c r="P346">
        <f t="shared" si="67"/>
        <v>2101</v>
      </c>
      <c r="Q346">
        <f t="shared" si="67"/>
        <v>2101</v>
      </c>
      <c r="R346">
        <f t="shared" si="67"/>
        <v>2101</v>
      </c>
      <c r="S346">
        <f t="shared" si="67"/>
        <v>2101</v>
      </c>
      <c r="T346">
        <f t="shared" si="67"/>
        <v>2101</v>
      </c>
      <c r="U346">
        <f t="shared" si="67"/>
        <v>2101</v>
      </c>
      <c r="V346">
        <f t="shared" si="67"/>
        <v>2101</v>
      </c>
      <c r="W346">
        <f t="shared" si="67"/>
        <v>2101</v>
      </c>
    </row>
    <row r="347" spans="1:23" x14ac:dyDescent="0.3">
      <c r="A347" t="s">
        <v>53</v>
      </c>
      <c r="B347" t="s">
        <v>5</v>
      </c>
      <c r="C347" t="s">
        <v>15</v>
      </c>
      <c r="D347" t="s">
        <v>16</v>
      </c>
      <c r="E347" t="s">
        <v>100</v>
      </c>
      <c r="F347" t="s">
        <v>87</v>
      </c>
      <c r="G347" t="s">
        <v>68</v>
      </c>
      <c r="K347" t="s">
        <v>21</v>
      </c>
      <c r="L347" t="s">
        <v>69</v>
      </c>
      <c r="M347" cm="1">
        <f t="array" ref="M347">INDEX([1]!constant_data,_xlfn.XMATCH(_xlfn.CONCAT(
SUBSTITUTE($A347,LEFT($A347,FIND($C347,$A347)+LEN($C347)-1),),
$F347,
$H347:$I347,
SUBSTITUTE($J347,LEFT($A347,FIND($C347,$A347)+LEN($C347)-1),)),
[1]!constant_index),_xlfn.XMATCH($G347,[1]!constant_header))</f>
        <v>35</v>
      </c>
      <c r="N347">
        <f t="shared" si="67"/>
        <v>35</v>
      </c>
      <c r="O347">
        <f t="shared" si="67"/>
        <v>35</v>
      </c>
      <c r="P347">
        <f t="shared" si="67"/>
        <v>35</v>
      </c>
      <c r="Q347">
        <f t="shared" si="67"/>
        <v>35</v>
      </c>
      <c r="R347">
        <f t="shared" si="67"/>
        <v>35</v>
      </c>
      <c r="S347">
        <f t="shared" si="67"/>
        <v>35</v>
      </c>
      <c r="T347">
        <f t="shared" si="67"/>
        <v>35</v>
      </c>
      <c r="U347">
        <f t="shared" si="67"/>
        <v>35</v>
      </c>
      <c r="V347">
        <f t="shared" si="67"/>
        <v>35</v>
      </c>
      <c r="W347">
        <f t="shared" si="67"/>
        <v>35</v>
      </c>
    </row>
    <row r="348" spans="1:23" x14ac:dyDescent="0.3">
      <c r="A348" t="s">
        <v>53</v>
      </c>
      <c r="B348" t="s">
        <v>5</v>
      </c>
      <c r="C348" t="s">
        <v>15</v>
      </c>
      <c r="D348" t="s">
        <v>16</v>
      </c>
      <c r="E348" t="s">
        <v>100</v>
      </c>
      <c r="F348" t="s">
        <v>87</v>
      </c>
      <c r="G348" t="s">
        <v>70</v>
      </c>
      <c r="K348" t="s">
        <v>48</v>
      </c>
      <c r="L348" t="s">
        <v>61</v>
      </c>
      <c r="M348" cm="1">
        <f t="array" ref="M348">INDEX([1]!annual_data,_xlfn.XMATCH(_xlfn.CONCAT(
SUBSTITUTE($A348,LEFT($A348,FIND($C348,$A348)+LEN($C348)-1),),
$F348,
$G348:$I348,
SUBSTITUTE($J348,LEFT($A348,FIND($C348,$A348)+LEN($C348)-1),)),
[1]!annual_index),_xlfn.XMATCH(M$2,[1]!annual_header))</f>
        <v>0</v>
      </c>
    </row>
    <row r="349" spans="1:23" x14ac:dyDescent="0.3">
      <c r="A349" t="s">
        <v>53</v>
      </c>
      <c r="B349" t="s">
        <v>5</v>
      </c>
      <c r="C349" t="s">
        <v>15</v>
      </c>
      <c r="D349" t="s">
        <v>16</v>
      </c>
      <c r="E349" t="s">
        <v>100</v>
      </c>
      <c r="F349" t="s">
        <v>87</v>
      </c>
      <c r="G349" t="s">
        <v>72</v>
      </c>
      <c r="K349" t="s">
        <v>21</v>
      </c>
      <c r="L349" t="s">
        <v>73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802000</v>
      </c>
      <c r="N349">
        <f t="shared" ref="N349:W352" si="68">M349</f>
        <v>802000</v>
      </c>
      <c r="O349">
        <f t="shared" si="68"/>
        <v>802000</v>
      </c>
      <c r="P349">
        <f t="shared" si="68"/>
        <v>802000</v>
      </c>
      <c r="Q349">
        <f t="shared" si="68"/>
        <v>802000</v>
      </c>
      <c r="R349">
        <f t="shared" si="68"/>
        <v>802000</v>
      </c>
      <c r="S349">
        <f t="shared" si="68"/>
        <v>802000</v>
      </c>
      <c r="T349">
        <f t="shared" si="68"/>
        <v>802000</v>
      </c>
      <c r="U349">
        <f t="shared" si="68"/>
        <v>802000</v>
      </c>
      <c r="V349">
        <f t="shared" si="68"/>
        <v>802000</v>
      </c>
      <c r="W349">
        <f t="shared" si="68"/>
        <v>802000</v>
      </c>
    </row>
    <row r="350" spans="1:23" x14ac:dyDescent="0.3">
      <c r="A350" t="s">
        <v>53</v>
      </c>
      <c r="B350" t="s">
        <v>5</v>
      </c>
      <c r="C350" t="s">
        <v>15</v>
      </c>
      <c r="D350" t="s">
        <v>16</v>
      </c>
      <c r="E350" t="s">
        <v>100</v>
      </c>
      <c r="F350" t="s">
        <v>87</v>
      </c>
      <c r="G350" t="s">
        <v>75</v>
      </c>
      <c r="K350" t="s">
        <v>21</v>
      </c>
      <c r="L350" t="s">
        <v>76</v>
      </c>
      <c r="M350" cm="1">
        <f t="array" ref="M350">INDEX([1]!constant_data,_xlfn.XMATCH(_xlfn.CONCAT(
SUBSTITUTE($A350,LEFT($A350,FIND($C350,$A350)+LEN($C350)-1),),
$F350,
$H350:$I350,
SUBSTITUTE($J350,LEFT($A350,FIND($C350,$A350)+LEN($C350)-1),)),
[1]!constant_index),_xlfn.XMATCH($G350,[1]!constant_header))</f>
        <v>169034024.85254699</v>
      </c>
      <c r="N350">
        <f t="shared" si="68"/>
        <v>169034024.85254699</v>
      </c>
      <c r="O350">
        <f t="shared" si="68"/>
        <v>169034024.85254699</v>
      </c>
      <c r="P350">
        <f t="shared" si="68"/>
        <v>169034024.85254699</v>
      </c>
      <c r="Q350">
        <f t="shared" si="68"/>
        <v>169034024.85254699</v>
      </c>
      <c r="R350">
        <f t="shared" si="68"/>
        <v>169034024.85254699</v>
      </c>
      <c r="S350">
        <f t="shared" si="68"/>
        <v>169034024.85254699</v>
      </c>
      <c r="T350">
        <f t="shared" si="68"/>
        <v>169034024.85254699</v>
      </c>
      <c r="U350">
        <f t="shared" si="68"/>
        <v>169034024.85254699</v>
      </c>
      <c r="V350">
        <f t="shared" si="68"/>
        <v>169034024.85254699</v>
      </c>
      <c r="W350">
        <f t="shared" si="68"/>
        <v>169034024.85254699</v>
      </c>
    </row>
    <row r="351" spans="1:23" x14ac:dyDescent="0.3">
      <c r="A351" t="s">
        <v>53</v>
      </c>
      <c r="B351" t="s">
        <v>5</v>
      </c>
      <c r="C351" t="s">
        <v>15</v>
      </c>
      <c r="D351" t="s">
        <v>16</v>
      </c>
      <c r="E351" t="s">
        <v>100</v>
      </c>
      <c r="F351" t="s">
        <v>87</v>
      </c>
      <c r="G351" t="s">
        <v>77</v>
      </c>
      <c r="K351" t="s">
        <v>21</v>
      </c>
      <c r="L351" t="s">
        <v>76</v>
      </c>
      <c r="M351" cm="1">
        <f t="array" ref="M351">INDEX([1]!constant_data,_xlfn.XMATCH(_xlfn.CONCAT(
SUBSTITUTE($A351,LEFT($A351,FIND($C351,$A351)+LEN($C351)-1),),
$F351,
$H351:$I351,
SUBSTITUTE($J351,LEFT($A351,FIND($C351,$A351)+LEN($C351)-1),)),
[1]!constant_index),_xlfn.XMATCH($G351,[1]!constant_header))</f>
        <v>4692656.1070550904</v>
      </c>
      <c r="N351">
        <f t="shared" si="68"/>
        <v>4692656.1070550904</v>
      </c>
      <c r="O351">
        <f t="shared" si="68"/>
        <v>4692656.1070550904</v>
      </c>
      <c r="P351">
        <f t="shared" si="68"/>
        <v>4692656.1070550904</v>
      </c>
      <c r="Q351">
        <f t="shared" si="68"/>
        <v>4692656.1070550904</v>
      </c>
      <c r="R351">
        <f t="shared" si="68"/>
        <v>4692656.1070550904</v>
      </c>
      <c r="S351">
        <f t="shared" si="68"/>
        <v>4692656.1070550904</v>
      </c>
      <c r="T351">
        <f t="shared" si="68"/>
        <v>4692656.1070550904</v>
      </c>
      <c r="U351">
        <f t="shared" si="68"/>
        <v>4692656.1070550904</v>
      </c>
      <c r="V351">
        <f t="shared" si="68"/>
        <v>4692656.1070550904</v>
      </c>
      <c r="W351">
        <f t="shared" si="68"/>
        <v>4692656.1070550904</v>
      </c>
    </row>
    <row r="352" spans="1:23" x14ac:dyDescent="0.3">
      <c r="A352" t="s">
        <v>53</v>
      </c>
      <c r="B352" t="s">
        <v>5</v>
      </c>
      <c r="C352" t="s">
        <v>15</v>
      </c>
      <c r="D352" t="s">
        <v>16</v>
      </c>
      <c r="E352" t="s">
        <v>100</v>
      </c>
      <c r="F352" t="s">
        <v>87</v>
      </c>
      <c r="G352" t="s">
        <v>17</v>
      </c>
      <c r="J352" t="s">
        <v>37</v>
      </c>
      <c r="K352" t="s">
        <v>48</v>
      </c>
      <c r="L352" t="str" cm="1">
        <f t="array" ref="L352">INDEX([1]!annual_data,_xlfn.XMATCH(_xlfn.CONCAT(
SUBSTITUTE($A352,LEFT($A352,FIND($C352,$A352)+LEN($C352)-1),),
$F352,
$G352:$I352,
SUBSTITUTE($J352,LEFT($A352,FIND($C352,$A352)+LEN($C352)-1),)),
[1]!annual_index),_xlfn.XMATCH(L$2,[1]!annual_header))</f>
        <v>GJ</v>
      </c>
      <c r="M352" cm="1">
        <f t="array" ref="M352">INDEX([1]!annual_data,_xlfn.XMATCH(_xlfn.CONCAT(
SUBSTITUTE($A352,LEFT($A352,FIND($C352,$A352)+LEN($C352)-1),),
$F352,
$G352:$I352,
SUBSTITUTE($J352,LEFT($A352,FIND($C352,$A352)+LEN($C352)-1),)),
[1]!annual_index),_xlfn.XMATCH(M$2,[1]!annual_header))</f>
        <v>0.21789972842464922</v>
      </c>
      <c r="N352">
        <f t="shared" si="68"/>
        <v>0.21789972842464922</v>
      </c>
      <c r="O352">
        <f t="shared" si="68"/>
        <v>0.21789972842464922</v>
      </c>
      <c r="P352">
        <f t="shared" si="68"/>
        <v>0.21789972842464922</v>
      </c>
      <c r="Q352">
        <f t="shared" si="68"/>
        <v>0.21789972842464922</v>
      </c>
      <c r="R352">
        <f t="shared" si="68"/>
        <v>0.21789972842464922</v>
      </c>
      <c r="S352">
        <f t="shared" si="68"/>
        <v>0.21789972842464922</v>
      </c>
      <c r="T352">
        <f t="shared" si="68"/>
        <v>0.21789972842464922</v>
      </c>
      <c r="U352">
        <f t="shared" si="68"/>
        <v>0.21789972842464922</v>
      </c>
      <c r="V352">
        <f t="shared" si="68"/>
        <v>0.21789972842464922</v>
      </c>
      <c r="W352">
        <f t="shared" si="68"/>
        <v>0.21789972842464922</v>
      </c>
    </row>
    <row r="353" spans="1:23" x14ac:dyDescent="0.3">
      <c r="A353" t="s">
        <v>54</v>
      </c>
      <c r="B353" t="s">
        <v>5</v>
      </c>
      <c r="C353" t="s">
        <v>15</v>
      </c>
      <c r="D353" t="s">
        <v>16</v>
      </c>
      <c r="E353" t="s">
        <v>104</v>
      </c>
      <c r="G353" t="s">
        <v>20</v>
      </c>
      <c r="K353" t="s">
        <v>21</v>
      </c>
      <c r="L353" t="str" cm="1">
        <f t="array" ref="L353">INDEX([1]!constant_data,_xlfn.XMATCH(_xlfn.CONCAT(
SUBSTITUTE($A353,LEFT($A353,FIND($C353,$A353)+LEN($C353)-1),),
$F353,
$H353:$I353,
SUBSTITUTE($J353,LEFT($A353,FIND($C353,$A353)+LEN($C353)-1),)),
[1]!constant_index),_xlfn.XMATCH($G353,[1]!constant_header))</f>
        <v>k*tkm</v>
      </c>
    </row>
    <row r="354" spans="1:23" x14ac:dyDescent="0.3">
      <c r="A354" t="s">
        <v>54</v>
      </c>
      <c r="B354" t="s">
        <v>5</v>
      </c>
      <c r="C354" t="s">
        <v>15</v>
      </c>
      <c r="D354" t="s">
        <v>16</v>
      </c>
      <c r="E354" t="s">
        <v>104</v>
      </c>
      <c r="G354" t="s">
        <v>22</v>
      </c>
      <c r="H354" t="s">
        <v>59</v>
      </c>
    </row>
    <row r="355" spans="1:23" x14ac:dyDescent="0.3">
      <c r="A355" t="s">
        <v>54</v>
      </c>
      <c r="B355" t="s">
        <v>5</v>
      </c>
      <c r="C355" t="s">
        <v>15</v>
      </c>
      <c r="D355" t="s">
        <v>16</v>
      </c>
      <c r="E355" t="s">
        <v>104</v>
      </c>
      <c r="G355" t="s">
        <v>60</v>
      </c>
      <c r="K355" t="s">
        <v>21</v>
      </c>
      <c r="L355" t="s">
        <v>61</v>
      </c>
      <c r="M355" cm="1">
        <f t="array" ref="M355">INDEX([1]!constant_data,_xlfn.XMATCH(_xlfn.CONCAT(
SUBSTITUTE($A355,LEFT($A355,FIND($C355,$A355)+LEN($C355)-1),),
$F355,
$H355:$I355,
SUBSTITUTE($J355,LEFT($A355,FIND($C355,$A355)+LEN($C355)-1),)),
[1]!constant_index),_xlfn.XMATCH($G355,[1]!constant_header))</f>
        <v>0.125</v>
      </c>
      <c r="N355">
        <f t="shared" ref="N355:W356" si="69">M355</f>
        <v>0.125</v>
      </c>
      <c r="O355">
        <f t="shared" si="69"/>
        <v>0.125</v>
      </c>
      <c r="P355">
        <f t="shared" si="69"/>
        <v>0.125</v>
      </c>
      <c r="Q355">
        <f t="shared" si="69"/>
        <v>0.125</v>
      </c>
      <c r="R355">
        <f t="shared" si="69"/>
        <v>0.125</v>
      </c>
      <c r="S355">
        <f t="shared" si="69"/>
        <v>0.125</v>
      </c>
      <c r="T355">
        <f t="shared" si="69"/>
        <v>0.125</v>
      </c>
      <c r="U355">
        <f t="shared" si="69"/>
        <v>0.125</v>
      </c>
      <c r="V355">
        <f t="shared" si="69"/>
        <v>0.125</v>
      </c>
      <c r="W355">
        <f t="shared" si="69"/>
        <v>0.125</v>
      </c>
    </row>
    <row r="356" spans="1:23" x14ac:dyDescent="0.3">
      <c r="A356" t="s">
        <v>54</v>
      </c>
      <c r="B356" t="s">
        <v>5</v>
      </c>
      <c r="C356" t="s">
        <v>15</v>
      </c>
      <c r="D356" t="s">
        <v>16</v>
      </c>
      <c r="E356" t="s">
        <v>104</v>
      </c>
      <c r="G356" t="s">
        <v>63</v>
      </c>
      <c r="K356" t="s">
        <v>21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10</v>
      </c>
      <c r="N356">
        <f t="shared" si="69"/>
        <v>10</v>
      </c>
      <c r="O356">
        <f t="shared" si="69"/>
        <v>10</v>
      </c>
      <c r="P356">
        <f t="shared" si="69"/>
        <v>10</v>
      </c>
      <c r="Q356">
        <f t="shared" si="69"/>
        <v>10</v>
      </c>
      <c r="R356">
        <f t="shared" si="69"/>
        <v>10</v>
      </c>
      <c r="S356">
        <f t="shared" si="69"/>
        <v>10</v>
      </c>
      <c r="T356">
        <f t="shared" si="69"/>
        <v>10</v>
      </c>
      <c r="U356">
        <f t="shared" si="69"/>
        <v>10</v>
      </c>
      <c r="V356">
        <f t="shared" si="69"/>
        <v>10</v>
      </c>
      <c r="W356">
        <f t="shared" si="69"/>
        <v>10</v>
      </c>
    </row>
    <row r="357" spans="1:23" x14ac:dyDescent="0.3">
      <c r="A357" t="s">
        <v>54</v>
      </c>
      <c r="B357" t="s">
        <v>5</v>
      </c>
      <c r="C357" t="s">
        <v>15</v>
      </c>
      <c r="D357" t="s">
        <v>16</v>
      </c>
      <c r="E357" t="s">
        <v>104</v>
      </c>
      <c r="F357" t="s">
        <v>105</v>
      </c>
      <c r="G357" t="s">
        <v>6</v>
      </c>
    </row>
    <row r="358" spans="1:23" x14ac:dyDescent="0.3">
      <c r="A358" t="s">
        <v>54</v>
      </c>
      <c r="B358" t="s">
        <v>5</v>
      </c>
      <c r="C358" t="s">
        <v>15</v>
      </c>
      <c r="D358" t="s">
        <v>16</v>
      </c>
      <c r="E358" t="s">
        <v>104</v>
      </c>
      <c r="F358" t="s">
        <v>105</v>
      </c>
      <c r="G358" t="s">
        <v>65</v>
      </c>
      <c r="K358" t="s">
        <v>21</v>
      </c>
      <c r="L358" t="s">
        <v>66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1990</v>
      </c>
      <c r="N358">
        <f t="shared" ref="N358:W360" si="70">M358</f>
        <v>1990</v>
      </c>
      <c r="O358">
        <f t="shared" si="70"/>
        <v>1990</v>
      </c>
      <c r="P358">
        <f t="shared" si="70"/>
        <v>1990</v>
      </c>
      <c r="Q358">
        <f t="shared" si="70"/>
        <v>1990</v>
      </c>
      <c r="R358">
        <f t="shared" si="70"/>
        <v>1990</v>
      </c>
      <c r="S358">
        <f t="shared" si="70"/>
        <v>1990</v>
      </c>
      <c r="T358">
        <f t="shared" si="70"/>
        <v>1990</v>
      </c>
      <c r="U358">
        <f t="shared" si="70"/>
        <v>1990</v>
      </c>
      <c r="V358">
        <f t="shared" si="70"/>
        <v>1990</v>
      </c>
      <c r="W358">
        <f t="shared" si="70"/>
        <v>1990</v>
      </c>
    </row>
    <row r="359" spans="1:23" x14ac:dyDescent="0.3">
      <c r="A359" t="s">
        <v>54</v>
      </c>
      <c r="B359" t="s">
        <v>5</v>
      </c>
      <c r="C359" t="s">
        <v>15</v>
      </c>
      <c r="D359" t="s">
        <v>16</v>
      </c>
      <c r="E359" t="s">
        <v>104</v>
      </c>
      <c r="F359" t="s">
        <v>105</v>
      </c>
      <c r="G359" t="s">
        <v>67</v>
      </c>
      <c r="K359" t="s">
        <v>21</v>
      </c>
      <c r="L359" t="s">
        <v>66</v>
      </c>
      <c r="M359" cm="1">
        <f t="array" ref="M359">INDEX([1]!constant_data,_xlfn.XMATCH(_xlfn.CONCAT(
SUBSTITUTE($A359,LEFT($A359,FIND($C359,$A359)+LEN($C359)-1),),
$F359,
$H359:$I359,
SUBSTITUTE($J359,LEFT($A359,FIND($C359,$A359)+LEN($C359)-1),)),
[1]!constant_index),_xlfn.XMATCH($G359,[1]!constant_header))</f>
        <v>2001</v>
      </c>
      <c r="N359">
        <f t="shared" si="70"/>
        <v>2001</v>
      </c>
      <c r="O359">
        <f t="shared" si="70"/>
        <v>2001</v>
      </c>
      <c r="P359">
        <f t="shared" si="70"/>
        <v>2001</v>
      </c>
      <c r="Q359">
        <f t="shared" si="70"/>
        <v>2001</v>
      </c>
      <c r="R359">
        <f t="shared" si="70"/>
        <v>2001</v>
      </c>
      <c r="S359">
        <f t="shared" si="70"/>
        <v>2001</v>
      </c>
      <c r="T359">
        <f t="shared" si="70"/>
        <v>2001</v>
      </c>
      <c r="U359">
        <f t="shared" si="70"/>
        <v>2001</v>
      </c>
      <c r="V359">
        <f t="shared" si="70"/>
        <v>2001</v>
      </c>
      <c r="W359">
        <f t="shared" si="70"/>
        <v>2001</v>
      </c>
    </row>
    <row r="360" spans="1:23" x14ac:dyDescent="0.3">
      <c r="A360" t="s">
        <v>54</v>
      </c>
      <c r="B360" t="s">
        <v>5</v>
      </c>
      <c r="C360" t="s">
        <v>15</v>
      </c>
      <c r="D360" t="s">
        <v>16</v>
      </c>
      <c r="E360" t="s">
        <v>104</v>
      </c>
      <c r="F360" t="s">
        <v>105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30</v>
      </c>
      <c r="N360">
        <f t="shared" si="70"/>
        <v>30</v>
      </c>
      <c r="O360">
        <f t="shared" si="70"/>
        <v>30</v>
      </c>
      <c r="P360">
        <f t="shared" si="70"/>
        <v>30</v>
      </c>
      <c r="Q360">
        <f t="shared" si="70"/>
        <v>30</v>
      </c>
      <c r="R360">
        <f t="shared" si="70"/>
        <v>30</v>
      </c>
      <c r="S360">
        <f t="shared" si="70"/>
        <v>30</v>
      </c>
      <c r="T360">
        <f t="shared" si="70"/>
        <v>30</v>
      </c>
      <c r="U360">
        <f t="shared" si="70"/>
        <v>30</v>
      </c>
      <c r="V360">
        <f t="shared" si="70"/>
        <v>30</v>
      </c>
      <c r="W360">
        <f t="shared" si="70"/>
        <v>30</v>
      </c>
    </row>
    <row r="361" spans="1:23" x14ac:dyDescent="0.3">
      <c r="A361" t="s">
        <v>54</v>
      </c>
      <c r="B361" t="s">
        <v>5</v>
      </c>
      <c r="C361" t="s">
        <v>15</v>
      </c>
      <c r="D361" t="s">
        <v>16</v>
      </c>
      <c r="E361" t="s">
        <v>104</v>
      </c>
      <c r="F361" t="s">
        <v>105</v>
      </c>
      <c r="G361" t="s">
        <v>70</v>
      </c>
      <c r="K361" t="s">
        <v>48</v>
      </c>
      <c r="L361" t="s">
        <v>61</v>
      </c>
      <c r="M361" cm="1">
        <f t="array" ref="M361">INDEX([1]!annual_data,_xlfn.XMATCH(_xlfn.CONCAT(
SUBSTITUTE($A361,LEFT($A361,FIND($C361,$A361)+LEN($C361)-1),),
$F361,
$G361:$I361,
SUBSTITUTE($J361,LEFT($A361,FIND($C361,$A361)+LEN($C361)-1),)),
[1]!annual_index),_xlfn.XMATCH(M$2,[1]!annual_header))</f>
        <v>1</v>
      </c>
    </row>
    <row r="362" spans="1:23" x14ac:dyDescent="0.3">
      <c r="A362" t="s">
        <v>54</v>
      </c>
      <c r="B362" t="s">
        <v>5</v>
      </c>
      <c r="C362" t="s">
        <v>15</v>
      </c>
      <c r="D362" t="s">
        <v>16</v>
      </c>
      <c r="E362" t="s">
        <v>104</v>
      </c>
      <c r="F362" t="s">
        <v>105</v>
      </c>
      <c r="G362" t="s">
        <v>72</v>
      </c>
      <c r="K362" t="s">
        <v>21</v>
      </c>
      <c r="L362" t="s">
        <v>73</v>
      </c>
      <c r="M362" cm="1">
        <f t="array" ref="M362">INDEX([1]!constant_data,_xlfn.XMATCH(_xlfn.CONCAT(
SUBSTITUTE($A362,LEFT($A362,FIND($C362,$A362)+LEN($C362)-1),),
$F362,
$H362:$I362,
SUBSTITUTE($J362,LEFT($A362,FIND($C362,$A362)+LEN($C362)-1),)),
[1]!constant_index),_xlfn.XMATCH($G362,[1]!constant_header))</f>
        <v>56000</v>
      </c>
      <c r="N362">
        <f t="shared" ref="N362:W363" si="71">M362</f>
        <v>56000</v>
      </c>
      <c r="O362">
        <f t="shared" si="71"/>
        <v>56000</v>
      </c>
      <c r="P362">
        <f t="shared" si="71"/>
        <v>56000</v>
      </c>
      <c r="Q362">
        <f t="shared" si="71"/>
        <v>56000</v>
      </c>
      <c r="R362">
        <f t="shared" si="71"/>
        <v>56000</v>
      </c>
      <c r="S362">
        <f t="shared" si="71"/>
        <v>56000</v>
      </c>
      <c r="T362">
        <f t="shared" si="71"/>
        <v>56000</v>
      </c>
      <c r="U362">
        <f t="shared" si="71"/>
        <v>56000</v>
      </c>
      <c r="V362">
        <f t="shared" si="71"/>
        <v>56000</v>
      </c>
      <c r="W362">
        <f t="shared" si="71"/>
        <v>56000</v>
      </c>
    </row>
    <row r="363" spans="1:23" x14ac:dyDescent="0.3">
      <c r="A363" t="s">
        <v>54</v>
      </c>
      <c r="B363" t="s">
        <v>5</v>
      </c>
      <c r="C363" t="s">
        <v>15</v>
      </c>
      <c r="D363" t="s">
        <v>16</v>
      </c>
      <c r="E363" t="s">
        <v>104</v>
      </c>
      <c r="F363" t="s">
        <v>105</v>
      </c>
      <c r="G363" t="s">
        <v>75</v>
      </c>
      <c r="K363" t="s">
        <v>21</v>
      </c>
      <c r="L363" t="s">
        <v>76</v>
      </c>
      <c r="M363" cm="1">
        <f t="array" ref="M363">INDEX([1]!constant_data,_xlfn.XMATCH(_xlfn.CONCAT(
SUBSTITUTE($A363,LEFT($A363,FIND($C363,$A363)+LEN($C363)-1),),
$F363,
$H363:$I363,
SUBSTITUTE($J363,LEFT($A363,FIND($C363,$A363)+LEN($C363)-1),)),
[1]!constant_index),_xlfn.XMATCH($G363,[1]!constant_header))</f>
        <v>197381531.359355</v>
      </c>
      <c r="N363">
        <f t="shared" si="71"/>
        <v>197381531.359355</v>
      </c>
      <c r="O363">
        <f t="shared" si="71"/>
        <v>197381531.359355</v>
      </c>
      <c r="P363">
        <f t="shared" si="71"/>
        <v>197381531.359355</v>
      </c>
      <c r="Q363">
        <f t="shared" si="71"/>
        <v>197381531.359355</v>
      </c>
      <c r="R363">
        <f t="shared" si="71"/>
        <v>197381531.359355</v>
      </c>
      <c r="S363">
        <f t="shared" si="71"/>
        <v>197381531.359355</v>
      </c>
      <c r="T363">
        <f t="shared" si="71"/>
        <v>197381531.359355</v>
      </c>
      <c r="U363">
        <f t="shared" si="71"/>
        <v>197381531.359355</v>
      </c>
      <c r="V363">
        <f t="shared" si="71"/>
        <v>197381531.359355</v>
      </c>
      <c r="W363">
        <f t="shared" si="71"/>
        <v>197381531.359355</v>
      </c>
    </row>
    <row r="364" spans="1:23" x14ac:dyDescent="0.3">
      <c r="A364" t="s">
        <v>54</v>
      </c>
      <c r="B364" t="s">
        <v>5</v>
      </c>
      <c r="C364" t="s">
        <v>15</v>
      </c>
      <c r="D364" t="s">
        <v>16</v>
      </c>
      <c r="E364" t="s">
        <v>104</v>
      </c>
      <c r="F364" t="s">
        <v>105</v>
      </c>
      <c r="G364" t="s">
        <v>17</v>
      </c>
      <c r="J364" t="s">
        <v>38</v>
      </c>
      <c r="K364" t="s">
        <v>48</v>
      </c>
      <c r="L364" t="str" cm="1">
        <f t="array" ref="L364">INDEX([1]!annual_data,_xlfn.XMATCH(_xlfn.CONCAT(
SUBSTITUTE($A364,LEFT($A364,FIND($C364,$A364)+LEN($C364)-1),),
$F364,
$G364:$I364,
SUBSTITUTE($J364,LEFT($A364,FIND($C364,$A364)+LEN($C364)-1),)),
[1]!annual_index),_xlfn.XMATCH(L$2,[1]!annual_header))</f>
        <v>GJ</v>
      </c>
      <c r="M364" cm="1">
        <f t="array" ref="M364">INDEX([1]!annual_data,_xlfn.XMATCH(_xlfn.CONCAT(
SUBSTITUTE($A364,LEFT($A364,FIND($C364,$A364)+LEN($C364)-1),),
$F364,
$G364:$I364,
SUBSTITUTE($J364,LEFT($A364,FIND($C364,$A364)+LEN($C364)-1),)),
[1]!annual_index),_xlfn.XMATCH(M$2,[1]!annual_header))</f>
        <v>3.07530746302041</v>
      </c>
      <c r="N364">
        <f>M364*0.85</f>
        <v>2.6140113435673484</v>
      </c>
      <c r="O364">
        <f>N364*0.85</f>
        <v>2.2219096420322462</v>
      </c>
      <c r="P364">
        <f>O364*0.85</f>
        <v>1.8886231957274091</v>
      </c>
      <c r="Q364">
        <f>P364*0.85</f>
        <v>1.6053297163682978</v>
      </c>
      <c r="R364">
        <f t="shared" ref="R364:W364" si="72">Q364*0.95</f>
        <v>1.5250632305498828</v>
      </c>
      <c r="S364">
        <f t="shared" si="72"/>
        <v>1.4488100690223886</v>
      </c>
      <c r="T364">
        <f t="shared" si="72"/>
        <v>1.3763695655712691</v>
      </c>
      <c r="U364">
        <f t="shared" si="72"/>
        <v>1.3075510872927056</v>
      </c>
      <c r="V364">
        <f t="shared" si="72"/>
        <v>1.2421735329280703</v>
      </c>
      <c r="W364">
        <f t="shared" si="72"/>
        <v>1.1800648562816667</v>
      </c>
    </row>
    <row r="365" spans="1:23" x14ac:dyDescent="0.3">
      <c r="A365" t="s">
        <v>54</v>
      </c>
      <c r="B365" t="s">
        <v>5</v>
      </c>
      <c r="C365" t="s">
        <v>15</v>
      </c>
      <c r="D365" t="s">
        <v>16</v>
      </c>
      <c r="E365" t="s">
        <v>104</v>
      </c>
      <c r="F365" t="s">
        <v>106</v>
      </c>
      <c r="G365" t="s">
        <v>6</v>
      </c>
    </row>
    <row r="366" spans="1:23" x14ac:dyDescent="0.3">
      <c r="A366" t="s">
        <v>54</v>
      </c>
      <c r="B366" t="s">
        <v>5</v>
      </c>
      <c r="C366" t="s">
        <v>15</v>
      </c>
      <c r="D366" t="s">
        <v>16</v>
      </c>
      <c r="E366" t="s">
        <v>104</v>
      </c>
      <c r="F366" t="s">
        <v>106</v>
      </c>
      <c r="G366" t="s">
        <v>65</v>
      </c>
      <c r="K366" t="s">
        <v>21</v>
      </c>
      <c r="L366" t="s">
        <v>66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2000</v>
      </c>
      <c r="N366">
        <f t="shared" ref="N366:W368" si="73">M366</f>
        <v>2000</v>
      </c>
      <c r="O366">
        <f t="shared" si="73"/>
        <v>2000</v>
      </c>
      <c r="P366">
        <f t="shared" si="73"/>
        <v>2000</v>
      </c>
      <c r="Q366">
        <f t="shared" si="73"/>
        <v>2000</v>
      </c>
      <c r="R366">
        <f t="shared" si="73"/>
        <v>2000</v>
      </c>
      <c r="S366">
        <f t="shared" si="73"/>
        <v>2000</v>
      </c>
      <c r="T366">
        <f t="shared" si="73"/>
        <v>2000</v>
      </c>
      <c r="U366">
        <f t="shared" si="73"/>
        <v>2000</v>
      </c>
      <c r="V366">
        <f t="shared" si="73"/>
        <v>2000</v>
      </c>
      <c r="W366">
        <f t="shared" si="73"/>
        <v>2000</v>
      </c>
    </row>
    <row r="367" spans="1:23" x14ac:dyDescent="0.3">
      <c r="A367" t="s">
        <v>54</v>
      </c>
      <c r="B367" t="s">
        <v>5</v>
      </c>
      <c r="C367" t="s">
        <v>15</v>
      </c>
      <c r="D367" t="s">
        <v>16</v>
      </c>
      <c r="E367" t="s">
        <v>104</v>
      </c>
      <c r="F367" t="s">
        <v>106</v>
      </c>
      <c r="G367" t="s">
        <v>67</v>
      </c>
      <c r="K367" t="s">
        <v>21</v>
      </c>
      <c r="L367" t="s">
        <v>66</v>
      </c>
      <c r="M367" cm="1">
        <f t="array" ref="M367">INDEX([1]!constant_data,_xlfn.XMATCH(_xlfn.CONCAT(
SUBSTITUTE($A367,LEFT($A367,FIND($C367,$A367)+LEN($C367)-1),),
$F367,
$H367:$I367,
SUBSTITUTE($J367,LEFT($A367,FIND($C367,$A367)+LEN($C367)-1),)),
[1]!constant_index),_xlfn.XMATCH($G367,[1]!constant_header))</f>
        <v>2101</v>
      </c>
      <c r="N367">
        <f t="shared" si="73"/>
        <v>2101</v>
      </c>
      <c r="O367">
        <f t="shared" si="73"/>
        <v>2101</v>
      </c>
      <c r="P367">
        <f t="shared" si="73"/>
        <v>2101</v>
      </c>
      <c r="Q367">
        <f t="shared" si="73"/>
        <v>2101</v>
      </c>
      <c r="R367">
        <f t="shared" si="73"/>
        <v>2101</v>
      </c>
      <c r="S367">
        <f t="shared" si="73"/>
        <v>2101</v>
      </c>
      <c r="T367">
        <f t="shared" si="73"/>
        <v>2101</v>
      </c>
      <c r="U367">
        <f t="shared" si="73"/>
        <v>2101</v>
      </c>
      <c r="V367">
        <f t="shared" si="73"/>
        <v>2101</v>
      </c>
      <c r="W367">
        <f t="shared" si="73"/>
        <v>2101</v>
      </c>
    </row>
    <row r="368" spans="1:23" x14ac:dyDescent="0.3">
      <c r="A368" t="s">
        <v>54</v>
      </c>
      <c r="B368" t="s">
        <v>5</v>
      </c>
      <c r="C368" t="s">
        <v>15</v>
      </c>
      <c r="D368" t="s">
        <v>16</v>
      </c>
      <c r="E368" t="s">
        <v>104</v>
      </c>
      <c r="F368" t="s">
        <v>106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30</v>
      </c>
      <c r="N368">
        <f t="shared" si="73"/>
        <v>30</v>
      </c>
      <c r="O368">
        <f t="shared" si="73"/>
        <v>30</v>
      </c>
      <c r="P368">
        <f t="shared" si="73"/>
        <v>30</v>
      </c>
      <c r="Q368">
        <f t="shared" si="73"/>
        <v>30</v>
      </c>
      <c r="R368">
        <f t="shared" si="73"/>
        <v>30</v>
      </c>
      <c r="S368">
        <f t="shared" si="73"/>
        <v>30</v>
      </c>
      <c r="T368">
        <f t="shared" si="73"/>
        <v>30</v>
      </c>
      <c r="U368">
        <f t="shared" si="73"/>
        <v>30</v>
      </c>
      <c r="V368">
        <f t="shared" si="73"/>
        <v>30</v>
      </c>
      <c r="W368">
        <f t="shared" si="73"/>
        <v>30</v>
      </c>
    </row>
    <row r="369" spans="1:23" x14ac:dyDescent="0.3">
      <c r="A369" t="s">
        <v>54</v>
      </c>
      <c r="B369" t="s">
        <v>5</v>
      </c>
      <c r="C369" t="s">
        <v>15</v>
      </c>
      <c r="D369" t="s">
        <v>16</v>
      </c>
      <c r="E369" t="s">
        <v>104</v>
      </c>
      <c r="F369" t="s">
        <v>106</v>
      </c>
      <c r="G369" t="s">
        <v>70</v>
      </c>
      <c r="K369" t="s">
        <v>48</v>
      </c>
      <c r="L369" t="s">
        <v>61</v>
      </c>
      <c r="M369" cm="1">
        <f t="array" ref="M369">INDEX([1]!annual_data,_xlfn.XMATCH(_xlfn.CONCAT(
SUBSTITUTE($A369,LEFT($A369,FIND($C369,$A369)+LEN($C369)-1),),
$F369,
$G369:$I369,
SUBSTITUTE($J369,LEFT($A369,FIND($C369,$A369)+LEN($C369)-1),)),
[1]!annual_index),_xlfn.XMATCH(M$2,[1]!annual_header))</f>
        <v>0</v>
      </c>
    </row>
    <row r="370" spans="1:23" x14ac:dyDescent="0.3">
      <c r="A370" t="s">
        <v>54</v>
      </c>
      <c r="B370" t="s">
        <v>5</v>
      </c>
      <c r="C370" t="s">
        <v>15</v>
      </c>
      <c r="D370" t="s">
        <v>16</v>
      </c>
      <c r="E370" t="s">
        <v>104</v>
      </c>
      <c r="F370" t="s">
        <v>106</v>
      </c>
      <c r="G370" t="s">
        <v>72</v>
      </c>
      <c r="K370" t="s">
        <v>21</v>
      </c>
      <c r="L370" t="s">
        <v>73</v>
      </c>
      <c r="M370" cm="1">
        <f t="array" ref="M370">INDEX([1]!constant_data,_xlfn.XMATCH(_xlfn.CONCAT(
SUBSTITUTE($A370,LEFT($A370,FIND($C370,$A370)+LEN($C370)-1),),
$F370,
$H370:$I370,
SUBSTITUTE($J370,LEFT($A370,FIND($C370,$A370)+LEN($C370)-1),)),
[1]!constant_index),_xlfn.XMATCH($G370,[1]!constant_header))</f>
        <v>56000</v>
      </c>
      <c r="N370">
        <f t="shared" ref="N370:W371" si="74">M370</f>
        <v>56000</v>
      </c>
      <c r="O370">
        <f t="shared" si="74"/>
        <v>56000</v>
      </c>
      <c r="P370">
        <f t="shared" si="74"/>
        <v>56000</v>
      </c>
      <c r="Q370">
        <f t="shared" si="74"/>
        <v>56000</v>
      </c>
      <c r="R370">
        <f t="shared" si="74"/>
        <v>56000</v>
      </c>
      <c r="S370">
        <f t="shared" si="74"/>
        <v>56000</v>
      </c>
      <c r="T370">
        <f t="shared" si="74"/>
        <v>56000</v>
      </c>
      <c r="U370">
        <f t="shared" si="74"/>
        <v>56000</v>
      </c>
      <c r="V370">
        <f t="shared" si="74"/>
        <v>56000</v>
      </c>
      <c r="W370">
        <f t="shared" si="74"/>
        <v>56000</v>
      </c>
    </row>
    <row r="371" spans="1:23" x14ac:dyDescent="0.3">
      <c r="A371" t="s">
        <v>54</v>
      </c>
      <c r="B371" t="s">
        <v>5</v>
      </c>
      <c r="C371" t="s">
        <v>15</v>
      </c>
      <c r="D371" t="s">
        <v>16</v>
      </c>
      <c r="E371" t="s">
        <v>104</v>
      </c>
      <c r="F371" t="s">
        <v>106</v>
      </c>
      <c r="G371" t="s">
        <v>75</v>
      </c>
      <c r="K371" t="s">
        <v>21</v>
      </c>
      <c r="L371" t="s">
        <v>76</v>
      </c>
      <c r="M371" cm="1">
        <f t="array" ref="M371">INDEX([1]!constant_data,_xlfn.XMATCH(_xlfn.CONCAT(
SUBSTITUTE($A371,LEFT($A371,FIND($C371,$A371)+LEN($C371)-1),),
$F371,
$H371:$I371,
SUBSTITUTE($J371,LEFT($A371,FIND($C371,$A371)+LEN($C371)-1),)),
[1]!constant_index),_xlfn.XMATCH($G371,[1]!constant_header))</f>
        <v>248501928.57809299</v>
      </c>
      <c r="N371">
        <f t="shared" si="74"/>
        <v>248501928.57809299</v>
      </c>
      <c r="O371">
        <f t="shared" si="74"/>
        <v>248501928.57809299</v>
      </c>
      <c r="P371">
        <f t="shared" si="74"/>
        <v>248501928.57809299</v>
      </c>
      <c r="Q371">
        <f t="shared" si="74"/>
        <v>248501928.57809299</v>
      </c>
      <c r="R371">
        <f t="shared" si="74"/>
        <v>248501928.57809299</v>
      </c>
      <c r="S371">
        <f t="shared" si="74"/>
        <v>248501928.57809299</v>
      </c>
      <c r="T371">
        <f t="shared" si="74"/>
        <v>248501928.57809299</v>
      </c>
      <c r="U371">
        <f t="shared" si="74"/>
        <v>248501928.57809299</v>
      </c>
      <c r="V371">
        <f t="shared" si="74"/>
        <v>248501928.57809299</v>
      </c>
      <c r="W371">
        <f t="shared" si="74"/>
        <v>248501928.57809299</v>
      </c>
    </row>
    <row r="372" spans="1:23" x14ac:dyDescent="0.3">
      <c r="A372" t="s">
        <v>54</v>
      </c>
      <c r="B372" t="s">
        <v>5</v>
      </c>
      <c r="C372" t="s">
        <v>15</v>
      </c>
      <c r="D372" t="s">
        <v>16</v>
      </c>
      <c r="E372" t="s">
        <v>104</v>
      </c>
      <c r="F372" t="s">
        <v>106</v>
      </c>
      <c r="G372" t="s">
        <v>17</v>
      </c>
      <c r="J372" t="s">
        <v>38</v>
      </c>
      <c r="K372" t="s">
        <v>48</v>
      </c>
      <c r="L372" t="str" cm="1">
        <f t="array" ref="L372">INDEX([1]!annual_data,_xlfn.XMATCH(_xlfn.CONCAT(
SUBSTITUTE($A372,LEFT($A372,FIND($C372,$A372)+LEN($C372)-1),),
$F372,
$G372:$I372,
SUBSTITUTE($J372,LEFT($A372,FIND($C372,$A372)+LEN($C372)-1),)),
[1]!annual_index),_xlfn.XMATCH(L$2,[1]!annual_header))</f>
        <v>GJ</v>
      </c>
      <c r="M372" cm="1">
        <f t="array" ref="M372">INDEX([1]!annual_data,_xlfn.XMATCH(_xlfn.CONCAT(
SUBSTITUTE($A372,LEFT($A372,FIND($C372,$A372)+LEN($C372)-1),),
$F372,
$G372:$I372,
SUBSTITUTE($J372,LEFT($A372,FIND($C372,$A372)+LEN($C372)-1),)),
[1]!annual_index),_xlfn.XMATCH(M$2,[1]!annual_header))</f>
        <v>1.96</v>
      </c>
      <c r="N372">
        <f>M372*0.85</f>
        <v>1.6659999999999999</v>
      </c>
      <c r="O372">
        <f>N372*0.85</f>
        <v>1.4160999999999999</v>
      </c>
      <c r="P372">
        <f>O372*0.85</f>
        <v>1.2036849999999999</v>
      </c>
      <c r="Q372">
        <f>P372*0.85</f>
        <v>1.02313225</v>
      </c>
      <c r="R372">
        <f t="shared" ref="R372:W372" si="75">Q372*0.95</f>
        <v>0.97197563749999993</v>
      </c>
      <c r="S372">
        <f t="shared" si="75"/>
        <v>0.92337685562499994</v>
      </c>
      <c r="T372">
        <f t="shared" si="75"/>
        <v>0.87720801284374994</v>
      </c>
      <c r="U372">
        <f t="shared" si="75"/>
        <v>0.83334761220156239</v>
      </c>
      <c r="V372">
        <f t="shared" si="75"/>
        <v>0.79168023159148426</v>
      </c>
      <c r="W372">
        <f t="shared" si="75"/>
        <v>0.75209622001191001</v>
      </c>
    </row>
    <row r="373" spans="1:23" x14ac:dyDescent="0.3">
      <c r="A373" t="s">
        <v>54</v>
      </c>
      <c r="B373" t="s">
        <v>5</v>
      </c>
      <c r="C373" t="s">
        <v>15</v>
      </c>
      <c r="D373" t="s">
        <v>16</v>
      </c>
      <c r="E373" t="s">
        <v>104</v>
      </c>
      <c r="F373" t="s">
        <v>89</v>
      </c>
      <c r="G373" t="s">
        <v>6</v>
      </c>
    </row>
    <row r="374" spans="1:23" x14ac:dyDescent="0.3">
      <c r="A374" t="s">
        <v>54</v>
      </c>
      <c r="B374" t="s">
        <v>5</v>
      </c>
      <c r="C374" t="s">
        <v>15</v>
      </c>
      <c r="D374" t="s">
        <v>16</v>
      </c>
      <c r="E374" t="s">
        <v>104</v>
      </c>
      <c r="F374" t="s">
        <v>89</v>
      </c>
      <c r="G374" t="s">
        <v>65</v>
      </c>
      <c r="K374" t="s">
        <v>21</v>
      </c>
      <c r="L374" t="s">
        <v>66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2025</v>
      </c>
      <c r="N374">
        <f t="shared" ref="N374:W376" si="76">M374</f>
        <v>2025</v>
      </c>
      <c r="O374">
        <f t="shared" si="76"/>
        <v>2025</v>
      </c>
      <c r="P374">
        <f t="shared" si="76"/>
        <v>2025</v>
      </c>
      <c r="Q374">
        <f t="shared" si="76"/>
        <v>2025</v>
      </c>
      <c r="R374">
        <f t="shared" si="76"/>
        <v>2025</v>
      </c>
      <c r="S374">
        <f t="shared" si="76"/>
        <v>2025</v>
      </c>
      <c r="T374">
        <f t="shared" si="76"/>
        <v>2025</v>
      </c>
      <c r="U374">
        <f t="shared" si="76"/>
        <v>2025</v>
      </c>
      <c r="V374">
        <f t="shared" si="76"/>
        <v>2025</v>
      </c>
      <c r="W374">
        <f t="shared" si="76"/>
        <v>2025</v>
      </c>
    </row>
    <row r="375" spans="1:23" x14ac:dyDescent="0.3">
      <c r="A375" t="s">
        <v>54</v>
      </c>
      <c r="B375" t="s">
        <v>5</v>
      </c>
      <c r="C375" t="s">
        <v>15</v>
      </c>
      <c r="D375" t="s">
        <v>16</v>
      </c>
      <c r="E375" t="s">
        <v>104</v>
      </c>
      <c r="F375" t="s">
        <v>89</v>
      </c>
      <c r="G375" t="s">
        <v>67</v>
      </c>
      <c r="K375" t="s">
        <v>21</v>
      </c>
      <c r="L375" t="s">
        <v>66</v>
      </c>
      <c r="M375" cm="1">
        <f t="array" ref="M375">INDEX([1]!constant_data,_xlfn.XMATCH(_xlfn.CONCAT(
SUBSTITUTE($A375,LEFT($A375,FIND($C375,$A375)+LEN($C375)-1),),
$F375,
$H375:$I375,
SUBSTITUTE($J375,LEFT($A375,FIND($C375,$A375)+LEN($C375)-1),)),
[1]!constant_index),_xlfn.XMATCH($G375,[1]!constant_header))</f>
        <v>2101</v>
      </c>
      <c r="N375">
        <f t="shared" si="76"/>
        <v>2101</v>
      </c>
      <c r="O375">
        <f t="shared" si="76"/>
        <v>2101</v>
      </c>
      <c r="P375">
        <f t="shared" si="76"/>
        <v>2101</v>
      </c>
      <c r="Q375">
        <f t="shared" si="76"/>
        <v>2101</v>
      </c>
      <c r="R375">
        <f t="shared" si="76"/>
        <v>2101</v>
      </c>
      <c r="S375">
        <f t="shared" si="76"/>
        <v>2101</v>
      </c>
      <c r="T375">
        <f t="shared" si="76"/>
        <v>2101</v>
      </c>
      <c r="U375">
        <f t="shared" si="76"/>
        <v>2101</v>
      </c>
      <c r="V375">
        <f t="shared" si="76"/>
        <v>2101</v>
      </c>
      <c r="W375">
        <f t="shared" si="76"/>
        <v>2101</v>
      </c>
    </row>
    <row r="376" spans="1:23" x14ac:dyDescent="0.3">
      <c r="A376" t="s">
        <v>54</v>
      </c>
      <c r="B376" t="s">
        <v>5</v>
      </c>
      <c r="C376" t="s">
        <v>15</v>
      </c>
      <c r="D376" t="s">
        <v>16</v>
      </c>
      <c r="E376" t="s">
        <v>104</v>
      </c>
      <c r="F376" t="s">
        <v>89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30</v>
      </c>
      <c r="N376">
        <f t="shared" si="76"/>
        <v>30</v>
      </c>
      <c r="O376">
        <f t="shared" si="76"/>
        <v>30</v>
      </c>
      <c r="P376">
        <f t="shared" si="76"/>
        <v>30</v>
      </c>
      <c r="Q376">
        <f t="shared" si="76"/>
        <v>30</v>
      </c>
      <c r="R376">
        <f t="shared" si="76"/>
        <v>30</v>
      </c>
      <c r="S376">
        <f t="shared" si="76"/>
        <v>30</v>
      </c>
      <c r="T376">
        <f t="shared" si="76"/>
        <v>30</v>
      </c>
      <c r="U376">
        <f t="shared" si="76"/>
        <v>30</v>
      </c>
      <c r="V376">
        <f t="shared" si="76"/>
        <v>30</v>
      </c>
      <c r="W376">
        <f t="shared" si="76"/>
        <v>30</v>
      </c>
    </row>
    <row r="377" spans="1:23" x14ac:dyDescent="0.3">
      <c r="A377" t="s">
        <v>54</v>
      </c>
      <c r="B377" t="s">
        <v>5</v>
      </c>
      <c r="C377" t="s">
        <v>15</v>
      </c>
      <c r="D377" t="s">
        <v>16</v>
      </c>
      <c r="E377" t="s">
        <v>104</v>
      </c>
      <c r="F377" t="s">
        <v>89</v>
      </c>
      <c r="G377" t="s">
        <v>70</v>
      </c>
      <c r="K377" t="s">
        <v>48</v>
      </c>
      <c r="L377" t="s">
        <v>61</v>
      </c>
      <c r="M377" cm="1">
        <f t="array" ref="M377">INDEX([1]!annual_data,_xlfn.XMATCH(_xlfn.CONCAT(
SUBSTITUTE($A377,LEFT($A377,FIND($C377,$A377)+LEN($C377)-1),),
$F377,
$G377:$I377,
SUBSTITUTE($J377,LEFT($A377,FIND($C377,$A377)+LEN($C377)-1),)),
[1]!annual_index),_xlfn.XMATCH(M$2,[1]!annual_header))</f>
        <v>0</v>
      </c>
    </row>
    <row r="378" spans="1:23" x14ac:dyDescent="0.3">
      <c r="A378" t="s">
        <v>54</v>
      </c>
      <c r="B378" t="s">
        <v>5</v>
      </c>
      <c r="C378" t="s">
        <v>15</v>
      </c>
      <c r="D378" t="s">
        <v>16</v>
      </c>
      <c r="E378" t="s">
        <v>104</v>
      </c>
      <c r="F378" t="s">
        <v>89</v>
      </c>
      <c r="G378" t="s">
        <v>72</v>
      </c>
      <c r="K378" t="s">
        <v>21</v>
      </c>
      <c r="L378" t="s">
        <v>73</v>
      </c>
      <c r="M378" cm="1">
        <f t="array" ref="M378">INDEX([1]!constant_data,_xlfn.XMATCH(_xlfn.CONCAT(
SUBSTITUTE($A378,LEFT($A378,FIND($C378,$A378)+LEN($C378)-1),),
$F378,
$H378:$I378,
SUBSTITUTE($J378,LEFT($A378,FIND($C378,$A378)+LEN($C378)-1),)),
[1]!constant_index),_xlfn.XMATCH($G378,[1]!constant_header))</f>
        <v>56000</v>
      </c>
      <c r="N378">
        <f t="shared" ref="N378:W379" si="77">M378</f>
        <v>56000</v>
      </c>
      <c r="O378">
        <f t="shared" si="77"/>
        <v>56000</v>
      </c>
      <c r="P378">
        <f t="shared" si="77"/>
        <v>56000</v>
      </c>
      <c r="Q378">
        <f t="shared" si="77"/>
        <v>56000</v>
      </c>
      <c r="R378">
        <f t="shared" si="77"/>
        <v>56000</v>
      </c>
      <c r="S378">
        <f t="shared" si="77"/>
        <v>56000</v>
      </c>
      <c r="T378">
        <f t="shared" si="77"/>
        <v>56000</v>
      </c>
      <c r="U378">
        <f t="shared" si="77"/>
        <v>56000</v>
      </c>
      <c r="V378">
        <f t="shared" si="77"/>
        <v>56000</v>
      </c>
      <c r="W378">
        <f t="shared" si="77"/>
        <v>56000</v>
      </c>
    </row>
    <row r="379" spans="1:23" x14ac:dyDescent="0.3">
      <c r="A379" t="s">
        <v>54</v>
      </c>
      <c r="B379" t="s">
        <v>5</v>
      </c>
      <c r="C379" t="s">
        <v>15</v>
      </c>
      <c r="D379" t="s">
        <v>16</v>
      </c>
      <c r="E379" t="s">
        <v>104</v>
      </c>
      <c r="F379" t="s">
        <v>89</v>
      </c>
      <c r="G379" t="s">
        <v>75</v>
      </c>
      <c r="K379" t="s">
        <v>21</v>
      </c>
      <c r="L379" t="s">
        <v>76</v>
      </c>
      <c r="M379" cm="1">
        <f t="array" ref="M379">INDEX([1]!constant_data,_xlfn.XMATCH(_xlfn.CONCAT(
SUBSTITUTE($A379,LEFT($A379,FIND($C379,$A379)+LEN($C379)-1),),
$F379,
$H379:$I379,
SUBSTITUTE($J379,LEFT($A379,FIND($C379,$A379)+LEN($C379)-1),)),
[1]!constant_index),_xlfn.XMATCH($G379,[1]!constant_header))</f>
        <v>312843740.470339</v>
      </c>
      <c r="N379">
        <f t="shared" si="77"/>
        <v>312843740.470339</v>
      </c>
      <c r="O379">
        <f t="shared" si="77"/>
        <v>312843740.470339</v>
      </c>
      <c r="P379">
        <f t="shared" si="77"/>
        <v>312843740.470339</v>
      </c>
      <c r="Q379">
        <f t="shared" si="77"/>
        <v>312843740.470339</v>
      </c>
      <c r="R379">
        <f t="shared" si="77"/>
        <v>312843740.470339</v>
      </c>
      <c r="S379">
        <f t="shared" si="77"/>
        <v>312843740.470339</v>
      </c>
      <c r="T379">
        <f t="shared" si="77"/>
        <v>312843740.470339</v>
      </c>
      <c r="U379">
        <f t="shared" si="77"/>
        <v>312843740.470339</v>
      </c>
      <c r="V379">
        <f t="shared" si="77"/>
        <v>312843740.470339</v>
      </c>
      <c r="W379">
        <f t="shared" si="77"/>
        <v>312843740.470339</v>
      </c>
    </row>
    <row r="380" spans="1:23" x14ac:dyDescent="0.3">
      <c r="A380" t="s">
        <v>54</v>
      </c>
      <c r="B380" t="s">
        <v>5</v>
      </c>
      <c r="C380" t="s">
        <v>15</v>
      </c>
      <c r="D380" t="s">
        <v>16</v>
      </c>
      <c r="E380" t="s">
        <v>104</v>
      </c>
      <c r="F380" t="s">
        <v>89</v>
      </c>
      <c r="G380" t="s">
        <v>17</v>
      </c>
      <c r="J380" t="s">
        <v>33</v>
      </c>
      <c r="K380" t="s">
        <v>48</v>
      </c>
      <c r="L380" t="str" cm="1">
        <f t="array" ref="L380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ref="M380">INDEX([1]!annual_data,_xlfn.XMATCH(_xlfn.CONCAT(
SUBSTITUTE($A380,LEFT($A380,FIND($C380,$A380)+LEN($C380)-1),),
$F380,
$G380:$I380,
SUBSTITUTE($J380,LEFT($A380,FIND($C380,$A380)+LEN($C380)-1),)),
[1]!annual_index),_xlfn.XMATCH(M$2,[1]!annual_header))</f>
        <v>1.96</v>
      </c>
      <c r="N380">
        <f>M380*0.85</f>
        <v>1.6659999999999999</v>
      </c>
      <c r="O380">
        <f>N380*0.85</f>
        <v>1.4160999999999999</v>
      </c>
      <c r="P380">
        <f>O380*0.85</f>
        <v>1.2036849999999999</v>
      </c>
      <c r="Q380">
        <f>P380*0.85</f>
        <v>1.02313225</v>
      </c>
      <c r="R380">
        <f t="shared" ref="R380:W380" si="78">Q380*0.95</f>
        <v>0.97197563749999993</v>
      </c>
      <c r="S380">
        <f t="shared" si="78"/>
        <v>0.92337685562499994</v>
      </c>
      <c r="T380">
        <f t="shared" si="78"/>
        <v>0.87720801284374994</v>
      </c>
      <c r="U380">
        <f t="shared" si="78"/>
        <v>0.83334761220156239</v>
      </c>
      <c r="V380">
        <f t="shared" si="78"/>
        <v>0.79168023159148426</v>
      </c>
      <c r="W380">
        <f t="shared" si="78"/>
        <v>0.75209622001191001</v>
      </c>
    </row>
    <row r="381" spans="1:23" x14ac:dyDescent="0.3">
      <c r="A381" t="s">
        <v>54</v>
      </c>
      <c r="B381" t="s">
        <v>5</v>
      </c>
      <c r="C381" t="s">
        <v>15</v>
      </c>
      <c r="D381" t="s">
        <v>16</v>
      </c>
      <c r="E381" t="s">
        <v>104</v>
      </c>
      <c r="F381" t="s">
        <v>87</v>
      </c>
      <c r="G381" t="s">
        <v>6</v>
      </c>
    </row>
    <row r="382" spans="1:23" x14ac:dyDescent="0.3">
      <c r="A382" t="s">
        <v>54</v>
      </c>
      <c r="B382" t="s">
        <v>5</v>
      </c>
      <c r="C382" t="s">
        <v>15</v>
      </c>
      <c r="D382" t="s">
        <v>16</v>
      </c>
      <c r="E382" t="s">
        <v>104</v>
      </c>
      <c r="F382" t="s">
        <v>87</v>
      </c>
      <c r="G382" t="s">
        <v>65</v>
      </c>
      <c r="K382" t="s">
        <v>21</v>
      </c>
      <c r="L382" t="s">
        <v>66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2035</v>
      </c>
      <c r="N382">
        <f t="shared" ref="N382:W384" si="79">M382</f>
        <v>2035</v>
      </c>
      <c r="O382">
        <f t="shared" si="79"/>
        <v>2035</v>
      </c>
      <c r="P382">
        <f t="shared" si="79"/>
        <v>2035</v>
      </c>
      <c r="Q382">
        <f t="shared" si="79"/>
        <v>2035</v>
      </c>
      <c r="R382">
        <f t="shared" si="79"/>
        <v>2035</v>
      </c>
      <c r="S382">
        <f t="shared" si="79"/>
        <v>2035</v>
      </c>
      <c r="T382">
        <f t="shared" si="79"/>
        <v>2035</v>
      </c>
      <c r="U382">
        <f t="shared" si="79"/>
        <v>2035</v>
      </c>
      <c r="V382">
        <f t="shared" si="79"/>
        <v>2035</v>
      </c>
      <c r="W382">
        <f t="shared" si="79"/>
        <v>2035</v>
      </c>
    </row>
    <row r="383" spans="1:23" x14ac:dyDescent="0.3">
      <c r="A383" t="s">
        <v>54</v>
      </c>
      <c r="B383" t="s">
        <v>5</v>
      </c>
      <c r="C383" t="s">
        <v>15</v>
      </c>
      <c r="D383" t="s">
        <v>16</v>
      </c>
      <c r="E383" t="s">
        <v>104</v>
      </c>
      <c r="F383" t="s">
        <v>87</v>
      </c>
      <c r="G383" t="s">
        <v>67</v>
      </c>
      <c r="K383" t="s">
        <v>21</v>
      </c>
      <c r="L383" t="s">
        <v>66</v>
      </c>
      <c r="M383" cm="1">
        <f t="array" ref="M383">INDEX([1]!constant_data,_xlfn.XMATCH(_xlfn.CONCAT(
SUBSTITUTE($A383,LEFT($A383,FIND($C383,$A383)+LEN($C383)-1),),
$F383,
$H383:$I383,
SUBSTITUTE($J383,LEFT($A383,FIND($C383,$A383)+LEN($C383)-1),)),
[1]!constant_index),_xlfn.XMATCH($G383,[1]!constant_header))</f>
        <v>2101</v>
      </c>
      <c r="N383">
        <f t="shared" si="79"/>
        <v>2101</v>
      </c>
      <c r="O383">
        <f t="shared" si="79"/>
        <v>2101</v>
      </c>
      <c r="P383">
        <f t="shared" si="79"/>
        <v>2101</v>
      </c>
      <c r="Q383">
        <f t="shared" si="79"/>
        <v>2101</v>
      </c>
      <c r="R383">
        <f t="shared" si="79"/>
        <v>2101</v>
      </c>
      <c r="S383">
        <f t="shared" si="79"/>
        <v>2101</v>
      </c>
      <c r="T383">
        <f t="shared" si="79"/>
        <v>2101</v>
      </c>
      <c r="U383">
        <f t="shared" si="79"/>
        <v>2101</v>
      </c>
      <c r="V383">
        <f t="shared" si="79"/>
        <v>2101</v>
      </c>
      <c r="W383">
        <f t="shared" si="79"/>
        <v>2101</v>
      </c>
    </row>
    <row r="384" spans="1:23" x14ac:dyDescent="0.3">
      <c r="A384" t="s">
        <v>54</v>
      </c>
      <c r="B384" t="s">
        <v>5</v>
      </c>
      <c r="C384" t="s">
        <v>15</v>
      </c>
      <c r="D384" t="s">
        <v>16</v>
      </c>
      <c r="E384" t="s">
        <v>104</v>
      </c>
      <c r="F384" t="s">
        <v>87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30</v>
      </c>
      <c r="N384">
        <f t="shared" si="79"/>
        <v>30</v>
      </c>
      <c r="O384">
        <f t="shared" si="79"/>
        <v>30</v>
      </c>
      <c r="P384">
        <f t="shared" si="79"/>
        <v>30</v>
      </c>
      <c r="Q384">
        <f t="shared" si="79"/>
        <v>30</v>
      </c>
      <c r="R384">
        <f t="shared" si="79"/>
        <v>30</v>
      </c>
      <c r="S384">
        <f t="shared" si="79"/>
        <v>30</v>
      </c>
      <c r="T384">
        <f t="shared" si="79"/>
        <v>30</v>
      </c>
      <c r="U384">
        <f t="shared" si="79"/>
        <v>30</v>
      </c>
      <c r="V384">
        <f t="shared" si="79"/>
        <v>30</v>
      </c>
      <c r="W384">
        <f t="shared" si="79"/>
        <v>30</v>
      </c>
    </row>
    <row r="385" spans="1:23" x14ac:dyDescent="0.3">
      <c r="A385" t="s">
        <v>54</v>
      </c>
      <c r="B385" t="s">
        <v>5</v>
      </c>
      <c r="C385" t="s">
        <v>15</v>
      </c>
      <c r="D385" t="s">
        <v>16</v>
      </c>
      <c r="E385" t="s">
        <v>104</v>
      </c>
      <c r="F385" t="s">
        <v>87</v>
      </c>
      <c r="G385" t="s">
        <v>70</v>
      </c>
      <c r="K385" t="s">
        <v>48</v>
      </c>
      <c r="L385" t="s">
        <v>61</v>
      </c>
      <c r="M385" cm="1">
        <f t="array" ref="M385">INDEX([1]!annual_data,_xlfn.XMATCH(_xlfn.CONCAT(
SUBSTITUTE($A385,LEFT($A385,FIND($C385,$A385)+LEN($C385)-1),),
$F385,
$G385:$I385,
SUBSTITUTE($J385,LEFT($A385,FIND($C385,$A385)+LEN($C385)-1),)),
[1]!annual_index),_xlfn.XMATCH(M$2,[1]!annual_header))</f>
        <v>0</v>
      </c>
    </row>
    <row r="386" spans="1:23" x14ac:dyDescent="0.3">
      <c r="A386" t="s">
        <v>54</v>
      </c>
      <c r="B386" t="s">
        <v>5</v>
      </c>
      <c r="C386" t="s">
        <v>15</v>
      </c>
      <c r="D386" t="s">
        <v>16</v>
      </c>
      <c r="E386" t="s">
        <v>104</v>
      </c>
      <c r="F386" t="s">
        <v>87</v>
      </c>
      <c r="G386" t="s">
        <v>72</v>
      </c>
      <c r="K386" t="s">
        <v>21</v>
      </c>
      <c r="L386" t="s">
        <v>73</v>
      </c>
      <c r="M386" cm="1">
        <f t="array" ref="M386">INDEX([1]!constant_data,_xlfn.XMATCH(_xlfn.CONCAT(
SUBSTITUTE($A386,LEFT($A386,FIND($C386,$A386)+LEN($C386)-1),),
$F386,
$H386:$I386,
SUBSTITUTE($J386,LEFT($A386,FIND($C386,$A386)+LEN($C386)-1),)),
[1]!constant_index),_xlfn.XMATCH($G386,[1]!constant_header))</f>
        <v>56000</v>
      </c>
      <c r="N386">
        <f t="shared" ref="N386:W387" si="80">M386</f>
        <v>56000</v>
      </c>
      <c r="O386">
        <f t="shared" si="80"/>
        <v>56000</v>
      </c>
      <c r="P386">
        <f t="shared" si="80"/>
        <v>56000</v>
      </c>
      <c r="Q386">
        <f t="shared" si="80"/>
        <v>56000</v>
      </c>
      <c r="R386">
        <f t="shared" si="80"/>
        <v>56000</v>
      </c>
      <c r="S386">
        <f t="shared" si="80"/>
        <v>56000</v>
      </c>
      <c r="T386">
        <f t="shared" si="80"/>
        <v>56000</v>
      </c>
      <c r="U386">
        <f t="shared" si="80"/>
        <v>56000</v>
      </c>
      <c r="V386">
        <f t="shared" si="80"/>
        <v>56000</v>
      </c>
      <c r="W386">
        <f t="shared" si="80"/>
        <v>56000</v>
      </c>
    </row>
    <row r="387" spans="1:23" x14ac:dyDescent="0.3">
      <c r="A387" t="s">
        <v>54</v>
      </c>
      <c r="B387" t="s">
        <v>5</v>
      </c>
      <c r="C387" t="s">
        <v>15</v>
      </c>
      <c r="D387" t="s">
        <v>16</v>
      </c>
      <c r="E387" t="s">
        <v>104</v>
      </c>
      <c r="F387" t="s">
        <v>87</v>
      </c>
      <c r="G387" t="s">
        <v>75</v>
      </c>
      <c r="K387" t="s">
        <v>21</v>
      </c>
      <c r="L387" t="s">
        <v>76</v>
      </c>
      <c r="M387" cm="1">
        <f t="array" ref="M387">INDEX([1]!constant_data,_xlfn.XMATCH(_xlfn.CONCAT(
SUBSTITUTE($A387,LEFT($A387,FIND($C387,$A387)+LEN($C387)-1),),
$F387,
$H387:$I387,
SUBSTITUTE($J387,LEFT($A387,FIND($C387,$A387)+LEN($C387)-1),)),
[1]!constant_index),_xlfn.XMATCH($G387,[1]!constant_header))</f>
        <v>312843740.470339</v>
      </c>
      <c r="N387">
        <f t="shared" si="80"/>
        <v>312843740.470339</v>
      </c>
      <c r="O387">
        <f t="shared" si="80"/>
        <v>312843740.470339</v>
      </c>
      <c r="P387">
        <f t="shared" si="80"/>
        <v>312843740.470339</v>
      </c>
      <c r="Q387">
        <f t="shared" si="80"/>
        <v>312843740.470339</v>
      </c>
      <c r="R387">
        <f t="shared" si="80"/>
        <v>312843740.470339</v>
      </c>
      <c r="S387">
        <f t="shared" si="80"/>
        <v>312843740.470339</v>
      </c>
      <c r="T387">
        <f t="shared" si="80"/>
        <v>312843740.470339</v>
      </c>
      <c r="U387">
        <f t="shared" si="80"/>
        <v>312843740.470339</v>
      </c>
      <c r="V387">
        <f t="shared" si="80"/>
        <v>312843740.470339</v>
      </c>
      <c r="W387">
        <f t="shared" si="80"/>
        <v>312843740.470339</v>
      </c>
    </row>
    <row r="388" spans="1:23" x14ac:dyDescent="0.3">
      <c r="A388" t="s">
        <v>54</v>
      </c>
      <c r="B388" t="s">
        <v>5</v>
      </c>
      <c r="C388" t="s">
        <v>15</v>
      </c>
      <c r="D388" t="s">
        <v>16</v>
      </c>
      <c r="E388" t="s">
        <v>104</v>
      </c>
      <c r="F388" t="s">
        <v>87</v>
      </c>
      <c r="G388" t="s">
        <v>17</v>
      </c>
      <c r="J388" t="s">
        <v>37</v>
      </c>
      <c r="K388" t="s">
        <v>48</v>
      </c>
      <c r="L388" t="str" cm="1">
        <f t="array" ref="L388">INDEX([1]!annual_data,_xlfn.XMATCH(_xlfn.CONCAT(
SUBSTITUTE($A388,LEFT($A388,FIND($C388,$A388)+LEN($C388)-1),),
$F388,
$G388:$I388,
SUBSTITUTE($J388,LEFT($A388,FIND($C388,$A388)+LEN($C388)-1),)),
[1]!annual_index),_xlfn.XMATCH(L$2,[1]!annual_header))</f>
        <v>GJ</v>
      </c>
      <c r="M388" cm="1">
        <f t="array" ref="M388">INDEX([1]!annual_data,_xlfn.XMATCH(_xlfn.CONCAT(
SUBSTITUTE($A388,LEFT($A388,FIND($C388,$A388)+LEN($C388)-1),),
$F388,
$G388:$I388,
SUBSTITUTE($J388,LEFT($A388,FIND($C388,$A388)+LEN($C388)-1),)),
[1]!annual_index),_xlfn.XMATCH(M$2,[1]!annual_header))</f>
        <v>1.96</v>
      </c>
      <c r="N388">
        <f>M388*0.85</f>
        <v>1.6659999999999999</v>
      </c>
      <c r="O388">
        <f>N388*0.85</f>
        <v>1.4160999999999999</v>
      </c>
      <c r="P388">
        <f>O388*0.85</f>
        <v>1.2036849999999999</v>
      </c>
      <c r="Q388">
        <f>P388*0.85</f>
        <v>1.02313225</v>
      </c>
      <c r="R388">
        <f t="shared" ref="R388:W388" si="81">Q388*0.95</f>
        <v>0.97197563749999993</v>
      </c>
      <c r="S388">
        <f t="shared" si="81"/>
        <v>0.92337685562499994</v>
      </c>
      <c r="T388">
        <f t="shared" si="81"/>
        <v>0.87720801284374994</v>
      </c>
      <c r="U388">
        <f t="shared" si="81"/>
        <v>0.83334761220156239</v>
      </c>
      <c r="V388">
        <f t="shared" si="81"/>
        <v>0.79168023159148426</v>
      </c>
      <c r="W388">
        <f t="shared" si="81"/>
        <v>0.75209622001191001</v>
      </c>
    </row>
    <row r="389" spans="1:23" x14ac:dyDescent="0.3">
      <c r="A389" t="s">
        <v>49</v>
      </c>
      <c r="B389" t="s">
        <v>5</v>
      </c>
      <c r="C389" t="s">
        <v>15</v>
      </c>
      <c r="D389" t="s">
        <v>16</v>
      </c>
      <c r="E389" t="s">
        <v>107</v>
      </c>
      <c r="G389" t="s">
        <v>20</v>
      </c>
      <c r="K389" t="s">
        <v>21</v>
      </c>
      <c r="L389" t="str" cm="1">
        <f t="array" ref="L389">INDEX([1]!constant_data,_xlfn.XMATCH(_xlfn.CONCAT(
SUBSTITUTE($A389,LEFT($A389,FIND($C389,$A389)+LEN($C389)-1),),
$F389,
$H389:$I389,
SUBSTITUTE($J389,LEFT($A389,FIND($C389,$A389)+LEN($C389)-1),)),
[1]!constant_index),_xlfn.XMATCH($G389,[1]!constant_header))</f>
        <v>k*tkm</v>
      </c>
    </row>
    <row r="390" spans="1:23" x14ac:dyDescent="0.3">
      <c r="A390" t="s">
        <v>49</v>
      </c>
      <c r="B390" t="s">
        <v>5</v>
      </c>
      <c r="C390" t="s">
        <v>15</v>
      </c>
      <c r="D390" t="s">
        <v>16</v>
      </c>
      <c r="E390" t="s">
        <v>107</v>
      </c>
      <c r="G390" t="s">
        <v>22</v>
      </c>
      <c r="H390" t="s">
        <v>59</v>
      </c>
    </row>
    <row r="391" spans="1:23" x14ac:dyDescent="0.3">
      <c r="A391" t="s">
        <v>49</v>
      </c>
      <c r="B391" t="s">
        <v>5</v>
      </c>
      <c r="C391" t="s">
        <v>15</v>
      </c>
      <c r="D391" t="s">
        <v>16</v>
      </c>
      <c r="E391" t="s">
        <v>107</v>
      </c>
      <c r="G391" t="s">
        <v>60</v>
      </c>
      <c r="K391" t="s">
        <v>21</v>
      </c>
      <c r="L391" t="s">
        <v>61</v>
      </c>
      <c r="M391" cm="1">
        <f t="array" ref="M391">INDEX([1]!constant_data,_xlfn.XMATCH(_xlfn.CONCAT(
SUBSTITUTE($A391,LEFT($A391,FIND($C391,$A391)+LEN($C391)-1),),
$F391,
$H391:$I391,
SUBSTITUTE($J391,LEFT($A391,FIND($C391,$A391)+LEN($C391)-1),)),
[1]!constant_index),_xlfn.XMATCH($G391,[1]!constant_header))</f>
        <v>0.3</v>
      </c>
      <c r="N391">
        <f t="shared" ref="N391:W393" si="82">M391</f>
        <v>0.3</v>
      </c>
      <c r="O391">
        <f t="shared" si="82"/>
        <v>0.3</v>
      </c>
      <c r="P391">
        <f t="shared" si="82"/>
        <v>0.3</v>
      </c>
      <c r="Q391">
        <f t="shared" si="82"/>
        <v>0.3</v>
      </c>
      <c r="R391">
        <f t="shared" si="82"/>
        <v>0.3</v>
      </c>
      <c r="S391">
        <f t="shared" si="82"/>
        <v>0.3</v>
      </c>
      <c r="T391">
        <f t="shared" si="82"/>
        <v>0.3</v>
      </c>
      <c r="U391">
        <f t="shared" si="82"/>
        <v>0.3</v>
      </c>
      <c r="V391">
        <f t="shared" si="82"/>
        <v>0.3</v>
      </c>
      <c r="W391">
        <f t="shared" si="82"/>
        <v>0.3</v>
      </c>
    </row>
    <row r="392" spans="1:23" x14ac:dyDescent="0.3">
      <c r="A392" t="s">
        <v>49</v>
      </c>
      <c r="B392" t="s">
        <v>5</v>
      </c>
      <c r="C392" t="s">
        <v>15</v>
      </c>
      <c r="D392" t="s">
        <v>16</v>
      </c>
      <c r="E392" t="s">
        <v>107</v>
      </c>
      <c r="G392" t="s">
        <v>62</v>
      </c>
      <c r="K392" t="s">
        <v>21</v>
      </c>
      <c r="L392" t="s">
        <v>61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0.3</v>
      </c>
      <c r="N392">
        <f t="shared" si="82"/>
        <v>0.3</v>
      </c>
      <c r="O392">
        <f t="shared" si="82"/>
        <v>0.3</v>
      </c>
      <c r="P392">
        <f t="shared" si="82"/>
        <v>0.3</v>
      </c>
      <c r="Q392">
        <f t="shared" si="82"/>
        <v>0.3</v>
      </c>
      <c r="R392">
        <f t="shared" si="82"/>
        <v>0.3</v>
      </c>
      <c r="S392">
        <f t="shared" si="82"/>
        <v>0.3</v>
      </c>
      <c r="T392">
        <f t="shared" si="82"/>
        <v>0.3</v>
      </c>
      <c r="U392">
        <f t="shared" si="82"/>
        <v>0.3</v>
      </c>
      <c r="V392">
        <f t="shared" si="82"/>
        <v>0.3</v>
      </c>
      <c r="W392">
        <f t="shared" si="82"/>
        <v>0.3</v>
      </c>
    </row>
    <row r="393" spans="1:23" x14ac:dyDescent="0.3">
      <c r="A393" t="s">
        <v>49</v>
      </c>
      <c r="B393" t="s">
        <v>5</v>
      </c>
      <c r="C393" t="s">
        <v>15</v>
      </c>
      <c r="D393" t="s">
        <v>16</v>
      </c>
      <c r="E393" t="s">
        <v>107</v>
      </c>
      <c r="G393" t="s">
        <v>63</v>
      </c>
      <c r="K393" t="s">
        <v>21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15</v>
      </c>
      <c r="N393">
        <f t="shared" si="82"/>
        <v>15</v>
      </c>
      <c r="O393">
        <f t="shared" si="82"/>
        <v>15</v>
      </c>
      <c r="P393">
        <f t="shared" si="82"/>
        <v>15</v>
      </c>
      <c r="Q393">
        <f t="shared" si="82"/>
        <v>15</v>
      </c>
      <c r="R393">
        <f t="shared" si="82"/>
        <v>15</v>
      </c>
      <c r="S393">
        <f t="shared" si="82"/>
        <v>15</v>
      </c>
      <c r="T393">
        <f t="shared" si="82"/>
        <v>15</v>
      </c>
      <c r="U393">
        <f t="shared" si="82"/>
        <v>15</v>
      </c>
      <c r="V393">
        <f t="shared" si="82"/>
        <v>15</v>
      </c>
      <c r="W393">
        <f t="shared" si="82"/>
        <v>15</v>
      </c>
    </row>
    <row r="394" spans="1:23" x14ac:dyDescent="0.3">
      <c r="A394" t="s">
        <v>49</v>
      </c>
      <c r="B394" t="s">
        <v>5</v>
      </c>
      <c r="C394" t="s">
        <v>15</v>
      </c>
      <c r="D394" t="s">
        <v>16</v>
      </c>
      <c r="E394" t="s">
        <v>107</v>
      </c>
      <c r="F394" t="s">
        <v>108</v>
      </c>
      <c r="G394" t="s">
        <v>6</v>
      </c>
    </row>
    <row r="395" spans="1:23" x14ac:dyDescent="0.3">
      <c r="A395" t="s">
        <v>49</v>
      </c>
      <c r="B395" t="s">
        <v>5</v>
      </c>
      <c r="C395" t="s">
        <v>15</v>
      </c>
      <c r="D395" t="s">
        <v>16</v>
      </c>
      <c r="E395" t="s">
        <v>107</v>
      </c>
      <c r="F395" t="s">
        <v>108</v>
      </c>
      <c r="G395" t="s">
        <v>65</v>
      </c>
      <c r="K395" t="s">
        <v>21</v>
      </c>
      <c r="L395" t="s">
        <v>66</v>
      </c>
      <c r="M395" cm="1">
        <f t="array" ref="M395">INDEX([1]!constant_data,_xlfn.XMATCH(_xlfn.CONCAT(
SUBSTITUTE($A395,LEFT($A395,FIND($C395,$A395)+LEN($C395)-1),),
$F395,
$H395:$I395,
SUBSTITUTE($J395,LEFT($A395,FIND($C395,$A395)+LEN($C395)-1),)),
[1]!constant_index),_xlfn.XMATCH($G395,[1]!constant_header))</f>
        <v>1990</v>
      </c>
      <c r="N395">
        <f t="shared" ref="N395:W397" si="83">M395</f>
        <v>1990</v>
      </c>
      <c r="O395">
        <f t="shared" si="83"/>
        <v>1990</v>
      </c>
      <c r="P395">
        <f t="shared" si="83"/>
        <v>1990</v>
      </c>
      <c r="Q395">
        <f t="shared" si="83"/>
        <v>1990</v>
      </c>
      <c r="R395">
        <f t="shared" si="83"/>
        <v>1990</v>
      </c>
      <c r="S395">
        <f t="shared" si="83"/>
        <v>1990</v>
      </c>
      <c r="T395">
        <f t="shared" si="83"/>
        <v>1990</v>
      </c>
      <c r="U395">
        <f t="shared" si="83"/>
        <v>1990</v>
      </c>
      <c r="V395">
        <f t="shared" si="83"/>
        <v>1990</v>
      </c>
      <c r="W395">
        <f t="shared" si="83"/>
        <v>1990</v>
      </c>
    </row>
    <row r="396" spans="1:23" x14ac:dyDescent="0.3">
      <c r="A396" t="s">
        <v>49</v>
      </c>
      <c r="B396" t="s">
        <v>5</v>
      </c>
      <c r="C396" t="s">
        <v>15</v>
      </c>
      <c r="D396" t="s">
        <v>16</v>
      </c>
      <c r="E396" t="s">
        <v>107</v>
      </c>
      <c r="F396" t="s">
        <v>108</v>
      </c>
      <c r="G396" t="s">
        <v>67</v>
      </c>
      <c r="K396" t="s">
        <v>21</v>
      </c>
      <c r="L396" t="s">
        <v>66</v>
      </c>
      <c r="M396" cm="1">
        <f t="array" ref="M396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si="83"/>
        <v>2101</v>
      </c>
      <c r="O396">
        <f t="shared" si="83"/>
        <v>2101</v>
      </c>
      <c r="P396">
        <f t="shared" si="83"/>
        <v>2101</v>
      </c>
      <c r="Q396">
        <f t="shared" si="83"/>
        <v>2101</v>
      </c>
      <c r="R396">
        <f t="shared" si="83"/>
        <v>2101</v>
      </c>
      <c r="S396">
        <f t="shared" si="83"/>
        <v>2101</v>
      </c>
      <c r="T396">
        <f t="shared" si="83"/>
        <v>2101</v>
      </c>
      <c r="U396">
        <f t="shared" si="83"/>
        <v>2101</v>
      </c>
      <c r="V396">
        <f t="shared" si="83"/>
        <v>2101</v>
      </c>
      <c r="W396">
        <f t="shared" si="83"/>
        <v>2101</v>
      </c>
    </row>
    <row r="397" spans="1:23" x14ac:dyDescent="0.3">
      <c r="A397" t="s">
        <v>49</v>
      </c>
      <c r="B397" t="s">
        <v>5</v>
      </c>
      <c r="C397" t="s">
        <v>15</v>
      </c>
      <c r="D397" t="s">
        <v>16</v>
      </c>
      <c r="E397" t="s">
        <v>107</v>
      </c>
      <c r="F397" t="s">
        <v>108</v>
      </c>
      <c r="G397" t="s">
        <v>68</v>
      </c>
      <c r="K397" t="s">
        <v>21</v>
      </c>
      <c r="L397" t="s">
        <v>69</v>
      </c>
      <c r="M397" cm="1">
        <f t="array" ref="M397">INDEX([1]!constant_data,_xlfn.XMATCH(_xlfn.CONCAT(
SUBSTITUTE($A397,LEFT($A397,FIND($C397,$A397)+LEN($C397)-1),),
$F397,
$H397:$I397,
SUBSTITUTE($J397,LEFT($A397,FIND($C397,$A397)+LEN($C397)-1),)),
[1]!constant_index),_xlfn.XMATCH($G397,[1]!constant_header))</f>
        <v>16</v>
      </c>
      <c r="N397">
        <f t="shared" si="83"/>
        <v>16</v>
      </c>
      <c r="O397">
        <f t="shared" si="83"/>
        <v>16</v>
      </c>
      <c r="P397">
        <f t="shared" si="83"/>
        <v>16</v>
      </c>
      <c r="Q397">
        <f t="shared" si="83"/>
        <v>16</v>
      </c>
      <c r="R397">
        <f t="shared" si="83"/>
        <v>16</v>
      </c>
      <c r="S397">
        <f t="shared" si="83"/>
        <v>16</v>
      </c>
      <c r="T397">
        <f t="shared" si="83"/>
        <v>16</v>
      </c>
      <c r="U397">
        <f t="shared" si="83"/>
        <v>16</v>
      </c>
      <c r="V397">
        <f t="shared" si="83"/>
        <v>16</v>
      </c>
      <c r="W397">
        <f t="shared" si="83"/>
        <v>16</v>
      </c>
    </row>
    <row r="398" spans="1:23" x14ac:dyDescent="0.3">
      <c r="A398" t="s">
        <v>49</v>
      </c>
      <c r="B398" t="s">
        <v>5</v>
      </c>
      <c r="C398" t="s">
        <v>15</v>
      </c>
      <c r="D398" t="s">
        <v>16</v>
      </c>
      <c r="E398" t="s">
        <v>107</v>
      </c>
      <c r="F398" t="s">
        <v>108</v>
      </c>
      <c r="G398" t="s">
        <v>70</v>
      </c>
      <c r="K398" t="s">
        <v>48</v>
      </c>
      <c r="L398" t="s">
        <v>61</v>
      </c>
      <c r="M398" cm="1">
        <f t="array" ref="M398">INDEX([1]!annual_data,_xlfn.XMATCH(_xlfn.CONCAT(
SUBSTITUTE($A398,LEFT($A398,FIND($C398,$A398)+LEN($C398)-1),),
$F398,
$G398:$I398,
SUBSTITUTE($J398,LEFT($A398,FIND($C398,$A398)+LEN($C398)-1),)),
[1]!annual_index),_xlfn.XMATCH(M$2,[1]!annual_header))</f>
        <v>1</v>
      </c>
    </row>
    <row r="399" spans="1:23" x14ac:dyDescent="0.3">
      <c r="A399" t="s">
        <v>49</v>
      </c>
      <c r="B399" t="s">
        <v>5</v>
      </c>
      <c r="C399" t="s">
        <v>15</v>
      </c>
      <c r="D399" t="s">
        <v>16</v>
      </c>
      <c r="E399" t="s">
        <v>107</v>
      </c>
      <c r="F399" t="s">
        <v>108</v>
      </c>
      <c r="G399" t="s">
        <v>72</v>
      </c>
      <c r="K399" t="s">
        <v>21</v>
      </c>
      <c r="L399" t="s">
        <v>73</v>
      </c>
      <c r="M399" cm="1">
        <f t="array" ref="M399">INDEX([1]!constant_data,_xlfn.XMATCH(_xlfn.CONCAT(
SUBSTITUTE($A399,LEFT($A399,FIND($C399,$A399)+LEN($C399)-1),),
$F399,
$H399:$I399,
SUBSTITUTE($J399,LEFT($A399,FIND($C399,$A399)+LEN($C399)-1),)),
[1]!constant_index),_xlfn.XMATCH($G399,[1]!constant_header))</f>
        <v>20</v>
      </c>
      <c r="N399">
        <f t="shared" ref="N399:W401" si="84">M399</f>
        <v>20</v>
      </c>
      <c r="O399">
        <f t="shared" si="84"/>
        <v>20</v>
      </c>
      <c r="P399">
        <f t="shared" si="84"/>
        <v>20</v>
      </c>
      <c r="Q399">
        <f t="shared" si="84"/>
        <v>20</v>
      </c>
      <c r="R399">
        <f t="shared" si="84"/>
        <v>20</v>
      </c>
      <c r="S399">
        <f t="shared" si="84"/>
        <v>20</v>
      </c>
      <c r="T399">
        <f t="shared" si="84"/>
        <v>20</v>
      </c>
      <c r="U399">
        <f t="shared" si="84"/>
        <v>20</v>
      </c>
      <c r="V399">
        <f t="shared" si="84"/>
        <v>20</v>
      </c>
      <c r="W399">
        <f t="shared" si="84"/>
        <v>20</v>
      </c>
    </row>
    <row r="400" spans="1:23" x14ac:dyDescent="0.3">
      <c r="A400" t="s">
        <v>49</v>
      </c>
      <c r="B400" t="s">
        <v>5</v>
      </c>
      <c r="C400" t="s">
        <v>15</v>
      </c>
      <c r="D400" t="s">
        <v>16</v>
      </c>
      <c r="E400" t="s">
        <v>107</v>
      </c>
      <c r="F400" t="s">
        <v>108</v>
      </c>
      <c r="G400" t="s">
        <v>75</v>
      </c>
      <c r="K400" t="s">
        <v>21</v>
      </c>
      <c r="L400" t="s">
        <v>76</v>
      </c>
      <c r="M400" cm="1">
        <f t="array" ref="M400">INDEX([1]!constant_data,_xlfn.XMATCH(_xlfn.CONCAT(
SUBSTITUTE($A400,LEFT($A400,FIND($C400,$A400)+LEN($C400)-1),),
$F400,
$H400:$I400,
SUBSTITUTE($J400,LEFT($A400,FIND($C400,$A400)+LEN($C400)-1),)),
[1]!constant_index),_xlfn.XMATCH($G400,[1]!constant_header))</f>
        <v>29739.242990654198</v>
      </c>
      <c r="N400">
        <f t="shared" si="84"/>
        <v>29739.242990654198</v>
      </c>
      <c r="O400">
        <f t="shared" si="84"/>
        <v>29739.242990654198</v>
      </c>
      <c r="P400">
        <f t="shared" si="84"/>
        <v>29739.242990654198</v>
      </c>
      <c r="Q400">
        <f t="shared" si="84"/>
        <v>29739.242990654198</v>
      </c>
      <c r="R400">
        <f t="shared" si="84"/>
        <v>29739.242990654198</v>
      </c>
      <c r="S400">
        <f t="shared" si="84"/>
        <v>29739.242990654198</v>
      </c>
      <c r="T400">
        <f t="shared" si="84"/>
        <v>29739.242990654198</v>
      </c>
      <c r="U400">
        <f t="shared" si="84"/>
        <v>29739.242990654198</v>
      </c>
      <c r="V400">
        <f t="shared" si="84"/>
        <v>29739.242990654198</v>
      </c>
      <c r="W400">
        <f t="shared" si="84"/>
        <v>29739.242990654198</v>
      </c>
    </row>
    <row r="401" spans="1:23" x14ac:dyDescent="0.3">
      <c r="A401" t="s">
        <v>49</v>
      </c>
      <c r="B401" t="s">
        <v>5</v>
      </c>
      <c r="C401" t="s">
        <v>15</v>
      </c>
      <c r="D401" t="s">
        <v>16</v>
      </c>
      <c r="E401" t="s">
        <v>107</v>
      </c>
      <c r="F401" t="s">
        <v>108</v>
      </c>
      <c r="G401" t="s">
        <v>17</v>
      </c>
      <c r="J401" t="s">
        <v>78</v>
      </c>
      <c r="K401" t="s">
        <v>48</v>
      </c>
      <c r="L401" t="str" cm="1">
        <f t="array" ref="L40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ref="M401">INDEX([1]!annual_data,_xlfn.XMATCH(_xlfn.CONCAT(
SUBSTITUTE($A401,LEFT($A401,FIND($C401,$A401)+LEN($C401)-1),),
$F401,
$G401:$I401,
SUBSTITUTE($J401,LEFT($A401,FIND($C401,$A401)+LEN($C401)-1),)),
[1]!annual_index),_xlfn.XMATCH(M$2,[1]!annual_header))</f>
        <v>8.0184894592907536</v>
      </c>
      <c r="N401">
        <f t="shared" si="84"/>
        <v>8.0184894592907536</v>
      </c>
      <c r="O401">
        <f t="shared" si="84"/>
        <v>8.0184894592907536</v>
      </c>
      <c r="P401">
        <f t="shared" si="84"/>
        <v>8.0184894592907536</v>
      </c>
      <c r="Q401">
        <f t="shared" si="84"/>
        <v>8.0184894592907536</v>
      </c>
      <c r="R401">
        <f t="shared" si="84"/>
        <v>8.0184894592907536</v>
      </c>
      <c r="S401">
        <f t="shared" si="84"/>
        <v>8.0184894592907536</v>
      </c>
      <c r="T401">
        <f t="shared" si="84"/>
        <v>8.0184894592907536</v>
      </c>
      <c r="U401">
        <f t="shared" si="84"/>
        <v>8.0184894592907536</v>
      </c>
      <c r="V401">
        <f t="shared" si="84"/>
        <v>8.0184894592907536</v>
      </c>
      <c r="W401">
        <f t="shared" si="84"/>
        <v>8.0184894592907536</v>
      </c>
    </row>
    <row r="402" spans="1:23" x14ac:dyDescent="0.3">
      <c r="A402" t="s">
        <v>49</v>
      </c>
      <c r="B402" t="s">
        <v>5</v>
      </c>
      <c r="C402" t="s">
        <v>15</v>
      </c>
      <c r="D402" t="s">
        <v>16</v>
      </c>
      <c r="E402" t="s">
        <v>107</v>
      </c>
      <c r="F402" t="s">
        <v>109</v>
      </c>
      <c r="G402" t="s">
        <v>6</v>
      </c>
    </row>
    <row r="403" spans="1:23" x14ac:dyDescent="0.3">
      <c r="A403" t="s">
        <v>49</v>
      </c>
      <c r="B403" t="s">
        <v>5</v>
      </c>
      <c r="C403" t="s">
        <v>15</v>
      </c>
      <c r="D403" t="s">
        <v>16</v>
      </c>
      <c r="E403" t="s">
        <v>107</v>
      </c>
      <c r="F403" t="s">
        <v>109</v>
      </c>
      <c r="G403" t="s">
        <v>65</v>
      </c>
      <c r="K403" t="s">
        <v>21</v>
      </c>
      <c r="L403" t="s">
        <v>66</v>
      </c>
      <c r="M403" cm="1">
        <f t="array" ref="M403">INDEX([1]!constant_data,_xlfn.XMATCH(_xlfn.CONCAT(
SUBSTITUTE($A403,LEFT($A403,FIND($C403,$A403)+LEN($C403)-1),),
$F403,
$H403:$I403,
SUBSTITUTE($J403,LEFT($A403,FIND($C403,$A403)+LEN($C403)-1),)),
[1]!constant_index),_xlfn.XMATCH($G403,[1]!constant_header))</f>
        <v>2010</v>
      </c>
      <c r="N403">
        <f t="shared" ref="N403:W405" si="85">M403</f>
        <v>2010</v>
      </c>
      <c r="O403">
        <f t="shared" si="85"/>
        <v>2010</v>
      </c>
      <c r="P403">
        <f t="shared" si="85"/>
        <v>2010</v>
      </c>
      <c r="Q403">
        <f t="shared" si="85"/>
        <v>2010</v>
      </c>
      <c r="R403">
        <f t="shared" si="85"/>
        <v>2010</v>
      </c>
      <c r="S403">
        <f t="shared" si="85"/>
        <v>2010</v>
      </c>
      <c r="T403">
        <f t="shared" si="85"/>
        <v>2010</v>
      </c>
      <c r="U403">
        <f t="shared" si="85"/>
        <v>2010</v>
      </c>
      <c r="V403">
        <f t="shared" si="85"/>
        <v>2010</v>
      </c>
      <c r="W403">
        <f t="shared" si="85"/>
        <v>2010</v>
      </c>
    </row>
    <row r="404" spans="1:23" x14ac:dyDescent="0.3">
      <c r="A404" t="s">
        <v>49</v>
      </c>
      <c r="B404" t="s">
        <v>5</v>
      </c>
      <c r="C404" t="s">
        <v>15</v>
      </c>
      <c r="D404" t="s">
        <v>16</v>
      </c>
      <c r="E404" t="s">
        <v>107</v>
      </c>
      <c r="F404" t="s">
        <v>109</v>
      </c>
      <c r="G404" t="s">
        <v>67</v>
      </c>
      <c r="K404" t="s">
        <v>21</v>
      </c>
      <c r="L404" t="s">
        <v>66</v>
      </c>
      <c r="M404" cm="1">
        <f t="array" ref="M404">INDEX([1]!constant_data,_xlfn.XMATCH(_xlfn.CONCAT(
SUBSTITUTE($A404,LEFT($A404,FIND($C404,$A404)+LEN($C404)-1),),
$F404,
$H404:$I404,
SUBSTITUTE($J404,LEFT($A404,FIND($C404,$A404)+LEN($C404)-1),)),
[1]!constant_index),_xlfn.XMATCH($G404,[1]!constant_header))</f>
        <v>2101</v>
      </c>
      <c r="N404">
        <f t="shared" si="85"/>
        <v>2101</v>
      </c>
      <c r="O404">
        <f t="shared" si="85"/>
        <v>2101</v>
      </c>
      <c r="P404">
        <f t="shared" si="85"/>
        <v>2101</v>
      </c>
      <c r="Q404">
        <f t="shared" si="85"/>
        <v>2101</v>
      </c>
      <c r="R404">
        <f t="shared" si="85"/>
        <v>2101</v>
      </c>
      <c r="S404">
        <f t="shared" si="85"/>
        <v>2101</v>
      </c>
      <c r="T404">
        <f t="shared" si="85"/>
        <v>2101</v>
      </c>
      <c r="U404">
        <f t="shared" si="85"/>
        <v>2101</v>
      </c>
      <c r="V404">
        <f t="shared" si="85"/>
        <v>2101</v>
      </c>
      <c r="W404">
        <f t="shared" si="85"/>
        <v>2101</v>
      </c>
    </row>
    <row r="405" spans="1:23" x14ac:dyDescent="0.3">
      <c r="A405" t="s">
        <v>49</v>
      </c>
      <c r="B405" t="s">
        <v>5</v>
      </c>
      <c r="C405" t="s">
        <v>15</v>
      </c>
      <c r="D405" t="s">
        <v>16</v>
      </c>
      <c r="E405" t="s">
        <v>107</v>
      </c>
      <c r="F405" t="s">
        <v>109</v>
      </c>
      <c r="G405" t="s">
        <v>68</v>
      </c>
      <c r="K405" t="s">
        <v>21</v>
      </c>
      <c r="L405" t="s">
        <v>69</v>
      </c>
      <c r="M405" cm="1">
        <f t="array" ref="M405">INDEX([1]!constant_data,_xlfn.XMATCH(_xlfn.CONCAT(
SUBSTITUTE($A405,LEFT($A405,FIND($C405,$A405)+LEN($C405)-1),),
$F405,
$H405:$I405,
SUBSTITUTE($J405,LEFT($A405,FIND($C405,$A405)+LEN($C405)-1),)),
[1]!constant_index),_xlfn.XMATCH($G405,[1]!constant_header))</f>
        <v>16</v>
      </c>
      <c r="N405">
        <f t="shared" si="85"/>
        <v>16</v>
      </c>
      <c r="O405">
        <f t="shared" si="85"/>
        <v>16</v>
      </c>
      <c r="P405">
        <f t="shared" si="85"/>
        <v>16</v>
      </c>
      <c r="Q405">
        <f t="shared" si="85"/>
        <v>16</v>
      </c>
      <c r="R405">
        <f t="shared" si="85"/>
        <v>16</v>
      </c>
      <c r="S405">
        <f t="shared" si="85"/>
        <v>16</v>
      </c>
      <c r="T405">
        <f t="shared" si="85"/>
        <v>16</v>
      </c>
      <c r="U405">
        <f t="shared" si="85"/>
        <v>16</v>
      </c>
      <c r="V405">
        <f t="shared" si="85"/>
        <v>16</v>
      </c>
      <c r="W405">
        <f t="shared" si="85"/>
        <v>16</v>
      </c>
    </row>
    <row r="406" spans="1:23" x14ac:dyDescent="0.3">
      <c r="A406" t="s">
        <v>49</v>
      </c>
      <c r="B406" t="s">
        <v>5</v>
      </c>
      <c r="C406" t="s">
        <v>15</v>
      </c>
      <c r="D406" t="s">
        <v>16</v>
      </c>
      <c r="E406" t="s">
        <v>107</v>
      </c>
      <c r="F406" t="s">
        <v>109</v>
      </c>
      <c r="G406" t="s">
        <v>70</v>
      </c>
      <c r="K406" t="s">
        <v>48</v>
      </c>
      <c r="L406" t="s">
        <v>61</v>
      </c>
      <c r="M406" cm="1">
        <f t="array" ref="M406">INDEX([1]!annual_data,_xlfn.XMATCH(_xlfn.CONCAT(
SUBSTITUTE($A406,LEFT($A406,FIND($C406,$A406)+LEN($C406)-1),),
$F406,
$G406:$I406,
SUBSTITUTE($J406,LEFT($A406,FIND($C406,$A406)+LEN($C406)-1),)),
[1]!annual_index),_xlfn.XMATCH(M$2,[1]!annual_header))</f>
        <v>0</v>
      </c>
    </row>
    <row r="407" spans="1:23" x14ac:dyDescent="0.3">
      <c r="A407" t="s">
        <v>49</v>
      </c>
      <c r="B407" t="s">
        <v>5</v>
      </c>
      <c r="C407" t="s">
        <v>15</v>
      </c>
      <c r="D407" t="s">
        <v>16</v>
      </c>
      <c r="E407" t="s">
        <v>107</v>
      </c>
      <c r="F407" t="s">
        <v>109</v>
      </c>
      <c r="G407" t="s">
        <v>72</v>
      </c>
      <c r="K407" t="s">
        <v>21</v>
      </c>
      <c r="L407" t="s">
        <v>73</v>
      </c>
      <c r="M407" cm="1">
        <f t="array" ref="M407">INDEX([1]!constant_data,_xlfn.XMATCH(_xlfn.CONCAT(
SUBSTITUTE($A407,LEFT($A407,FIND($C407,$A407)+LEN($C407)-1),),
$F407,
$H407:$I407,
SUBSTITUTE($J407,LEFT($A407,FIND($C407,$A407)+LEN($C407)-1),)),
[1]!constant_index),_xlfn.XMATCH($G407,[1]!constant_header))</f>
        <v>20</v>
      </c>
      <c r="N407">
        <f t="shared" ref="N407:W409" si="86">M407</f>
        <v>20</v>
      </c>
      <c r="O407">
        <f t="shared" si="86"/>
        <v>20</v>
      </c>
      <c r="P407">
        <f t="shared" si="86"/>
        <v>20</v>
      </c>
      <c r="Q407">
        <f t="shared" si="86"/>
        <v>20</v>
      </c>
      <c r="R407">
        <f t="shared" si="86"/>
        <v>20</v>
      </c>
      <c r="S407">
        <f t="shared" si="86"/>
        <v>20</v>
      </c>
      <c r="T407">
        <f t="shared" si="86"/>
        <v>20</v>
      </c>
      <c r="U407">
        <f t="shared" si="86"/>
        <v>20</v>
      </c>
      <c r="V407">
        <f t="shared" si="86"/>
        <v>20</v>
      </c>
      <c r="W407">
        <f t="shared" si="86"/>
        <v>20</v>
      </c>
    </row>
    <row r="408" spans="1:23" x14ac:dyDescent="0.3">
      <c r="A408" t="s">
        <v>49</v>
      </c>
      <c r="B408" t="s">
        <v>5</v>
      </c>
      <c r="C408" t="s">
        <v>15</v>
      </c>
      <c r="D408" t="s">
        <v>16</v>
      </c>
      <c r="E408" t="s">
        <v>107</v>
      </c>
      <c r="F408" t="s">
        <v>109</v>
      </c>
      <c r="G408" t="s">
        <v>75</v>
      </c>
      <c r="K408" t="s">
        <v>21</v>
      </c>
      <c r="L408" t="s">
        <v>76</v>
      </c>
      <c r="M408" cm="1">
        <f t="array" ref="M408">INDEX([1]!constant_data,_xlfn.XMATCH(_xlfn.CONCAT(
SUBSTITUTE($A408,LEFT($A408,FIND($C408,$A408)+LEN($C408)-1),),
$F408,
$H408:$I408,
SUBSTITUTE($J408,LEFT($A408,FIND($C408,$A408)+LEN($C408)-1),)),
[1]!constant_index),_xlfn.XMATCH($G408,[1]!constant_header))</f>
        <v>40174.065826659236</v>
      </c>
      <c r="N408">
        <f t="shared" si="86"/>
        <v>40174.065826659236</v>
      </c>
      <c r="O408">
        <f t="shared" si="86"/>
        <v>40174.065826659236</v>
      </c>
      <c r="P408">
        <f t="shared" si="86"/>
        <v>40174.065826659236</v>
      </c>
      <c r="Q408">
        <f t="shared" si="86"/>
        <v>40174.065826659236</v>
      </c>
      <c r="R408">
        <f t="shared" si="86"/>
        <v>40174.065826659236</v>
      </c>
      <c r="S408">
        <f t="shared" si="86"/>
        <v>40174.065826659236</v>
      </c>
      <c r="T408">
        <f t="shared" si="86"/>
        <v>40174.065826659236</v>
      </c>
      <c r="U408">
        <f t="shared" si="86"/>
        <v>40174.065826659236</v>
      </c>
      <c r="V408">
        <f t="shared" si="86"/>
        <v>40174.065826659236</v>
      </c>
      <c r="W408">
        <f t="shared" si="86"/>
        <v>40174.065826659236</v>
      </c>
    </row>
    <row r="409" spans="1:23" x14ac:dyDescent="0.3">
      <c r="A409" t="s">
        <v>49</v>
      </c>
      <c r="B409" t="s">
        <v>5</v>
      </c>
      <c r="C409" t="s">
        <v>15</v>
      </c>
      <c r="D409" t="s">
        <v>16</v>
      </c>
      <c r="E409" t="s">
        <v>107</v>
      </c>
      <c r="F409" t="s">
        <v>109</v>
      </c>
      <c r="G409" t="s">
        <v>17</v>
      </c>
      <c r="J409" t="s">
        <v>78</v>
      </c>
      <c r="K409" t="s">
        <v>48</v>
      </c>
      <c r="L409" t="str" cm="1">
        <f t="array" ref="L409">INDEX([1]!annual_data,_xlfn.XMATCH(_xlfn.CONCAT(
SUBSTITUTE($A409,LEFT($A409,FIND($C409,$A409)+LEN($C409)-1),),
$F409,
$G409:$I409,
SUBSTITUTE($J409,LEFT($A409,FIND($C409,$A409)+LEN($C409)-1),)),
[1]!annual_index),_xlfn.XMATCH(L$2,[1]!annual_header))</f>
        <v>GJ</v>
      </c>
      <c r="M409" cm="1">
        <f t="array" ref="M409">INDEX([1]!annual_data,_xlfn.XMATCH(_xlfn.CONCAT(
SUBSTITUTE($A409,LEFT($A409,FIND($C409,$A409)+LEN($C409)-1),),
$F409,
$G409:$I409,
SUBSTITUTE($J409,LEFT($A409,FIND($C409,$A409)+LEN($C409)-1),)),
[1]!annual_index),_xlfn.XMATCH(M$2,[1]!annual_header))</f>
        <v>6.1840181541030885</v>
      </c>
      <c r="N409">
        <f t="shared" si="86"/>
        <v>6.1840181541030885</v>
      </c>
      <c r="O409">
        <f t="shared" si="86"/>
        <v>6.1840181541030885</v>
      </c>
      <c r="P409">
        <f t="shared" si="86"/>
        <v>6.1840181541030885</v>
      </c>
      <c r="Q409">
        <f t="shared" si="86"/>
        <v>6.1840181541030885</v>
      </c>
      <c r="R409">
        <f t="shared" si="86"/>
        <v>6.1840181541030885</v>
      </c>
      <c r="S409">
        <f t="shared" si="86"/>
        <v>6.1840181541030885</v>
      </c>
      <c r="T409">
        <f t="shared" si="86"/>
        <v>6.1840181541030885</v>
      </c>
      <c r="U409">
        <f t="shared" si="86"/>
        <v>6.1840181541030885</v>
      </c>
      <c r="V409">
        <f t="shared" si="86"/>
        <v>6.1840181541030885</v>
      </c>
      <c r="W409">
        <f t="shared" si="86"/>
        <v>6.1840181541030885</v>
      </c>
    </row>
    <row r="410" spans="1:23" x14ac:dyDescent="0.3">
      <c r="A410" t="s">
        <v>49</v>
      </c>
      <c r="B410" t="s">
        <v>5</v>
      </c>
      <c r="C410" t="s">
        <v>15</v>
      </c>
      <c r="D410" t="s">
        <v>16</v>
      </c>
      <c r="E410" t="s">
        <v>107</v>
      </c>
      <c r="F410" t="s">
        <v>110</v>
      </c>
      <c r="G410" t="s">
        <v>6</v>
      </c>
    </row>
    <row r="411" spans="1:23" x14ac:dyDescent="0.3">
      <c r="A411" t="s">
        <v>49</v>
      </c>
      <c r="B411" t="s">
        <v>5</v>
      </c>
      <c r="C411" t="s">
        <v>15</v>
      </c>
      <c r="D411" t="s">
        <v>16</v>
      </c>
      <c r="E411" t="s">
        <v>107</v>
      </c>
      <c r="F411" t="s">
        <v>110</v>
      </c>
      <c r="G411" t="s">
        <v>65</v>
      </c>
      <c r="K411" t="s">
        <v>21</v>
      </c>
      <c r="L411" t="s">
        <v>66</v>
      </c>
      <c r="M411" cm="1">
        <f t="array" ref="M411">INDEX([1]!constant_data,_xlfn.XMATCH(_xlfn.CONCAT(
SUBSTITUTE($A411,LEFT($A411,FIND($C411,$A411)+LEN($C411)-1),),
$F411,
$H411:$I411,
SUBSTITUTE($J411,LEFT($A411,FIND($C411,$A411)+LEN($C411)-1),)),
[1]!constant_index),_xlfn.XMATCH($G411,[1]!constant_header))</f>
        <v>2020</v>
      </c>
      <c r="N411">
        <f t="shared" ref="N411:W413" si="87">M411</f>
        <v>2020</v>
      </c>
      <c r="O411">
        <f t="shared" si="87"/>
        <v>2020</v>
      </c>
      <c r="P411">
        <f t="shared" si="87"/>
        <v>2020</v>
      </c>
      <c r="Q411">
        <f t="shared" si="87"/>
        <v>2020</v>
      </c>
      <c r="R411">
        <f t="shared" si="87"/>
        <v>2020</v>
      </c>
      <c r="S411">
        <f t="shared" si="87"/>
        <v>2020</v>
      </c>
      <c r="T411">
        <f t="shared" si="87"/>
        <v>2020</v>
      </c>
      <c r="U411">
        <f t="shared" si="87"/>
        <v>2020</v>
      </c>
      <c r="V411">
        <f t="shared" si="87"/>
        <v>2020</v>
      </c>
      <c r="W411">
        <f t="shared" si="87"/>
        <v>2020</v>
      </c>
    </row>
    <row r="412" spans="1:23" x14ac:dyDescent="0.3">
      <c r="A412" t="s">
        <v>49</v>
      </c>
      <c r="B412" t="s">
        <v>5</v>
      </c>
      <c r="C412" t="s">
        <v>15</v>
      </c>
      <c r="D412" t="s">
        <v>16</v>
      </c>
      <c r="E412" t="s">
        <v>107</v>
      </c>
      <c r="F412" t="s">
        <v>110</v>
      </c>
      <c r="G412" t="s">
        <v>67</v>
      </c>
      <c r="K412" t="s">
        <v>21</v>
      </c>
      <c r="L412" t="s">
        <v>66</v>
      </c>
      <c r="M412" cm="1">
        <f t="array" ref="M412">INDEX([1]!constant_data,_xlfn.XMATCH(_xlfn.CONCAT(
SUBSTITUTE($A412,LEFT($A412,FIND($C412,$A412)+LEN($C412)-1),),
$F412,
$H412:$I412,
SUBSTITUTE($J412,LEFT($A412,FIND($C412,$A412)+LEN($C412)-1),)),
[1]!constant_index),_xlfn.XMATCH($G412,[1]!constant_header))</f>
        <v>2101</v>
      </c>
      <c r="N412">
        <f t="shared" si="87"/>
        <v>2101</v>
      </c>
      <c r="O412">
        <f t="shared" si="87"/>
        <v>2101</v>
      </c>
      <c r="P412">
        <f t="shared" si="87"/>
        <v>2101</v>
      </c>
      <c r="Q412">
        <f t="shared" si="87"/>
        <v>2101</v>
      </c>
      <c r="R412">
        <f t="shared" si="87"/>
        <v>2101</v>
      </c>
      <c r="S412">
        <f t="shared" si="87"/>
        <v>2101</v>
      </c>
      <c r="T412">
        <f t="shared" si="87"/>
        <v>2101</v>
      </c>
      <c r="U412">
        <f t="shared" si="87"/>
        <v>2101</v>
      </c>
      <c r="V412">
        <f t="shared" si="87"/>
        <v>2101</v>
      </c>
      <c r="W412">
        <f t="shared" si="87"/>
        <v>2101</v>
      </c>
    </row>
    <row r="413" spans="1:23" x14ac:dyDescent="0.3">
      <c r="A413" t="s">
        <v>49</v>
      </c>
      <c r="B413" t="s">
        <v>5</v>
      </c>
      <c r="C413" t="s">
        <v>15</v>
      </c>
      <c r="D413" t="s">
        <v>16</v>
      </c>
      <c r="E413" t="s">
        <v>107</v>
      </c>
      <c r="F413" t="s">
        <v>110</v>
      </c>
      <c r="G413" t="s">
        <v>68</v>
      </c>
      <c r="K413" t="s">
        <v>21</v>
      </c>
      <c r="L413" t="s">
        <v>69</v>
      </c>
      <c r="M413" cm="1">
        <f t="array" ref="M413">INDEX([1]!constant_data,_xlfn.XMATCH(_xlfn.CONCAT(
SUBSTITUTE($A413,LEFT($A413,FIND($C413,$A413)+LEN($C413)-1),),
$F413,
$H413:$I413,
SUBSTITUTE($J413,LEFT($A413,FIND($C413,$A413)+LEN($C413)-1),)),
[1]!constant_index),_xlfn.XMATCH($G413,[1]!constant_header))</f>
        <v>16</v>
      </c>
      <c r="N413">
        <f t="shared" si="87"/>
        <v>16</v>
      </c>
      <c r="O413">
        <f t="shared" si="87"/>
        <v>16</v>
      </c>
      <c r="P413">
        <f t="shared" si="87"/>
        <v>16</v>
      </c>
      <c r="Q413">
        <f t="shared" si="87"/>
        <v>16</v>
      </c>
      <c r="R413">
        <f t="shared" si="87"/>
        <v>16</v>
      </c>
      <c r="S413">
        <f t="shared" si="87"/>
        <v>16</v>
      </c>
      <c r="T413">
        <f t="shared" si="87"/>
        <v>16</v>
      </c>
      <c r="U413">
        <f t="shared" si="87"/>
        <v>16</v>
      </c>
      <c r="V413">
        <f t="shared" si="87"/>
        <v>16</v>
      </c>
      <c r="W413">
        <f t="shared" si="87"/>
        <v>16</v>
      </c>
    </row>
    <row r="414" spans="1:23" x14ac:dyDescent="0.3">
      <c r="A414" t="s">
        <v>49</v>
      </c>
      <c r="B414" t="s">
        <v>5</v>
      </c>
      <c r="C414" t="s">
        <v>15</v>
      </c>
      <c r="D414" t="s">
        <v>16</v>
      </c>
      <c r="E414" t="s">
        <v>107</v>
      </c>
      <c r="F414" t="s">
        <v>110</v>
      </c>
      <c r="G414" t="s">
        <v>70</v>
      </c>
      <c r="K414" t="s">
        <v>48</v>
      </c>
      <c r="L414" t="s">
        <v>61</v>
      </c>
      <c r="M414" cm="1">
        <f t="array" ref="M414">INDEX([1]!annual_data,_xlfn.XMATCH(_xlfn.CONCAT(
SUBSTITUTE($A414,LEFT($A414,FIND($C414,$A414)+LEN($C414)-1),),
$F414,
$G414:$I414,
SUBSTITUTE($J414,LEFT($A414,FIND($C414,$A414)+LEN($C414)-1),)),
[1]!annual_index),_xlfn.XMATCH(M$2,[1]!annual_header))</f>
        <v>0</v>
      </c>
    </row>
    <row r="415" spans="1:23" x14ac:dyDescent="0.3">
      <c r="A415" t="s">
        <v>49</v>
      </c>
      <c r="B415" t="s">
        <v>5</v>
      </c>
      <c r="C415" t="s">
        <v>15</v>
      </c>
      <c r="D415" t="s">
        <v>16</v>
      </c>
      <c r="E415" t="s">
        <v>107</v>
      </c>
      <c r="F415" t="s">
        <v>110</v>
      </c>
      <c r="G415" t="s">
        <v>72</v>
      </c>
      <c r="K415" t="s">
        <v>21</v>
      </c>
      <c r="L415" t="s">
        <v>73</v>
      </c>
      <c r="M415" cm="1">
        <f t="array" ref="M415">INDEX([1]!constant_data,_xlfn.XMATCH(_xlfn.CONCAT(
SUBSTITUTE($A415,LEFT($A415,FIND($C415,$A415)+LEN($C415)-1),),
$F415,
$H415:$I415,
SUBSTITUTE($J415,LEFT($A415,FIND($C415,$A415)+LEN($C415)-1),)),
[1]!constant_index),_xlfn.XMATCH($G415,[1]!constant_header))</f>
        <v>20</v>
      </c>
      <c r="N415">
        <f t="shared" ref="N415:W417" si="88">M415</f>
        <v>20</v>
      </c>
      <c r="O415">
        <f t="shared" si="88"/>
        <v>20</v>
      </c>
      <c r="P415">
        <f t="shared" si="88"/>
        <v>20</v>
      </c>
      <c r="Q415">
        <f t="shared" si="88"/>
        <v>20</v>
      </c>
      <c r="R415">
        <f t="shared" si="88"/>
        <v>20</v>
      </c>
      <c r="S415">
        <f t="shared" si="88"/>
        <v>20</v>
      </c>
      <c r="T415">
        <f t="shared" si="88"/>
        <v>20</v>
      </c>
      <c r="U415">
        <f t="shared" si="88"/>
        <v>20</v>
      </c>
      <c r="V415">
        <f t="shared" si="88"/>
        <v>20</v>
      </c>
      <c r="W415">
        <f t="shared" si="88"/>
        <v>20</v>
      </c>
    </row>
    <row r="416" spans="1:23" x14ac:dyDescent="0.3">
      <c r="A416" t="s">
        <v>49</v>
      </c>
      <c r="B416" t="s">
        <v>5</v>
      </c>
      <c r="C416" t="s">
        <v>15</v>
      </c>
      <c r="D416" t="s">
        <v>16</v>
      </c>
      <c r="E416" t="s">
        <v>107</v>
      </c>
      <c r="F416" t="s">
        <v>110</v>
      </c>
      <c r="G416" t="s">
        <v>75</v>
      </c>
      <c r="K416" t="s">
        <v>21</v>
      </c>
      <c r="L416" t="s">
        <v>76</v>
      </c>
      <c r="M416" cm="1">
        <f t="array" ref="M416">INDEX([1]!constant_data,_xlfn.XMATCH(_xlfn.CONCAT(
SUBSTITUTE($A416,LEFT($A416,FIND($C416,$A416)+LEN($C416)-1),),
$F416,
$H416:$I416,
SUBSTITUTE($J416,LEFT($A416,FIND($C416,$A416)+LEN($C416)-1),)),
[1]!constant_index),_xlfn.XMATCH($G416,[1]!constant_header))</f>
        <v>60539.256223737932</v>
      </c>
      <c r="N416">
        <f t="shared" si="88"/>
        <v>60539.256223737932</v>
      </c>
      <c r="O416">
        <f t="shared" si="88"/>
        <v>60539.256223737932</v>
      </c>
      <c r="P416">
        <f t="shared" si="88"/>
        <v>60539.256223737932</v>
      </c>
      <c r="Q416">
        <f t="shared" si="88"/>
        <v>60539.256223737932</v>
      </c>
      <c r="R416">
        <f t="shared" si="88"/>
        <v>60539.256223737932</v>
      </c>
      <c r="S416">
        <f t="shared" si="88"/>
        <v>60539.256223737932</v>
      </c>
      <c r="T416">
        <f t="shared" si="88"/>
        <v>60539.256223737932</v>
      </c>
      <c r="U416">
        <f t="shared" si="88"/>
        <v>60539.256223737932</v>
      </c>
      <c r="V416">
        <f t="shared" si="88"/>
        <v>60539.256223737932</v>
      </c>
      <c r="W416">
        <f t="shared" si="88"/>
        <v>60539.256223737932</v>
      </c>
    </row>
    <row r="417" spans="1:23" x14ac:dyDescent="0.3">
      <c r="A417" t="s">
        <v>49</v>
      </c>
      <c r="B417" t="s">
        <v>5</v>
      </c>
      <c r="C417" t="s">
        <v>15</v>
      </c>
      <c r="D417" t="s">
        <v>16</v>
      </c>
      <c r="E417" t="s">
        <v>107</v>
      </c>
      <c r="F417" t="s">
        <v>110</v>
      </c>
      <c r="G417" t="s">
        <v>17</v>
      </c>
      <c r="J417" t="s">
        <v>78</v>
      </c>
      <c r="K417" t="s">
        <v>48</v>
      </c>
      <c r="L417" t="str" cm="1">
        <f t="array" ref="L417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ref="M417">INDEX([1]!annual_data,_xlfn.XMATCH(_xlfn.CONCAT(
SUBSTITUTE($A417,LEFT($A417,FIND($C417,$A417)+LEN($C417)-1),),
$F417,
$G417:$I417,
SUBSTITUTE($J417,LEFT($A417,FIND($C417,$A417)+LEN($C417)-1),)),
[1]!annual_index),_xlfn.XMATCH(M$2,[1]!annual_header))</f>
        <v>6.45</v>
      </c>
      <c r="N417">
        <f t="shared" si="88"/>
        <v>6.45</v>
      </c>
      <c r="O417">
        <f t="shared" si="88"/>
        <v>6.45</v>
      </c>
      <c r="P417">
        <f t="shared" si="88"/>
        <v>6.45</v>
      </c>
      <c r="Q417">
        <f t="shared" si="88"/>
        <v>6.45</v>
      </c>
      <c r="R417">
        <f t="shared" si="88"/>
        <v>6.45</v>
      </c>
      <c r="S417">
        <f t="shared" si="88"/>
        <v>6.45</v>
      </c>
      <c r="T417">
        <f t="shared" si="88"/>
        <v>6.45</v>
      </c>
      <c r="U417">
        <f t="shared" si="88"/>
        <v>6.45</v>
      </c>
      <c r="V417">
        <f t="shared" si="88"/>
        <v>6.45</v>
      </c>
      <c r="W417">
        <f t="shared" si="88"/>
        <v>6.45</v>
      </c>
    </row>
    <row r="418" spans="1:23" x14ac:dyDescent="0.3">
      <c r="A418" t="s">
        <v>49</v>
      </c>
      <c r="B418" t="s">
        <v>5</v>
      </c>
      <c r="C418" t="s">
        <v>15</v>
      </c>
      <c r="D418" t="s">
        <v>16</v>
      </c>
      <c r="E418" t="s">
        <v>107</v>
      </c>
      <c r="F418" t="s">
        <v>89</v>
      </c>
      <c r="G418" t="s">
        <v>6</v>
      </c>
    </row>
    <row r="419" spans="1:23" x14ac:dyDescent="0.3">
      <c r="A419" t="s">
        <v>49</v>
      </c>
      <c r="B419" t="s">
        <v>5</v>
      </c>
      <c r="C419" t="s">
        <v>15</v>
      </c>
      <c r="D419" t="s">
        <v>16</v>
      </c>
      <c r="E419" t="s">
        <v>107</v>
      </c>
      <c r="F419" t="s">
        <v>89</v>
      </c>
      <c r="G419" t="s">
        <v>65</v>
      </c>
      <c r="K419" t="s">
        <v>21</v>
      </c>
      <c r="L419" t="s">
        <v>66</v>
      </c>
      <c r="M419" cm="1">
        <f t="array" ref="M419">INDEX([1]!constant_data,_xlfn.XMATCH(_xlfn.CONCAT(
SUBSTITUTE($A419,LEFT($A419,FIND($C419,$A419)+LEN($C419)-1),),
$F419,
$H419:$I419,
SUBSTITUTE($J419,LEFT($A419,FIND($C419,$A419)+LEN($C419)-1),)),
[1]!constant_index),_xlfn.XMATCH($G419,[1]!constant_header))</f>
        <v>2025</v>
      </c>
      <c r="N419">
        <f t="shared" ref="N419:W421" si="89">M419</f>
        <v>2025</v>
      </c>
      <c r="O419">
        <f t="shared" si="89"/>
        <v>2025</v>
      </c>
      <c r="P419">
        <f t="shared" si="89"/>
        <v>2025</v>
      </c>
      <c r="Q419">
        <f t="shared" si="89"/>
        <v>2025</v>
      </c>
      <c r="R419">
        <f t="shared" si="89"/>
        <v>2025</v>
      </c>
      <c r="S419">
        <f t="shared" si="89"/>
        <v>2025</v>
      </c>
      <c r="T419">
        <f t="shared" si="89"/>
        <v>2025</v>
      </c>
      <c r="U419">
        <f t="shared" si="89"/>
        <v>2025</v>
      </c>
      <c r="V419">
        <f t="shared" si="89"/>
        <v>2025</v>
      </c>
      <c r="W419">
        <f t="shared" si="89"/>
        <v>2025</v>
      </c>
    </row>
    <row r="420" spans="1:23" x14ac:dyDescent="0.3">
      <c r="A420" t="s">
        <v>49</v>
      </c>
      <c r="B420" t="s">
        <v>5</v>
      </c>
      <c r="C420" t="s">
        <v>15</v>
      </c>
      <c r="D420" t="s">
        <v>16</v>
      </c>
      <c r="E420" t="s">
        <v>107</v>
      </c>
      <c r="F420" t="s">
        <v>89</v>
      </c>
      <c r="G420" t="s">
        <v>67</v>
      </c>
      <c r="K420" t="s">
        <v>21</v>
      </c>
      <c r="L420" t="s">
        <v>66</v>
      </c>
      <c r="M420" cm="1">
        <f t="array" ref="M420">INDEX([1]!constant_data,_xlfn.XMATCH(_xlfn.CONCAT(
SUBSTITUTE($A420,LEFT($A420,FIND($C420,$A420)+LEN($C420)-1),),
$F420,
$H420:$I420,
SUBSTITUTE($J420,LEFT($A420,FIND($C420,$A420)+LEN($C420)-1),)),
[1]!constant_index),_xlfn.XMATCH($G420,[1]!constant_header))</f>
        <v>2101</v>
      </c>
      <c r="N420">
        <f t="shared" si="89"/>
        <v>2101</v>
      </c>
      <c r="O420">
        <f t="shared" si="89"/>
        <v>2101</v>
      </c>
      <c r="P420">
        <f t="shared" si="89"/>
        <v>2101</v>
      </c>
      <c r="Q420">
        <f t="shared" si="89"/>
        <v>2101</v>
      </c>
      <c r="R420">
        <f t="shared" si="89"/>
        <v>2101</v>
      </c>
      <c r="S420">
        <f t="shared" si="89"/>
        <v>2101</v>
      </c>
      <c r="T420">
        <f t="shared" si="89"/>
        <v>2101</v>
      </c>
      <c r="U420">
        <f t="shared" si="89"/>
        <v>2101</v>
      </c>
      <c r="V420">
        <f t="shared" si="89"/>
        <v>2101</v>
      </c>
      <c r="W420">
        <f t="shared" si="89"/>
        <v>2101</v>
      </c>
    </row>
    <row r="421" spans="1:23" x14ac:dyDescent="0.3">
      <c r="A421" t="s">
        <v>49</v>
      </c>
      <c r="B421" t="s">
        <v>5</v>
      </c>
      <c r="C421" t="s">
        <v>15</v>
      </c>
      <c r="D421" t="s">
        <v>16</v>
      </c>
      <c r="E421" t="s">
        <v>107</v>
      </c>
      <c r="F421" t="s">
        <v>89</v>
      </c>
      <c r="G421" t="s">
        <v>68</v>
      </c>
      <c r="K421" t="s">
        <v>21</v>
      </c>
      <c r="L421" t="s">
        <v>69</v>
      </c>
      <c r="M421" cm="1">
        <f t="array" ref="M421">INDEX([1]!constant_data,_xlfn.XMATCH(_xlfn.CONCAT(
SUBSTITUTE($A421,LEFT($A421,FIND($C421,$A421)+LEN($C421)-1),),
$F421,
$H421:$I421,
SUBSTITUTE($J421,LEFT($A421,FIND($C421,$A421)+LEN($C421)-1),)),
[1]!constant_index),_xlfn.XMATCH($G421,[1]!constant_header))</f>
        <v>16</v>
      </c>
      <c r="N421">
        <f t="shared" si="89"/>
        <v>16</v>
      </c>
      <c r="O421">
        <f t="shared" si="89"/>
        <v>16</v>
      </c>
      <c r="P421">
        <f t="shared" si="89"/>
        <v>16</v>
      </c>
      <c r="Q421">
        <f t="shared" si="89"/>
        <v>16</v>
      </c>
      <c r="R421">
        <f t="shared" si="89"/>
        <v>16</v>
      </c>
      <c r="S421">
        <f t="shared" si="89"/>
        <v>16</v>
      </c>
      <c r="T421">
        <f t="shared" si="89"/>
        <v>16</v>
      </c>
      <c r="U421">
        <f t="shared" si="89"/>
        <v>16</v>
      </c>
      <c r="V421">
        <f t="shared" si="89"/>
        <v>16</v>
      </c>
      <c r="W421">
        <f t="shared" si="89"/>
        <v>16</v>
      </c>
    </row>
    <row r="422" spans="1:23" x14ac:dyDescent="0.3">
      <c r="A422" t="s">
        <v>49</v>
      </c>
      <c r="B422" t="s">
        <v>5</v>
      </c>
      <c r="C422" t="s">
        <v>15</v>
      </c>
      <c r="D422" t="s">
        <v>16</v>
      </c>
      <c r="E422" t="s">
        <v>107</v>
      </c>
      <c r="F422" t="s">
        <v>89</v>
      </c>
      <c r="G422" t="s">
        <v>70</v>
      </c>
      <c r="K422" t="s">
        <v>48</v>
      </c>
      <c r="L422" t="s">
        <v>61</v>
      </c>
      <c r="M422" cm="1">
        <f t="array" ref="M422">INDEX([1]!annual_data,_xlfn.XMATCH(_xlfn.CONCAT(
SUBSTITUTE($A422,LEFT($A422,FIND($C422,$A422)+LEN($C422)-1),),
$F422,
$G422:$I422,
SUBSTITUTE($J422,LEFT($A422,FIND($C422,$A422)+LEN($C422)-1),)),
[1]!annual_index),_xlfn.XMATCH(M$2,[1]!annual_header))</f>
        <v>0</v>
      </c>
    </row>
    <row r="423" spans="1:23" x14ac:dyDescent="0.3">
      <c r="A423" t="s">
        <v>49</v>
      </c>
      <c r="B423" t="s">
        <v>5</v>
      </c>
      <c r="C423" t="s">
        <v>15</v>
      </c>
      <c r="D423" t="s">
        <v>16</v>
      </c>
      <c r="E423" t="s">
        <v>107</v>
      </c>
      <c r="F423" t="s">
        <v>89</v>
      </c>
      <c r="G423" t="s">
        <v>72</v>
      </c>
      <c r="K423" t="s">
        <v>21</v>
      </c>
      <c r="L423" t="s">
        <v>73</v>
      </c>
      <c r="M423" cm="1">
        <f t="array" ref="M423">INDEX([1]!constant_data,_xlfn.XMATCH(_xlfn.CONCAT(
SUBSTITUTE($A423,LEFT($A423,FIND($C423,$A423)+LEN($C423)-1),),
$F423,
$H423:$I423,
SUBSTITUTE($J423,LEFT($A423,FIND($C423,$A423)+LEN($C423)-1),)),
[1]!constant_index),_xlfn.XMATCH($G423,[1]!constant_header))</f>
        <v>20</v>
      </c>
      <c r="N423">
        <f t="shared" ref="N423:W425" si="90">M423</f>
        <v>20</v>
      </c>
      <c r="O423">
        <f t="shared" si="90"/>
        <v>20</v>
      </c>
      <c r="P423">
        <f t="shared" si="90"/>
        <v>20</v>
      </c>
      <c r="Q423">
        <f t="shared" si="90"/>
        <v>20</v>
      </c>
      <c r="R423">
        <f t="shared" si="90"/>
        <v>20</v>
      </c>
      <c r="S423">
        <f t="shared" si="90"/>
        <v>20</v>
      </c>
      <c r="T423">
        <f t="shared" si="90"/>
        <v>20</v>
      </c>
      <c r="U423">
        <f t="shared" si="90"/>
        <v>20</v>
      </c>
      <c r="V423">
        <f t="shared" si="90"/>
        <v>20</v>
      </c>
      <c r="W423">
        <f t="shared" si="90"/>
        <v>20</v>
      </c>
    </row>
    <row r="424" spans="1:23" x14ac:dyDescent="0.3">
      <c r="A424" t="s">
        <v>49</v>
      </c>
      <c r="B424" t="s">
        <v>5</v>
      </c>
      <c r="C424" t="s">
        <v>15</v>
      </c>
      <c r="D424" t="s">
        <v>16</v>
      </c>
      <c r="E424" t="s">
        <v>107</v>
      </c>
      <c r="F424" t="s">
        <v>89</v>
      </c>
      <c r="G424" t="s">
        <v>75</v>
      </c>
      <c r="K424" t="s">
        <v>21</v>
      </c>
      <c r="L424" t="s">
        <v>76</v>
      </c>
      <c r="M424" cm="1">
        <f t="array" ref="M424">INDEX([1]!constant_data,_xlfn.XMATCH(_xlfn.CONCAT(
SUBSTITUTE($A424,LEFT($A424,FIND($C424,$A424)+LEN($C424)-1),),
$F424,
$H424:$I424,
SUBSTITUTE($J424,LEFT($A424,FIND($C424,$A424)+LEN($C424)-1),)),
[1]!constant_index),_xlfn.XMATCH($G424,[1]!constant_header))</f>
        <v>149548.41676694271</v>
      </c>
      <c r="N424">
        <f t="shared" si="90"/>
        <v>149548.41676694271</v>
      </c>
      <c r="O424">
        <f t="shared" si="90"/>
        <v>149548.41676694271</v>
      </c>
      <c r="P424">
        <f t="shared" si="90"/>
        <v>149548.41676694271</v>
      </c>
      <c r="Q424">
        <f t="shared" si="90"/>
        <v>149548.41676694271</v>
      </c>
      <c r="R424">
        <f t="shared" si="90"/>
        <v>149548.41676694271</v>
      </c>
      <c r="S424">
        <f t="shared" si="90"/>
        <v>149548.41676694271</v>
      </c>
      <c r="T424">
        <f t="shared" si="90"/>
        <v>149548.41676694271</v>
      </c>
      <c r="U424">
        <f t="shared" si="90"/>
        <v>149548.41676694271</v>
      </c>
      <c r="V424">
        <f t="shared" si="90"/>
        <v>149548.41676694271</v>
      </c>
      <c r="W424">
        <f t="shared" si="90"/>
        <v>149548.41676694271</v>
      </c>
    </row>
    <row r="425" spans="1:23" x14ac:dyDescent="0.3">
      <c r="A425" t="s">
        <v>49</v>
      </c>
      <c r="B425" t="s">
        <v>5</v>
      </c>
      <c r="C425" t="s">
        <v>15</v>
      </c>
      <c r="D425" t="s">
        <v>16</v>
      </c>
      <c r="E425" t="s">
        <v>107</v>
      </c>
      <c r="F425" t="s">
        <v>89</v>
      </c>
      <c r="G425" t="s">
        <v>17</v>
      </c>
      <c r="J425" t="s">
        <v>33</v>
      </c>
      <c r="K425" t="s">
        <v>48</v>
      </c>
      <c r="L425" t="str" cm="1">
        <f t="array" ref="L425">INDEX([1]!annual_data,_xlfn.XMATCH(_xlfn.CONCAT(
SUBSTITUTE($A425,LEFT($A425,FIND($C425,$A425)+LEN($C425)-1),),
$F425,
$G425:$I425,
SUBSTITUTE($J425,LEFT($A425,FIND($C425,$A425)+LEN($C425)-1),)),
[1]!annual_index),_xlfn.XMATCH(L$2,[1]!annual_header))</f>
        <v>GJ</v>
      </c>
      <c r="M425" cm="1">
        <f t="array" ref="M425">INDEX([1]!annual_data,_xlfn.XMATCH(_xlfn.CONCAT(
SUBSTITUTE($A425,LEFT($A425,FIND($C425,$A425)+LEN($C425)-1),),
$F425,
$G425:$I425,
SUBSTITUTE($J425,LEFT($A425,FIND($C425,$A425)+LEN($C425)-1),)),
[1]!annual_index),_xlfn.XMATCH(M$2,[1]!annual_header))</f>
        <v>3.2250000000000001</v>
      </c>
      <c r="N425">
        <f t="shared" si="90"/>
        <v>3.2250000000000001</v>
      </c>
      <c r="O425">
        <f t="shared" si="90"/>
        <v>3.2250000000000001</v>
      </c>
      <c r="P425">
        <f t="shared" si="90"/>
        <v>3.2250000000000001</v>
      </c>
      <c r="Q425">
        <f t="shared" si="90"/>
        <v>3.2250000000000001</v>
      </c>
      <c r="R425">
        <f t="shared" si="90"/>
        <v>3.2250000000000001</v>
      </c>
      <c r="S425">
        <f t="shared" si="90"/>
        <v>3.2250000000000001</v>
      </c>
      <c r="T425">
        <f t="shared" si="90"/>
        <v>3.2250000000000001</v>
      </c>
      <c r="U425">
        <f t="shared" si="90"/>
        <v>3.2250000000000001</v>
      </c>
      <c r="V425">
        <f t="shared" si="90"/>
        <v>3.2250000000000001</v>
      </c>
      <c r="W425">
        <f t="shared" si="90"/>
        <v>3.2250000000000001</v>
      </c>
    </row>
    <row r="426" spans="1:23" x14ac:dyDescent="0.3">
      <c r="A426" t="s">
        <v>90</v>
      </c>
      <c r="B426" t="s">
        <v>5</v>
      </c>
      <c r="C426" t="s">
        <v>15</v>
      </c>
      <c r="D426" t="s">
        <v>16</v>
      </c>
      <c r="E426" t="s">
        <v>111</v>
      </c>
      <c r="G426" t="s">
        <v>20</v>
      </c>
      <c r="K426" t="s">
        <v>21</v>
      </c>
      <c r="L426" t="str" cm="1">
        <f t="array" ref="L426">INDEX([1]!constant_data,_xlfn.XMATCH(_xlfn.CONCAT(
SUBSTITUTE($A426,LEFT($A426,FIND($C426,$A426)+LEN($C426)-1),),
$F426,
$H426:$I426,
SUBSTITUTE($J426,LEFT($A426,FIND($C426,$A426)+LEN($C426)-1),)),
[1]!constant_index),_xlfn.XMATCH($G426,[1]!constant_header))</f>
        <v>GJ</v>
      </c>
    </row>
    <row r="427" spans="1:23" x14ac:dyDescent="0.3">
      <c r="A427" t="s">
        <v>90</v>
      </c>
      <c r="B427" t="s">
        <v>5</v>
      </c>
      <c r="C427" t="s">
        <v>15</v>
      </c>
      <c r="D427" t="s">
        <v>16</v>
      </c>
      <c r="E427" t="s">
        <v>111</v>
      </c>
      <c r="G427" t="s">
        <v>22</v>
      </c>
      <c r="H427" t="s">
        <v>51</v>
      </c>
    </row>
    <row r="428" spans="1:23" x14ac:dyDescent="0.3">
      <c r="A428" t="s">
        <v>90</v>
      </c>
      <c r="B428" t="s">
        <v>5</v>
      </c>
      <c r="C428" t="s">
        <v>15</v>
      </c>
      <c r="D428" t="s">
        <v>16</v>
      </c>
      <c r="E428" t="s">
        <v>111</v>
      </c>
      <c r="G428" t="s">
        <v>17</v>
      </c>
      <c r="J428" t="s">
        <v>112</v>
      </c>
      <c r="K428" t="s">
        <v>48</v>
      </c>
      <c r="L428" t="str" cm="1">
        <f t="array" ref="L428">INDEX([1]!annual_data,_xlfn.XMATCH(_xlfn.CONCAT(
SUBSTITUTE($A428,LEFT($A428,FIND($C428,$A428)+LEN($C428)-1),),
$F428,
$G428:$I428,
SUBSTITUTE($J428,LEFT($A428,FIND($C428,$A428)+LEN($C428)-1),)),
[1]!annual_index),_xlfn.XMATCH(L$2,[1]!annual_header))</f>
        <v>GJ</v>
      </c>
      <c r="M428" cm="1">
        <f t="array" ref="M428">INDEX([1]!annual_data,_xlfn.XMATCH(_xlfn.CONCAT(
SUBSTITUTE($A428,LEFT($A428,FIND($C428,$A428)+LEN($C428)-1),),
$F428,
$G428:$I428,
SUBSTITUTE($J428,LEFT($A428,FIND($C428,$A428)+LEN($C428)-1),)),
[1]!annual_index),_xlfn.XMATCH(M$2,[1]!annual_header))</f>
        <v>0.65</v>
      </c>
      <c r="N428">
        <f t="shared" ref="N428:W429" si="91">M428</f>
        <v>0.65</v>
      </c>
      <c r="O428">
        <f t="shared" si="91"/>
        <v>0.65</v>
      </c>
      <c r="P428">
        <f t="shared" si="91"/>
        <v>0.65</v>
      </c>
      <c r="Q428">
        <f t="shared" si="91"/>
        <v>0.65</v>
      </c>
      <c r="R428">
        <f t="shared" si="91"/>
        <v>0.65</v>
      </c>
      <c r="S428">
        <f t="shared" si="91"/>
        <v>0.65</v>
      </c>
      <c r="T428">
        <f t="shared" si="91"/>
        <v>0.65</v>
      </c>
      <c r="U428">
        <f t="shared" si="91"/>
        <v>0.65</v>
      </c>
      <c r="V428">
        <f t="shared" si="91"/>
        <v>0.65</v>
      </c>
      <c r="W428">
        <f t="shared" si="91"/>
        <v>0.65</v>
      </c>
    </row>
    <row r="429" spans="1:23" x14ac:dyDescent="0.3">
      <c r="A429" t="s">
        <v>90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J429" t="s">
        <v>113</v>
      </c>
      <c r="K429" t="s">
        <v>48</v>
      </c>
      <c r="L429" t="str" cm="1">
        <f t="array" ref="L429">INDEX([1]!annual_data,_xlfn.XMATCH(_xlfn.CONCAT(
SUBSTITUTE($A429,LEFT($A429,FIND($C429,$A429)+LEN($C429)-1),),
$F429,
$G429:$I429,
SUBSTITUTE($J429,LEFT($A429,FIND($C429,$A429)+LEN($C429)-1),)),
[1]!annual_index),_xlfn.XMATCH(L$2,[1]!annual_header))</f>
        <v>GJ</v>
      </c>
      <c r="M429" cm="1">
        <f t="array" ref="M429">INDEX([1]!annual_data,_xlfn.XMATCH(_xlfn.CONCAT(
SUBSTITUTE($A429,LEFT($A429,FIND($C429,$A429)+LEN($C429)-1),),
$F429,
$G429:$I429,
SUBSTITUTE($J429,LEFT($A429,FIND($C429,$A429)+LEN($C429)-1),)),
[1]!annual_index),_xlfn.XMATCH(M$2,[1]!annual_header))</f>
        <v>0.35</v>
      </c>
      <c r="N429">
        <f t="shared" si="91"/>
        <v>0.35</v>
      </c>
      <c r="O429">
        <f t="shared" si="91"/>
        <v>0.35</v>
      </c>
      <c r="P429">
        <f t="shared" si="91"/>
        <v>0.35</v>
      </c>
      <c r="Q429">
        <f t="shared" si="91"/>
        <v>0.35</v>
      </c>
      <c r="R429">
        <f t="shared" si="91"/>
        <v>0.35</v>
      </c>
      <c r="S429">
        <f t="shared" si="91"/>
        <v>0.35</v>
      </c>
      <c r="T429">
        <f t="shared" si="91"/>
        <v>0.35</v>
      </c>
      <c r="U429">
        <f t="shared" si="91"/>
        <v>0.35</v>
      </c>
      <c r="V429">
        <f t="shared" si="91"/>
        <v>0.35</v>
      </c>
      <c r="W429">
        <f t="shared" si="91"/>
        <v>0.35</v>
      </c>
    </row>
    <row r="430" spans="1:23" x14ac:dyDescent="0.3">
      <c r="A430" t="s">
        <v>112</v>
      </c>
      <c r="B430" t="s">
        <v>5</v>
      </c>
      <c r="C430" t="s">
        <v>15</v>
      </c>
      <c r="D430" t="s">
        <v>16</v>
      </c>
      <c r="E430" t="s">
        <v>114</v>
      </c>
      <c r="G430" t="s">
        <v>20</v>
      </c>
      <c r="K430" t="s">
        <v>21</v>
      </c>
      <c r="L430" t="str" cm="1">
        <f t="array" ref="L430">INDEX([1]!constant_data,_xlfn.XMATCH(_xlfn.CONCAT(
SUBSTITUTE($A430,LEFT($A430,FIND($C430,$A430)+LEN($C430)-1),),
$F430,
$H430:$I430,
SUBSTITUTE($J430,LEFT($A430,FIND($C430,$A430)+LEN($C430)-1),)),
[1]!constant_index),_xlfn.XMATCH($G430,[1]!constant_header))</f>
        <v>GJ</v>
      </c>
    </row>
    <row r="431" spans="1:23" x14ac:dyDescent="0.3">
      <c r="A431" t="s">
        <v>112</v>
      </c>
      <c r="B431" t="s">
        <v>5</v>
      </c>
      <c r="C431" t="s">
        <v>15</v>
      </c>
      <c r="D431" t="s">
        <v>16</v>
      </c>
      <c r="E431" t="s">
        <v>114</v>
      </c>
      <c r="G431" t="s">
        <v>22</v>
      </c>
      <c r="H431" t="s">
        <v>59</v>
      </c>
    </row>
    <row r="432" spans="1:23" x14ac:dyDescent="0.3">
      <c r="A432" t="s">
        <v>112</v>
      </c>
      <c r="B432" t="s">
        <v>5</v>
      </c>
      <c r="C432" t="s">
        <v>15</v>
      </c>
      <c r="D432" t="s">
        <v>16</v>
      </c>
      <c r="E432" t="s">
        <v>114</v>
      </c>
      <c r="G432" t="s">
        <v>60</v>
      </c>
      <c r="K432" t="s">
        <v>21</v>
      </c>
      <c r="L432" t="s">
        <v>61</v>
      </c>
      <c r="M432" cm="1">
        <f t="array" ref="M432">INDEX([1]!constant_data,_xlfn.XMATCH(_xlfn.CONCAT(
SUBSTITUTE($A432,LEFT($A432,FIND($C432,$A432)+LEN($C432)-1),),
$F432,
$H432:$I432,
SUBSTITUTE($J432,LEFT($A432,FIND($C432,$A432)+LEN($C432)-1),)),
[1]!constant_index),_xlfn.XMATCH($G432,[1]!constant_header))</f>
        <v>0.25</v>
      </c>
      <c r="N432">
        <f t="shared" ref="N432:W433" si="92">M432</f>
        <v>0.25</v>
      </c>
      <c r="O432">
        <f t="shared" si="92"/>
        <v>0.25</v>
      </c>
      <c r="P432">
        <f t="shared" si="92"/>
        <v>0.25</v>
      </c>
      <c r="Q432">
        <f t="shared" si="92"/>
        <v>0.25</v>
      </c>
      <c r="R432">
        <f t="shared" si="92"/>
        <v>0.25</v>
      </c>
      <c r="S432">
        <f t="shared" si="92"/>
        <v>0.25</v>
      </c>
      <c r="T432">
        <f t="shared" si="92"/>
        <v>0.25</v>
      </c>
      <c r="U432">
        <f t="shared" si="92"/>
        <v>0.25</v>
      </c>
      <c r="V432">
        <f t="shared" si="92"/>
        <v>0.25</v>
      </c>
      <c r="W432">
        <f t="shared" si="92"/>
        <v>0.25</v>
      </c>
    </row>
    <row r="433" spans="1:23" x14ac:dyDescent="0.3">
      <c r="A433" t="s">
        <v>112</v>
      </c>
      <c r="B433" t="s">
        <v>5</v>
      </c>
      <c r="C433" t="s">
        <v>15</v>
      </c>
      <c r="D433" t="s">
        <v>16</v>
      </c>
      <c r="E433" t="s">
        <v>114</v>
      </c>
      <c r="G433" t="s">
        <v>63</v>
      </c>
      <c r="K433" t="s">
        <v>21</v>
      </c>
      <c r="M433" cm="1">
        <f t="array" ref="M433">INDEX([1]!constant_data,_xlfn.XMATCH(_xlfn.CONCAT(
SUBSTITUTE($A433,LEFT($A433,FIND($C433,$A433)+LEN($C433)-1),),
$F433,
$H433:$I433,
SUBSTITUTE($J433,LEFT($A433,FIND($C433,$A433)+LEN($C433)-1),)),
[1]!constant_index),_xlfn.XMATCH($G433,[1]!constant_header))</f>
        <v>15</v>
      </c>
      <c r="N433">
        <f t="shared" si="92"/>
        <v>15</v>
      </c>
      <c r="O433">
        <f t="shared" si="92"/>
        <v>15</v>
      </c>
      <c r="P433">
        <f t="shared" si="92"/>
        <v>15</v>
      </c>
      <c r="Q433">
        <f t="shared" si="92"/>
        <v>15</v>
      </c>
      <c r="R433">
        <f t="shared" si="92"/>
        <v>15</v>
      </c>
      <c r="S433">
        <f t="shared" si="92"/>
        <v>15</v>
      </c>
      <c r="T433">
        <f t="shared" si="92"/>
        <v>15</v>
      </c>
      <c r="U433">
        <f t="shared" si="92"/>
        <v>15</v>
      </c>
      <c r="V433">
        <f t="shared" si="92"/>
        <v>15</v>
      </c>
      <c r="W433">
        <f t="shared" si="92"/>
        <v>15</v>
      </c>
    </row>
    <row r="434" spans="1:23" x14ac:dyDescent="0.3">
      <c r="A434" t="s">
        <v>112</v>
      </c>
      <c r="B434" t="s">
        <v>5</v>
      </c>
      <c r="C434" t="s">
        <v>15</v>
      </c>
      <c r="D434" t="s">
        <v>16</v>
      </c>
      <c r="E434" t="s">
        <v>114</v>
      </c>
      <c r="F434" t="s">
        <v>115</v>
      </c>
      <c r="G434" t="s">
        <v>6</v>
      </c>
    </row>
    <row r="435" spans="1:23" x14ac:dyDescent="0.3">
      <c r="A435" t="s">
        <v>112</v>
      </c>
      <c r="B435" t="s">
        <v>5</v>
      </c>
      <c r="C435" t="s">
        <v>15</v>
      </c>
      <c r="D435" t="s">
        <v>16</v>
      </c>
      <c r="E435" t="s">
        <v>114</v>
      </c>
      <c r="F435" t="s">
        <v>115</v>
      </c>
      <c r="G435" t="s">
        <v>65</v>
      </c>
      <c r="K435" t="s">
        <v>21</v>
      </c>
      <c r="L435" t="s">
        <v>66</v>
      </c>
      <c r="M435" cm="1">
        <f t="array" ref="M435">INDEX([1]!constant_data,_xlfn.XMATCH(_xlfn.CONCAT(
SUBSTITUTE($A435,LEFT($A435,FIND($C435,$A435)+LEN($C435)-1),),
$F435,
$H435:$I435,
SUBSTITUTE($J435,LEFT($A435,FIND($C435,$A435)+LEN($C435)-1),)),
[1]!constant_index),_xlfn.XMATCH($G435,[1]!constant_header))</f>
        <v>2020</v>
      </c>
      <c r="N435">
        <f t="shared" ref="N435:W437" si="93">M435</f>
        <v>2020</v>
      </c>
      <c r="O435">
        <f t="shared" si="93"/>
        <v>2020</v>
      </c>
      <c r="P435">
        <f t="shared" si="93"/>
        <v>2020</v>
      </c>
      <c r="Q435">
        <f t="shared" si="93"/>
        <v>2020</v>
      </c>
      <c r="R435">
        <f t="shared" si="93"/>
        <v>2020</v>
      </c>
      <c r="S435">
        <f t="shared" si="93"/>
        <v>2020</v>
      </c>
      <c r="T435">
        <f t="shared" si="93"/>
        <v>2020</v>
      </c>
      <c r="U435">
        <f t="shared" si="93"/>
        <v>2020</v>
      </c>
      <c r="V435">
        <f t="shared" si="93"/>
        <v>2020</v>
      </c>
      <c r="W435">
        <f t="shared" si="93"/>
        <v>2020</v>
      </c>
    </row>
    <row r="436" spans="1:23" x14ac:dyDescent="0.3">
      <c r="A436" t="s">
        <v>112</v>
      </c>
      <c r="B436" t="s">
        <v>5</v>
      </c>
      <c r="C436" t="s">
        <v>15</v>
      </c>
      <c r="D436" t="s">
        <v>16</v>
      </c>
      <c r="E436" t="s">
        <v>114</v>
      </c>
      <c r="F436" t="s">
        <v>115</v>
      </c>
      <c r="G436" t="s">
        <v>67</v>
      </c>
      <c r="K436" t="s">
        <v>21</v>
      </c>
      <c r="L436" t="s">
        <v>66</v>
      </c>
      <c r="M436" cm="1">
        <f t="array" ref="M436">INDEX([1]!constant_data,_xlfn.XMATCH(_xlfn.CONCAT(
SUBSTITUTE($A436,LEFT($A436,FIND($C436,$A436)+LEN($C436)-1),),
$F436,
$H436:$I436,
SUBSTITUTE($J436,LEFT($A436,FIND($C436,$A436)+LEN($C436)-1),)),
[1]!constant_index),_xlfn.XMATCH($G436,[1]!constant_header))</f>
        <v>2101</v>
      </c>
      <c r="N436">
        <f t="shared" si="93"/>
        <v>2101</v>
      </c>
      <c r="O436">
        <f t="shared" si="93"/>
        <v>2101</v>
      </c>
      <c r="P436">
        <f t="shared" si="93"/>
        <v>2101</v>
      </c>
      <c r="Q436">
        <f t="shared" si="93"/>
        <v>2101</v>
      </c>
      <c r="R436">
        <f t="shared" si="93"/>
        <v>2101</v>
      </c>
      <c r="S436">
        <f t="shared" si="93"/>
        <v>2101</v>
      </c>
      <c r="T436">
        <f t="shared" si="93"/>
        <v>2101</v>
      </c>
      <c r="U436">
        <f t="shared" si="93"/>
        <v>2101</v>
      </c>
      <c r="V436">
        <f t="shared" si="93"/>
        <v>2101</v>
      </c>
      <c r="W436">
        <f t="shared" si="93"/>
        <v>2101</v>
      </c>
    </row>
    <row r="437" spans="1:23" x14ac:dyDescent="0.3">
      <c r="A437" t="s">
        <v>112</v>
      </c>
      <c r="B437" t="s">
        <v>5</v>
      </c>
      <c r="C437" t="s">
        <v>15</v>
      </c>
      <c r="D437" t="s">
        <v>16</v>
      </c>
      <c r="E437" t="s">
        <v>114</v>
      </c>
      <c r="F437" t="s">
        <v>115</v>
      </c>
      <c r="G437" t="s">
        <v>68</v>
      </c>
      <c r="K437" t="s">
        <v>21</v>
      </c>
      <c r="L437" t="s">
        <v>69</v>
      </c>
      <c r="M437" cm="1">
        <f t="array" ref="M437">INDEX([1]!constant_data,_xlfn.XMATCH(_xlfn.CONCAT(
SUBSTITUTE($A437,LEFT($A437,FIND($C437,$A437)+LEN($C437)-1),),
$F437,
$H437:$I437,
SUBSTITUTE($J437,LEFT($A437,FIND($C437,$A437)+LEN($C437)-1),)),
[1]!constant_index),_xlfn.XMATCH($G437,[1]!constant_header))</f>
        <v>50</v>
      </c>
      <c r="N437">
        <f t="shared" si="93"/>
        <v>50</v>
      </c>
      <c r="O437">
        <f t="shared" si="93"/>
        <v>50</v>
      </c>
      <c r="P437">
        <f t="shared" si="93"/>
        <v>50</v>
      </c>
      <c r="Q437">
        <f t="shared" si="93"/>
        <v>50</v>
      </c>
      <c r="R437">
        <f t="shared" si="93"/>
        <v>50</v>
      </c>
      <c r="S437">
        <f t="shared" si="93"/>
        <v>50</v>
      </c>
      <c r="T437">
        <f t="shared" si="93"/>
        <v>50</v>
      </c>
      <c r="U437">
        <f t="shared" si="93"/>
        <v>50</v>
      </c>
      <c r="V437">
        <f t="shared" si="93"/>
        <v>50</v>
      </c>
      <c r="W437">
        <f t="shared" si="93"/>
        <v>50</v>
      </c>
    </row>
    <row r="438" spans="1:23" x14ac:dyDescent="0.3">
      <c r="A438" t="s">
        <v>112</v>
      </c>
      <c r="B438" t="s">
        <v>5</v>
      </c>
      <c r="C438" t="s">
        <v>15</v>
      </c>
      <c r="D438" t="s">
        <v>16</v>
      </c>
      <c r="E438" t="s">
        <v>114</v>
      </c>
      <c r="F438" t="s">
        <v>115</v>
      </c>
      <c r="G438" t="s">
        <v>70</v>
      </c>
      <c r="K438" t="s">
        <v>48</v>
      </c>
      <c r="L438" t="s">
        <v>61</v>
      </c>
      <c r="M438" cm="1">
        <f t="array" ref="M438">INDEX([1]!annual_data,_xlfn.XMATCH(_xlfn.CONCAT(
SUBSTITUTE($A438,LEFT($A438,FIND($C438,$A438)+LEN($C438)-1),),
$F438,
$G438:$I438,
SUBSTITUTE($J438,LEFT($A438,FIND($C438,$A438)+LEN($C438)-1),)),
[1]!annual_index),_xlfn.XMATCH(M$2,[1]!annual_header))</f>
        <v>1</v>
      </c>
    </row>
    <row r="439" spans="1:23" x14ac:dyDescent="0.3">
      <c r="A439" t="s">
        <v>112</v>
      </c>
      <c r="B439" t="s">
        <v>5</v>
      </c>
      <c r="C439" t="s">
        <v>15</v>
      </c>
      <c r="D439" t="s">
        <v>16</v>
      </c>
      <c r="E439" t="s">
        <v>114</v>
      </c>
      <c r="F439" t="s">
        <v>115</v>
      </c>
      <c r="G439" t="s">
        <v>72</v>
      </c>
      <c r="K439" t="s">
        <v>21</v>
      </c>
      <c r="L439" t="s">
        <v>73</v>
      </c>
      <c r="M439" cm="1">
        <f t="array" ref="M439">INDEX([1]!constant_data,_xlfn.XMATCH(_xlfn.CONCAT(
SUBSTITUTE($A439,LEFT($A439,FIND($C439,$A439)+LEN($C439)-1),),
$F439,
$H439:$I439,
SUBSTITUTE($J439,LEFT($A439,FIND($C439,$A439)+LEN($C439)-1),)),
[1]!constant_index),_xlfn.XMATCH($G439,[1]!constant_header))</f>
        <v>1767.2</v>
      </c>
      <c r="N439">
        <f t="shared" ref="N439:W441" si="94">M439</f>
        <v>1767.2</v>
      </c>
      <c r="O439">
        <f t="shared" si="94"/>
        <v>1767.2</v>
      </c>
      <c r="P439">
        <f t="shared" si="94"/>
        <v>1767.2</v>
      </c>
      <c r="Q439">
        <f t="shared" si="94"/>
        <v>1767.2</v>
      </c>
      <c r="R439">
        <f t="shared" si="94"/>
        <v>1767.2</v>
      </c>
      <c r="S439">
        <f t="shared" si="94"/>
        <v>1767.2</v>
      </c>
      <c r="T439">
        <f t="shared" si="94"/>
        <v>1767.2</v>
      </c>
      <c r="U439">
        <f t="shared" si="94"/>
        <v>1767.2</v>
      </c>
      <c r="V439">
        <f t="shared" si="94"/>
        <v>1767.2</v>
      </c>
      <c r="W439">
        <f t="shared" si="94"/>
        <v>1767.2</v>
      </c>
    </row>
    <row r="440" spans="1:23" x14ac:dyDescent="0.3">
      <c r="A440" t="s">
        <v>112</v>
      </c>
      <c r="B440" t="s">
        <v>5</v>
      </c>
      <c r="C440" t="s">
        <v>15</v>
      </c>
      <c r="D440" t="s">
        <v>16</v>
      </c>
      <c r="E440" t="s">
        <v>114</v>
      </c>
      <c r="F440" t="s">
        <v>115</v>
      </c>
      <c r="G440" t="s">
        <v>75</v>
      </c>
      <c r="K440" t="s">
        <v>21</v>
      </c>
      <c r="L440" t="s">
        <v>76</v>
      </c>
      <c r="M440" cm="1">
        <f t="array" ref="M440">INDEX([1]!constant_data,_xlfn.XMATCH(_xlfn.CONCAT(
SUBSTITUTE($A440,LEFT($A440,FIND($C440,$A440)+LEN($C440)-1),),
$F440,
$H440:$I440,
SUBSTITUTE($J440,LEFT($A440,FIND($C440,$A440)+LEN($C440)-1),)),
[1]!constant_index),_xlfn.XMATCH($G440,[1]!constant_header))</f>
        <v>76000</v>
      </c>
      <c r="N440">
        <f t="shared" si="94"/>
        <v>76000</v>
      </c>
      <c r="O440">
        <f t="shared" si="94"/>
        <v>76000</v>
      </c>
      <c r="P440">
        <f t="shared" si="94"/>
        <v>76000</v>
      </c>
      <c r="Q440">
        <f t="shared" si="94"/>
        <v>76000</v>
      </c>
      <c r="R440">
        <f t="shared" si="94"/>
        <v>76000</v>
      </c>
      <c r="S440">
        <f t="shared" si="94"/>
        <v>76000</v>
      </c>
      <c r="T440">
        <f t="shared" si="94"/>
        <v>76000</v>
      </c>
      <c r="U440">
        <f t="shared" si="94"/>
        <v>76000</v>
      </c>
      <c r="V440">
        <f t="shared" si="94"/>
        <v>76000</v>
      </c>
      <c r="W440">
        <f t="shared" si="94"/>
        <v>76000</v>
      </c>
    </row>
    <row r="441" spans="1:23" x14ac:dyDescent="0.3">
      <c r="A441" t="s">
        <v>112</v>
      </c>
      <c r="B441" t="s">
        <v>5</v>
      </c>
      <c r="C441" t="s">
        <v>15</v>
      </c>
      <c r="D441" t="s">
        <v>16</v>
      </c>
      <c r="E441" t="s">
        <v>114</v>
      </c>
      <c r="F441" t="s">
        <v>115</v>
      </c>
      <c r="G441" t="s">
        <v>77</v>
      </c>
      <c r="K441" t="s">
        <v>21</v>
      </c>
      <c r="L441" t="s">
        <v>76</v>
      </c>
      <c r="M441" cm="1">
        <f t="array" ref="M441">INDEX([1]!constant_data,_xlfn.XMATCH(_xlfn.CONCAT(
SUBSTITUTE($A441,LEFT($A441,FIND($C441,$A441)+LEN($C441)-1),),
$F441,
$H441:$I441,
SUBSTITUTE($J441,LEFT($A441,FIND($C441,$A441)+LEN($C441)-1),)),
[1]!constant_index),_xlfn.XMATCH($G441,[1]!constant_header))</f>
        <v>458.41</v>
      </c>
      <c r="N441">
        <f t="shared" si="94"/>
        <v>458.41</v>
      </c>
      <c r="O441">
        <f t="shared" si="94"/>
        <v>458.41</v>
      </c>
      <c r="P441">
        <f t="shared" si="94"/>
        <v>458.41</v>
      </c>
      <c r="Q441">
        <f t="shared" si="94"/>
        <v>458.41</v>
      </c>
      <c r="R441">
        <f t="shared" si="94"/>
        <v>458.41</v>
      </c>
      <c r="S441">
        <f t="shared" si="94"/>
        <v>458.41</v>
      </c>
      <c r="T441">
        <f t="shared" si="94"/>
        <v>458.41</v>
      </c>
      <c r="U441">
        <f t="shared" si="94"/>
        <v>458.41</v>
      </c>
      <c r="V441">
        <f t="shared" si="94"/>
        <v>458.41</v>
      </c>
      <c r="W441">
        <f t="shared" si="94"/>
        <v>458.41</v>
      </c>
    </row>
    <row r="442" spans="1:23" x14ac:dyDescent="0.3">
      <c r="A442" t="s">
        <v>113</v>
      </c>
      <c r="B442" t="s">
        <v>5</v>
      </c>
      <c r="C442" t="s">
        <v>15</v>
      </c>
      <c r="D442" t="s">
        <v>16</v>
      </c>
      <c r="E442" t="s">
        <v>116</v>
      </c>
      <c r="G442" t="s">
        <v>20</v>
      </c>
      <c r="K442" t="s">
        <v>21</v>
      </c>
      <c r="L442" t="str" cm="1">
        <f t="array" ref="L442">INDEX([1]!constant_data,_xlfn.XMATCH(_xlfn.CONCAT(
SUBSTITUTE($A442,LEFT($A442,FIND($C442,$A442)+LEN($C442)-1),),
$F442,
$H442:$I442,
SUBSTITUTE($J442,LEFT($A442,FIND($C442,$A442)+LEN($C442)-1),)),
[1]!constant_index),_xlfn.XMATCH($G442,[1]!constant_header))</f>
        <v>GJ</v>
      </c>
    </row>
    <row r="443" spans="1:23" x14ac:dyDescent="0.3">
      <c r="A443" t="s">
        <v>113</v>
      </c>
      <c r="B443" t="s">
        <v>5</v>
      </c>
      <c r="C443" t="s">
        <v>15</v>
      </c>
      <c r="D443" t="s">
        <v>16</v>
      </c>
      <c r="E443" t="s">
        <v>116</v>
      </c>
      <c r="G443" t="s">
        <v>22</v>
      </c>
      <c r="H443" t="s">
        <v>59</v>
      </c>
    </row>
    <row r="444" spans="1:23" x14ac:dyDescent="0.3">
      <c r="A444" t="s">
        <v>113</v>
      </c>
      <c r="B444" t="s">
        <v>5</v>
      </c>
      <c r="C444" t="s">
        <v>15</v>
      </c>
      <c r="D444" t="s">
        <v>16</v>
      </c>
      <c r="E444" t="s">
        <v>116</v>
      </c>
      <c r="G444" t="s">
        <v>60</v>
      </c>
      <c r="K444" t="s">
        <v>21</v>
      </c>
      <c r="L444" t="s">
        <v>61</v>
      </c>
      <c r="M444" cm="1">
        <f t="array" ref="M444">INDEX([1]!constant_data,_xlfn.XMATCH(_xlfn.CONCAT(
SUBSTITUTE($A444,LEFT($A444,FIND($C444,$A444)+LEN($C444)-1),),
$F444,
$H444:$I444,
SUBSTITUTE($J444,LEFT($A444,FIND($C444,$A444)+LEN($C444)-1),)),
[1]!constant_index),_xlfn.XMATCH($G444,[1]!constant_header))</f>
        <v>0.25</v>
      </c>
      <c r="N444">
        <f t="shared" ref="N444:W445" si="95">M444</f>
        <v>0.25</v>
      </c>
      <c r="O444">
        <f t="shared" si="95"/>
        <v>0.25</v>
      </c>
      <c r="P444">
        <f t="shared" si="95"/>
        <v>0.25</v>
      </c>
      <c r="Q444">
        <f t="shared" si="95"/>
        <v>0.25</v>
      </c>
      <c r="R444">
        <f t="shared" si="95"/>
        <v>0.25</v>
      </c>
      <c r="S444">
        <f t="shared" si="95"/>
        <v>0.25</v>
      </c>
      <c r="T444">
        <f t="shared" si="95"/>
        <v>0.25</v>
      </c>
      <c r="U444">
        <f t="shared" si="95"/>
        <v>0.25</v>
      </c>
      <c r="V444">
        <f t="shared" si="95"/>
        <v>0.25</v>
      </c>
      <c r="W444">
        <f t="shared" si="95"/>
        <v>0.25</v>
      </c>
    </row>
    <row r="445" spans="1:23" x14ac:dyDescent="0.3">
      <c r="A445" t="s">
        <v>113</v>
      </c>
      <c r="B445" t="s">
        <v>5</v>
      </c>
      <c r="C445" t="s">
        <v>15</v>
      </c>
      <c r="D445" t="s">
        <v>16</v>
      </c>
      <c r="E445" t="s">
        <v>116</v>
      </c>
      <c r="G445" t="s">
        <v>63</v>
      </c>
      <c r="K445" t="s">
        <v>21</v>
      </c>
      <c r="M445" cm="1">
        <f t="array" ref="M445">INDEX([1]!constant_data,_xlfn.XMATCH(_xlfn.CONCAT(
SUBSTITUTE($A445,LEFT($A445,FIND($C445,$A445)+LEN($C445)-1),),
$F445,
$H445:$I445,
SUBSTITUTE($J445,LEFT($A445,FIND($C445,$A445)+LEN($C445)-1),)),
[1]!constant_index),_xlfn.XMATCH($G445,[1]!constant_header))</f>
        <v>15</v>
      </c>
      <c r="N445">
        <f t="shared" si="95"/>
        <v>15</v>
      </c>
      <c r="O445">
        <f t="shared" si="95"/>
        <v>15</v>
      </c>
      <c r="P445">
        <f t="shared" si="95"/>
        <v>15</v>
      </c>
      <c r="Q445">
        <f t="shared" si="95"/>
        <v>15</v>
      </c>
      <c r="R445">
        <f t="shared" si="95"/>
        <v>15</v>
      </c>
      <c r="S445">
        <f t="shared" si="95"/>
        <v>15</v>
      </c>
      <c r="T445">
        <f t="shared" si="95"/>
        <v>15</v>
      </c>
      <c r="U445">
        <f t="shared" si="95"/>
        <v>15</v>
      </c>
      <c r="V445">
        <f t="shared" si="95"/>
        <v>15</v>
      </c>
      <c r="W445">
        <f t="shared" si="95"/>
        <v>15</v>
      </c>
    </row>
    <row r="446" spans="1:23" x14ac:dyDescent="0.3">
      <c r="A446" t="s">
        <v>113</v>
      </c>
      <c r="B446" t="s">
        <v>5</v>
      </c>
      <c r="C446" t="s">
        <v>15</v>
      </c>
      <c r="D446" t="s">
        <v>16</v>
      </c>
      <c r="E446" t="s">
        <v>116</v>
      </c>
      <c r="F446" t="s">
        <v>115</v>
      </c>
      <c r="G446" t="s">
        <v>6</v>
      </c>
    </row>
    <row r="447" spans="1:23" x14ac:dyDescent="0.3">
      <c r="A447" t="s">
        <v>113</v>
      </c>
      <c r="B447" t="s">
        <v>5</v>
      </c>
      <c r="C447" t="s">
        <v>15</v>
      </c>
      <c r="D447" t="s">
        <v>16</v>
      </c>
      <c r="E447" t="s">
        <v>116</v>
      </c>
      <c r="F447" t="s">
        <v>115</v>
      </c>
      <c r="G447" t="s">
        <v>65</v>
      </c>
      <c r="K447" t="s">
        <v>21</v>
      </c>
      <c r="L447" t="s">
        <v>66</v>
      </c>
      <c r="M447" cm="1">
        <f t="array" ref="M447">INDEX([1]!constant_data,_xlfn.XMATCH(_xlfn.CONCAT(
SUBSTITUTE($A447,LEFT($A447,FIND($C447,$A447)+LEN($C447)-1),),
$F447,
$H447:$I447,
SUBSTITUTE($J447,LEFT($A447,FIND($C447,$A447)+LEN($C447)-1),)),
[1]!constant_index),_xlfn.XMATCH($G447,[1]!constant_header))</f>
        <v>2020</v>
      </c>
      <c r="N447">
        <f t="shared" ref="N447:W449" si="96">M447</f>
        <v>2020</v>
      </c>
      <c r="O447">
        <f t="shared" si="96"/>
        <v>2020</v>
      </c>
      <c r="P447">
        <f t="shared" si="96"/>
        <v>2020</v>
      </c>
      <c r="Q447">
        <f t="shared" si="96"/>
        <v>2020</v>
      </c>
      <c r="R447">
        <f t="shared" si="96"/>
        <v>2020</v>
      </c>
      <c r="S447">
        <f t="shared" si="96"/>
        <v>2020</v>
      </c>
      <c r="T447">
        <f t="shared" si="96"/>
        <v>2020</v>
      </c>
      <c r="U447">
        <f t="shared" si="96"/>
        <v>2020</v>
      </c>
      <c r="V447">
        <f t="shared" si="96"/>
        <v>2020</v>
      </c>
      <c r="W447">
        <f t="shared" si="96"/>
        <v>2020</v>
      </c>
    </row>
    <row r="448" spans="1:23" x14ac:dyDescent="0.3">
      <c r="A448" t="s">
        <v>113</v>
      </c>
      <c r="B448" t="s">
        <v>5</v>
      </c>
      <c r="C448" t="s">
        <v>15</v>
      </c>
      <c r="D448" t="s">
        <v>16</v>
      </c>
      <c r="E448" t="s">
        <v>116</v>
      </c>
      <c r="F448" t="s">
        <v>115</v>
      </c>
      <c r="G448" t="s">
        <v>67</v>
      </c>
      <c r="K448" t="s">
        <v>21</v>
      </c>
      <c r="L448" t="s">
        <v>66</v>
      </c>
      <c r="M448" cm="1">
        <f t="array" ref="M448">INDEX([1]!constant_data,_xlfn.XMATCH(_xlfn.CONCAT(
SUBSTITUTE($A448,LEFT($A448,FIND($C448,$A448)+LEN($C448)-1),),
$F448,
$H448:$I448,
SUBSTITUTE($J448,LEFT($A448,FIND($C448,$A448)+LEN($C448)-1),)),
[1]!constant_index),_xlfn.XMATCH($G448,[1]!constant_header))</f>
        <v>2101</v>
      </c>
      <c r="N448">
        <f t="shared" si="96"/>
        <v>2101</v>
      </c>
      <c r="O448">
        <f t="shared" si="96"/>
        <v>2101</v>
      </c>
      <c r="P448">
        <f t="shared" si="96"/>
        <v>2101</v>
      </c>
      <c r="Q448">
        <f t="shared" si="96"/>
        <v>2101</v>
      </c>
      <c r="R448">
        <f t="shared" si="96"/>
        <v>2101</v>
      </c>
      <c r="S448">
        <f t="shared" si="96"/>
        <v>2101</v>
      </c>
      <c r="T448">
        <f t="shared" si="96"/>
        <v>2101</v>
      </c>
      <c r="U448">
        <f t="shared" si="96"/>
        <v>2101</v>
      </c>
      <c r="V448">
        <f t="shared" si="96"/>
        <v>2101</v>
      </c>
      <c r="W448">
        <f t="shared" si="96"/>
        <v>2101</v>
      </c>
    </row>
    <row r="449" spans="1:23" x14ac:dyDescent="0.3">
      <c r="A449" t="s">
        <v>113</v>
      </c>
      <c r="B449" t="s">
        <v>5</v>
      </c>
      <c r="C449" t="s">
        <v>15</v>
      </c>
      <c r="D449" t="s">
        <v>16</v>
      </c>
      <c r="E449" t="s">
        <v>116</v>
      </c>
      <c r="F449" t="s">
        <v>115</v>
      </c>
      <c r="G449" t="s">
        <v>68</v>
      </c>
      <c r="K449" t="s">
        <v>21</v>
      </c>
      <c r="L449" t="s">
        <v>69</v>
      </c>
      <c r="M449" cm="1">
        <f t="array" ref="M449">INDEX([1]!constant_data,_xlfn.XMATCH(_xlfn.CONCAT(
SUBSTITUTE($A449,LEFT($A449,FIND($C449,$A449)+LEN($C449)-1),),
$F449,
$H449:$I449,
SUBSTITUTE($J449,LEFT($A449,FIND($C449,$A449)+LEN($C449)-1),)),
[1]!constant_index),_xlfn.XMATCH($G449,[1]!constant_header))</f>
        <v>50</v>
      </c>
      <c r="N449">
        <f t="shared" si="96"/>
        <v>50</v>
      </c>
      <c r="O449">
        <f t="shared" si="96"/>
        <v>50</v>
      </c>
      <c r="P449">
        <f t="shared" si="96"/>
        <v>50</v>
      </c>
      <c r="Q449">
        <f t="shared" si="96"/>
        <v>50</v>
      </c>
      <c r="R449">
        <f t="shared" si="96"/>
        <v>50</v>
      </c>
      <c r="S449">
        <f t="shared" si="96"/>
        <v>50</v>
      </c>
      <c r="T449">
        <f t="shared" si="96"/>
        <v>50</v>
      </c>
      <c r="U449">
        <f t="shared" si="96"/>
        <v>50</v>
      </c>
      <c r="V449">
        <f t="shared" si="96"/>
        <v>50</v>
      </c>
      <c r="W449">
        <f t="shared" si="96"/>
        <v>50</v>
      </c>
    </row>
    <row r="450" spans="1:23" x14ac:dyDescent="0.3">
      <c r="A450" t="s">
        <v>113</v>
      </c>
      <c r="B450" t="s">
        <v>5</v>
      </c>
      <c r="C450" t="s">
        <v>15</v>
      </c>
      <c r="D450" t="s">
        <v>16</v>
      </c>
      <c r="E450" t="s">
        <v>116</v>
      </c>
      <c r="F450" t="s">
        <v>115</v>
      </c>
      <c r="G450" t="s">
        <v>70</v>
      </c>
      <c r="K450" t="s">
        <v>48</v>
      </c>
      <c r="L450" t="s">
        <v>61</v>
      </c>
      <c r="M450" cm="1">
        <f t="array" ref="M450">INDEX([1]!annual_data,_xlfn.XMATCH(_xlfn.CONCAT(
SUBSTITUTE($A450,LEFT($A450,FIND($C450,$A450)+LEN($C450)-1),),
$F450,
$G450:$I450,
SUBSTITUTE($J450,LEFT($A450,FIND($C450,$A450)+LEN($C450)-1),)),
[1]!annual_index),_xlfn.XMATCH(M$2,[1]!annual_header))</f>
        <v>1</v>
      </c>
    </row>
    <row r="451" spans="1:23" x14ac:dyDescent="0.3">
      <c r="A451" t="s">
        <v>113</v>
      </c>
      <c r="B451" t="s">
        <v>5</v>
      </c>
      <c r="C451" t="s">
        <v>15</v>
      </c>
      <c r="D451" t="s">
        <v>16</v>
      </c>
      <c r="E451" t="s">
        <v>116</v>
      </c>
      <c r="F451" t="s">
        <v>115</v>
      </c>
      <c r="G451" t="s">
        <v>72</v>
      </c>
      <c r="K451" t="s">
        <v>21</v>
      </c>
      <c r="L451" t="s">
        <v>73</v>
      </c>
      <c r="M451" cm="1">
        <f t="array" ref="M451">INDEX([1]!constant_data,_xlfn.XMATCH(_xlfn.CONCAT(
SUBSTITUTE($A451,LEFT($A451,FIND($C451,$A451)+LEN($C451)-1),),
$F451,
$H451:$I451,
SUBSTITUTE($J451,LEFT($A451,FIND($C451,$A451)+LEN($C451)-1),)),
[1]!constant_index),_xlfn.XMATCH($G451,[1]!constant_header))</f>
        <v>8205</v>
      </c>
      <c r="N451">
        <f t="shared" ref="N451:W453" si="97">M451</f>
        <v>8205</v>
      </c>
      <c r="O451">
        <f t="shared" si="97"/>
        <v>8205</v>
      </c>
      <c r="P451">
        <f t="shared" si="97"/>
        <v>8205</v>
      </c>
      <c r="Q451">
        <f t="shared" si="97"/>
        <v>8205</v>
      </c>
      <c r="R451">
        <f t="shared" si="97"/>
        <v>8205</v>
      </c>
      <c r="S451">
        <f t="shared" si="97"/>
        <v>8205</v>
      </c>
      <c r="T451">
        <f t="shared" si="97"/>
        <v>8205</v>
      </c>
      <c r="U451">
        <f t="shared" si="97"/>
        <v>8205</v>
      </c>
      <c r="V451">
        <f t="shared" si="97"/>
        <v>8205</v>
      </c>
      <c r="W451">
        <f t="shared" si="97"/>
        <v>8205</v>
      </c>
    </row>
    <row r="452" spans="1:23" x14ac:dyDescent="0.3">
      <c r="A452" t="s">
        <v>113</v>
      </c>
      <c r="B452" t="s">
        <v>5</v>
      </c>
      <c r="C452" t="s">
        <v>15</v>
      </c>
      <c r="D452" t="s">
        <v>16</v>
      </c>
      <c r="E452" t="s">
        <v>116</v>
      </c>
      <c r="F452" t="s">
        <v>115</v>
      </c>
      <c r="G452" t="s">
        <v>75</v>
      </c>
      <c r="K452" t="s">
        <v>21</v>
      </c>
      <c r="L452" t="s">
        <v>76</v>
      </c>
      <c r="M452" cm="1">
        <f t="array" ref="M452">INDEX([1]!constant_data,_xlfn.XMATCH(_xlfn.CONCAT(
SUBSTITUTE($A452,LEFT($A452,FIND($C452,$A452)+LEN($C452)-1),),
$F452,
$H452:$I452,
SUBSTITUTE($J452,LEFT($A452,FIND($C452,$A452)+LEN($C452)-1),)),
[1]!constant_index),_xlfn.XMATCH($G452,[1]!constant_header))</f>
        <v>310000</v>
      </c>
      <c r="N452">
        <f t="shared" si="97"/>
        <v>310000</v>
      </c>
      <c r="O452">
        <f t="shared" si="97"/>
        <v>310000</v>
      </c>
      <c r="P452">
        <f t="shared" si="97"/>
        <v>310000</v>
      </c>
      <c r="Q452">
        <f t="shared" si="97"/>
        <v>310000</v>
      </c>
      <c r="R452">
        <f t="shared" si="97"/>
        <v>310000</v>
      </c>
      <c r="S452">
        <f t="shared" si="97"/>
        <v>310000</v>
      </c>
      <c r="T452">
        <f t="shared" si="97"/>
        <v>310000</v>
      </c>
      <c r="U452">
        <f t="shared" si="97"/>
        <v>310000</v>
      </c>
      <c r="V452">
        <f t="shared" si="97"/>
        <v>310000</v>
      </c>
      <c r="W452">
        <f t="shared" si="97"/>
        <v>310000</v>
      </c>
    </row>
    <row r="453" spans="1:23" x14ac:dyDescent="0.3">
      <c r="A453" t="s">
        <v>113</v>
      </c>
      <c r="B453" t="s">
        <v>5</v>
      </c>
      <c r="C453" t="s">
        <v>15</v>
      </c>
      <c r="D453" t="s">
        <v>16</v>
      </c>
      <c r="E453" t="s">
        <v>116</v>
      </c>
      <c r="F453" t="s">
        <v>115</v>
      </c>
      <c r="G453" t="s">
        <v>77</v>
      </c>
      <c r="K453" t="s">
        <v>21</v>
      </c>
      <c r="L453" t="s">
        <v>76</v>
      </c>
      <c r="M453" cm="1">
        <f t="array" ref="M453">INDEX([1]!constant_data,_xlfn.XMATCH(_xlfn.CONCAT(
SUBSTITUTE($A453,LEFT($A453,FIND($C453,$A453)+LEN($C453)-1),),
$F453,
$H453:$I453,
SUBSTITUTE($J453,LEFT($A453,FIND($C453,$A453)+LEN($C453)-1),)),
[1]!constant_index),_xlfn.XMATCH($G453,[1]!constant_header))</f>
        <v>9509</v>
      </c>
      <c r="N453">
        <f t="shared" si="97"/>
        <v>9509</v>
      </c>
      <c r="O453">
        <f t="shared" si="97"/>
        <v>9509</v>
      </c>
      <c r="P453">
        <f t="shared" si="97"/>
        <v>9509</v>
      </c>
      <c r="Q453">
        <f t="shared" si="97"/>
        <v>9509</v>
      </c>
      <c r="R453">
        <f t="shared" si="97"/>
        <v>9509</v>
      </c>
      <c r="S453">
        <f t="shared" si="97"/>
        <v>9509</v>
      </c>
      <c r="T453">
        <f t="shared" si="97"/>
        <v>9509</v>
      </c>
      <c r="U453">
        <f t="shared" si="97"/>
        <v>9509</v>
      </c>
      <c r="V453">
        <f t="shared" si="97"/>
        <v>9509</v>
      </c>
      <c r="W453">
        <f t="shared" si="97"/>
        <v>9509</v>
      </c>
    </row>
    <row r="454" spans="1:23" x14ac:dyDescent="0.3">
      <c r="A454" t="s">
        <v>88</v>
      </c>
      <c r="B454" t="s">
        <v>5</v>
      </c>
      <c r="C454" t="s">
        <v>15</v>
      </c>
      <c r="D454" t="s">
        <v>16</v>
      </c>
      <c r="E454" t="s">
        <v>117</v>
      </c>
      <c r="G454" t="s">
        <v>20</v>
      </c>
      <c r="K454" t="s">
        <v>21</v>
      </c>
      <c r="L454" t="str" cm="1">
        <f t="array" ref="L454">INDEX([1]!constant_data,_xlfn.XMATCH(_xlfn.CONCAT(
SUBSTITUTE($A454,LEFT($A454,FIND($C454,$A454)+LEN($C454)-1),),
$F454,
$H454:$I454,
SUBSTITUTE($J454,LEFT($A454,FIND($C454,$A454)+LEN($C454)-1),)),
[1]!constant_index),_xlfn.XMATCH($G454,[1]!constant_header))</f>
        <v>GJ</v>
      </c>
    </row>
    <row r="455" spans="1:23" x14ac:dyDescent="0.3">
      <c r="A455" t="s">
        <v>88</v>
      </c>
      <c r="B455" t="s">
        <v>5</v>
      </c>
      <c r="C455" t="s">
        <v>15</v>
      </c>
      <c r="D455" t="s">
        <v>16</v>
      </c>
      <c r="E455" t="s">
        <v>117</v>
      </c>
      <c r="G455" t="s">
        <v>22</v>
      </c>
      <c r="H455" t="s">
        <v>59</v>
      </c>
    </row>
    <row r="456" spans="1:23" x14ac:dyDescent="0.3">
      <c r="A456" t="s">
        <v>88</v>
      </c>
      <c r="B456" t="s">
        <v>5</v>
      </c>
      <c r="C456" t="s">
        <v>15</v>
      </c>
      <c r="D456" t="s">
        <v>16</v>
      </c>
      <c r="E456" t="s">
        <v>117</v>
      </c>
      <c r="G456" t="s">
        <v>60</v>
      </c>
      <c r="K456" t="s">
        <v>21</v>
      </c>
      <c r="L456" t="s">
        <v>61</v>
      </c>
      <c r="M456" cm="1">
        <f t="array" ref="M456">INDEX([1]!constant_data,_xlfn.XMATCH(_xlfn.CONCAT(
SUBSTITUTE($A456,LEFT($A456,FIND($C456,$A456)+LEN($C456)-1),),
$F456,
$H456:$I456,
SUBSTITUTE($J456,LEFT($A456,FIND($C456,$A456)+LEN($C456)-1),)),
[1]!constant_index),_xlfn.XMATCH($G456,[1]!constant_header))</f>
        <v>0.25</v>
      </c>
      <c r="N456">
        <f t="shared" ref="N456:W457" si="98">M456</f>
        <v>0.25</v>
      </c>
      <c r="O456">
        <f t="shared" si="98"/>
        <v>0.25</v>
      </c>
      <c r="P456">
        <f t="shared" si="98"/>
        <v>0.25</v>
      </c>
      <c r="Q456">
        <f t="shared" si="98"/>
        <v>0.25</v>
      </c>
      <c r="R456">
        <f t="shared" si="98"/>
        <v>0.25</v>
      </c>
      <c r="S456">
        <f t="shared" si="98"/>
        <v>0.25</v>
      </c>
      <c r="T456">
        <f t="shared" si="98"/>
        <v>0.25</v>
      </c>
      <c r="U456">
        <f t="shared" si="98"/>
        <v>0.25</v>
      </c>
      <c r="V456">
        <f t="shared" si="98"/>
        <v>0.25</v>
      </c>
      <c r="W456">
        <f t="shared" si="98"/>
        <v>0.25</v>
      </c>
    </row>
    <row r="457" spans="1:23" x14ac:dyDescent="0.3">
      <c r="A457" t="s">
        <v>88</v>
      </c>
      <c r="B457" t="s">
        <v>5</v>
      </c>
      <c r="C457" t="s">
        <v>15</v>
      </c>
      <c r="D457" t="s">
        <v>16</v>
      </c>
      <c r="E457" t="s">
        <v>117</v>
      </c>
      <c r="G457" t="s">
        <v>63</v>
      </c>
      <c r="K457" t="s">
        <v>21</v>
      </c>
      <c r="M457" cm="1">
        <f t="array" ref="M457">INDEX([1]!constant_data,_xlfn.XMATCH(_xlfn.CONCAT(
SUBSTITUTE($A457,LEFT($A457,FIND($C457,$A457)+LEN($C457)-1),),
$F457,
$H457:$I457,
SUBSTITUTE($J457,LEFT($A457,FIND($C457,$A457)+LEN($C457)-1),)),
[1]!constant_index),_xlfn.XMATCH($G457,[1]!constant_header))</f>
        <v>15</v>
      </c>
      <c r="N457">
        <f t="shared" si="98"/>
        <v>15</v>
      </c>
      <c r="O457">
        <f t="shared" si="98"/>
        <v>15</v>
      </c>
      <c r="P457">
        <f t="shared" si="98"/>
        <v>15</v>
      </c>
      <c r="Q457">
        <f t="shared" si="98"/>
        <v>15</v>
      </c>
      <c r="R457">
        <f t="shared" si="98"/>
        <v>15</v>
      </c>
      <c r="S457">
        <f t="shared" si="98"/>
        <v>15</v>
      </c>
      <c r="T457">
        <f t="shared" si="98"/>
        <v>15</v>
      </c>
      <c r="U457">
        <f t="shared" si="98"/>
        <v>15</v>
      </c>
      <c r="V457">
        <f t="shared" si="98"/>
        <v>15</v>
      </c>
      <c r="W457">
        <f t="shared" si="98"/>
        <v>15</v>
      </c>
    </row>
    <row r="458" spans="1:23" x14ac:dyDescent="0.3">
      <c r="A458" t="s">
        <v>88</v>
      </c>
      <c r="B458" t="s">
        <v>5</v>
      </c>
      <c r="C458" t="s">
        <v>15</v>
      </c>
      <c r="D458" t="s">
        <v>16</v>
      </c>
      <c r="E458" t="s">
        <v>117</v>
      </c>
      <c r="F458" t="s">
        <v>118</v>
      </c>
      <c r="G458" t="s">
        <v>6</v>
      </c>
    </row>
    <row r="459" spans="1:23" x14ac:dyDescent="0.3">
      <c r="A459" t="s">
        <v>88</v>
      </c>
      <c r="B459" t="s">
        <v>5</v>
      </c>
      <c r="C459" t="s">
        <v>15</v>
      </c>
      <c r="D459" t="s">
        <v>16</v>
      </c>
      <c r="E459" t="s">
        <v>117</v>
      </c>
      <c r="F459" t="s">
        <v>118</v>
      </c>
      <c r="G459" t="s">
        <v>65</v>
      </c>
      <c r="K459" t="s">
        <v>21</v>
      </c>
      <c r="L459" t="s">
        <v>66</v>
      </c>
      <c r="M459" cm="1">
        <f t="array" ref="M459">INDEX([1]!constant_data,_xlfn.XMATCH(_xlfn.CONCAT(
SUBSTITUTE($A459,LEFT($A459,FIND($C459,$A459)+LEN($C459)-1),),
$F459,
$H459:$I459,
SUBSTITUTE($J459,LEFT($A459,FIND($C459,$A459)+LEN($C459)-1),)),
[1]!constant_index),_xlfn.XMATCH($G459,[1]!constant_header))</f>
        <v>2020</v>
      </c>
      <c r="N459">
        <f t="shared" ref="N459:W461" si="99">M459</f>
        <v>2020</v>
      </c>
      <c r="O459">
        <f t="shared" si="99"/>
        <v>2020</v>
      </c>
      <c r="P459">
        <f t="shared" si="99"/>
        <v>2020</v>
      </c>
      <c r="Q459">
        <f t="shared" si="99"/>
        <v>2020</v>
      </c>
      <c r="R459">
        <f t="shared" si="99"/>
        <v>2020</v>
      </c>
      <c r="S459">
        <f t="shared" si="99"/>
        <v>2020</v>
      </c>
      <c r="T459">
        <f t="shared" si="99"/>
        <v>2020</v>
      </c>
      <c r="U459">
        <f t="shared" si="99"/>
        <v>2020</v>
      </c>
      <c r="V459">
        <f t="shared" si="99"/>
        <v>2020</v>
      </c>
      <c r="W459">
        <f t="shared" si="99"/>
        <v>2020</v>
      </c>
    </row>
    <row r="460" spans="1:23" x14ac:dyDescent="0.3">
      <c r="A460" t="s">
        <v>88</v>
      </c>
      <c r="B460" t="s">
        <v>5</v>
      </c>
      <c r="C460" t="s">
        <v>15</v>
      </c>
      <c r="D460" t="s">
        <v>16</v>
      </c>
      <c r="E460" t="s">
        <v>117</v>
      </c>
      <c r="F460" t="s">
        <v>118</v>
      </c>
      <c r="G460" t="s">
        <v>67</v>
      </c>
      <c r="K460" t="s">
        <v>21</v>
      </c>
      <c r="L460" t="s">
        <v>66</v>
      </c>
      <c r="M460" cm="1">
        <f t="array" ref="M460">INDEX([1]!constant_data,_xlfn.XMATCH(_xlfn.CONCAT(
SUBSTITUTE($A460,LEFT($A460,FIND($C460,$A460)+LEN($C460)-1),),
$F460,
$H460:$I460,
SUBSTITUTE($J460,LEFT($A460,FIND($C460,$A460)+LEN($C460)-1),)),
[1]!constant_index),_xlfn.XMATCH($G460,[1]!constant_header))</f>
        <v>2101</v>
      </c>
      <c r="N460">
        <f t="shared" si="99"/>
        <v>2101</v>
      </c>
      <c r="O460">
        <f t="shared" si="99"/>
        <v>2101</v>
      </c>
      <c r="P460">
        <f t="shared" si="99"/>
        <v>2101</v>
      </c>
      <c r="Q460">
        <f t="shared" si="99"/>
        <v>2101</v>
      </c>
      <c r="R460">
        <f t="shared" si="99"/>
        <v>2101</v>
      </c>
      <c r="S460">
        <f t="shared" si="99"/>
        <v>2101</v>
      </c>
      <c r="T460">
        <f t="shared" si="99"/>
        <v>2101</v>
      </c>
      <c r="U460">
        <f t="shared" si="99"/>
        <v>2101</v>
      </c>
      <c r="V460">
        <f t="shared" si="99"/>
        <v>2101</v>
      </c>
      <c r="W460">
        <f t="shared" si="99"/>
        <v>2101</v>
      </c>
    </row>
    <row r="461" spans="1:23" x14ac:dyDescent="0.3">
      <c r="A461" t="s">
        <v>88</v>
      </c>
      <c r="B461" t="s">
        <v>5</v>
      </c>
      <c r="C461" t="s">
        <v>15</v>
      </c>
      <c r="D461" t="s">
        <v>16</v>
      </c>
      <c r="E461" t="s">
        <v>117</v>
      </c>
      <c r="F461" t="s">
        <v>118</v>
      </c>
      <c r="G461" t="s">
        <v>68</v>
      </c>
      <c r="K461" t="s">
        <v>21</v>
      </c>
      <c r="L461" t="s">
        <v>69</v>
      </c>
      <c r="M461" cm="1">
        <f t="array" ref="M461">INDEX([1]!constant_data,_xlfn.XMATCH(_xlfn.CONCAT(
SUBSTITUTE($A461,LEFT($A461,FIND($C461,$A461)+LEN($C461)-1),),
$F461,
$H461:$I461,
SUBSTITUTE($J461,LEFT($A461,FIND($C461,$A461)+LEN($C461)-1),)),
[1]!constant_index),_xlfn.XMATCH($G461,[1]!constant_header))</f>
        <v>50</v>
      </c>
      <c r="N461">
        <f t="shared" si="99"/>
        <v>50</v>
      </c>
      <c r="O461">
        <f t="shared" si="99"/>
        <v>50</v>
      </c>
      <c r="P461">
        <f t="shared" si="99"/>
        <v>50</v>
      </c>
      <c r="Q461">
        <f t="shared" si="99"/>
        <v>50</v>
      </c>
      <c r="R461">
        <f t="shared" si="99"/>
        <v>50</v>
      </c>
      <c r="S461">
        <f t="shared" si="99"/>
        <v>50</v>
      </c>
      <c r="T461">
        <f t="shared" si="99"/>
        <v>50</v>
      </c>
      <c r="U461">
        <f t="shared" si="99"/>
        <v>50</v>
      </c>
      <c r="V461">
        <f t="shared" si="99"/>
        <v>50</v>
      </c>
      <c r="W461">
        <f t="shared" si="99"/>
        <v>50</v>
      </c>
    </row>
    <row r="462" spans="1:23" x14ac:dyDescent="0.3">
      <c r="A462" t="s">
        <v>88</v>
      </c>
      <c r="B462" t="s">
        <v>5</v>
      </c>
      <c r="C462" t="s">
        <v>15</v>
      </c>
      <c r="D462" t="s">
        <v>16</v>
      </c>
      <c r="E462" t="s">
        <v>117</v>
      </c>
      <c r="F462" t="s">
        <v>118</v>
      </c>
      <c r="G462" t="s">
        <v>70</v>
      </c>
      <c r="K462" t="s">
        <v>48</v>
      </c>
      <c r="L462" t="s">
        <v>61</v>
      </c>
      <c r="M462" cm="1">
        <f t="array" ref="M462">INDEX([1]!annual_data,_xlfn.XMATCH(_xlfn.CONCAT(
SUBSTITUTE($A462,LEFT($A462,FIND($C462,$A462)+LEN($C462)-1),),
$F462,
$G462:$I462,
SUBSTITUTE($J462,LEFT($A462,FIND($C462,$A462)+LEN($C462)-1),)),
[1]!annual_index),_xlfn.XMATCH(M$2,[1]!annual_header))</f>
        <v>1</v>
      </c>
    </row>
    <row r="463" spans="1:23" x14ac:dyDescent="0.3">
      <c r="A463" t="s">
        <v>88</v>
      </c>
      <c r="B463" t="s">
        <v>5</v>
      </c>
      <c r="C463" t="s">
        <v>15</v>
      </c>
      <c r="D463" t="s">
        <v>16</v>
      </c>
      <c r="E463" t="s">
        <v>117</v>
      </c>
      <c r="F463" t="s">
        <v>118</v>
      </c>
      <c r="G463" t="s">
        <v>72</v>
      </c>
      <c r="K463" t="s">
        <v>21</v>
      </c>
      <c r="L463" t="s">
        <v>73</v>
      </c>
      <c r="M463" cm="1">
        <f t="array" ref="M463">INDEX([1]!constant_data,_xlfn.XMATCH(_xlfn.CONCAT(
SUBSTITUTE($A463,LEFT($A463,FIND($C463,$A463)+LEN($C463)-1),),
$F463,
$H463:$I463,
SUBSTITUTE($J463,LEFT($A463,FIND($C463,$A463)+LEN($C463)-1),)),
[1]!constant_index),_xlfn.XMATCH($G463,[1]!constant_header))</f>
        <v>20146</v>
      </c>
      <c r="N463">
        <f t="shared" ref="N463:W465" si="100">M463</f>
        <v>20146</v>
      </c>
      <c r="O463">
        <f t="shared" si="100"/>
        <v>20146</v>
      </c>
      <c r="P463">
        <f t="shared" si="100"/>
        <v>20146</v>
      </c>
      <c r="Q463">
        <f t="shared" si="100"/>
        <v>20146</v>
      </c>
      <c r="R463">
        <f t="shared" si="100"/>
        <v>20146</v>
      </c>
      <c r="S463">
        <f t="shared" si="100"/>
        <v>20146</v>
      </c>
      <c r="T463">
        <f t="shared" si="100"/>
        <v>20146</v>
      </c>
      <c r="U463">
        <f t="shared" si="100"/>
        <v>20146</v>
      </c>
      <c r="V463">
        <f t="shared" si="100"/>
        <v>20146</v>
      </c>
      <c r="W463">
        <f t="shared" si="100"/>
        <v>20146</v>
      </c>
    </row>
    <row r="464" spans="1:23" x14ac:dyDescent="0.3">
      <c r="A464" t="s">
        <v>88</v>
      </c>
      <c r="B464" t="s">
        <v>5</v>
      </c>
      <c r="C464" t="s">
        <v>15</v>
      </c>
      <c r="D464" t="s">
        <v>16</v>
      </c>
      <c r="E464" t="s">
        <v>117</v>
      </c>
      <c r="F464" t="s">
        <v>118</v>
      </c>
      <c r="G464" t="s">
        <v>75</v>
      </c>
      <c r="K464" t="s">
        <v>21</v>
      </c>
      <c r="L464" t="s">
        <v>76</v>
      </c>
      <c r="M464" cm="1">
        <f t="array" ref="M464">INDEX([1]!constant_data,_xlfn.XMATCH(_xlfn.CONCAT(
SUBSTITUTE($A464,LEFT($A464,FIND($C464,$A464)+LEN($C464)-1),),
$F464,
$H464:$I464,
SUBSTITUTE($J464,LEFT($A464,FIND($C464,$A464)+LEN($C464)-1),)),
[1]!constant_index),_xlfn.XMATCH($G464,[1]!constant_header))</f>
        <v>639992</v>
      </c>
      <c r="N464">
        <f t="shared" si="100"/>
        <v>639992</v>
      </c>
      <c r="O464">
        <f t="shared" si="100"/>
        <v>639992</v>
      </c>
      <c r="P464">
        <f t="shared" si="100"/>
        <v>639992</v>
      </c>
      <c r="Q464">
        <f t="shared" si="100"/>
        <v>639992</v>
      </c>
      <c r="R464">
        <f t="shared" si="100"/>
        <v>639992</v>
      </c>
      <c r="S464">
        <f t="shared" si="100"/>
        <v>639992</v>
      </c>
      <c r="T464">
        <f t="shared" si="100"/>
        <v>639992</v>
      </c>
      <c r="U464">
        <f t="shared" si="100"/>
        <v>639992</v>
      </c>
      <c r="V464">
        <f t="shared" si="100"/>
        <v>639992</v>
      </c>
      <c r="W464">
        <f t="shared" si="100"/>
        <v>639992</v>
      </c>
    </row>
    <row r="465" spans="1:23" x14ac:dyDescent="0.3">
      <c r="A465" t="s">
        <v>88</v>
      </c>
      <c r="B465" t="s">
        <v>5</v>
      </c>
      <c r="C465" t="s">
        <v>15</v>
      </c>
      <c r="D465" t="s">
        <v>16</v>
      </c>
      <c r="E465" t="s">
        <v>117</v>
      </c>
      <c r="F465" t="s">
        <v>118</v>
      </c>
      <c r="G465" t="s">
        <v>77</v>
      </c>
      <c r="K465" t="s">
        <v>21</v>
      </c>
      <c r="L465" t="s">
        <v>76</v>
      </c>
      <c r="M465" cm="1">
        <f t="array" ref="M465">INDEX([1]!constant_data,_xlfn.XMATCH(_xlfn.CONCAT(
SUBSTITUTE($A465,LEFT($A465,FIND($C465,$A465)+LEN($C465)-1),),
$F465,
$H465:$I465,
SUBSTITUTE($J465,LEFT($A465,FIND($C465,$A465)+LEN($C465)-1),)),
[1]!constant_index),_xlfn.XMATCH($G465,[1]!constant_header))</f>
        <v>48365</v>
      </c>
      <c r="N465">
        <f t="shared" si="100"/>
        <v>48365</v>
      </c>
      <c r="O465">
        <f t="shared" si="100"/>
        <v>48365</v>
      </c>
      <c r="P465">
        <f t="shared" si="100"/>
        <v>48365</v>
      </c>
      <c r="Q465">
        <f t="shared" si="100"/>
        <v>48365</v>
      </c>
      <c r="R465">
        <f t="shared" si="100"/>
        <v>48365</v>
      </c>
      <c r="S465">
        <f t="shared" si="100"/>
        <v>48365</v>
      </c>
      <c r="T465">
        <f t="shared" si="100"/>
        <v>48365</v>
      </c>
      <c r="U465">
        <f t="shared" si="100"/>
        <v>48365</v>
      </c>
      <c r="V465">
        <f t="shared" si="100"/>
        <v>48365</v>
      </c>
      <c r="W465">
        <f t="shared" si="100"/>
        <v>48365</v>
      </c>
    </row>
    <row r="466" spans="1:23" x14ac:dyDescent="0.3">
      <c r="A466" t="s">
        <v>88</v>
      </c>
      <c r="B466" t="s">
        <v>5</v>
      </c>
      <c r="C466" t="s">
        <v>15</v>
      </c>
      <c r="D466" t="s">
        <v>16</v>
      </c>
      <c r="E466" t="s">
        <v>117</v>
      </c>
      <c r="F466" t="s">
        <v>119</v>
      </c>
      <c r="G466" t="s">
        <v>6</v>
      </c>
    </row>
    <row r="467" spans="1:23" x14ac:dyDescent="0.3">
      <c r="A467" t="s">
        <v>88</v>
      </c>
      <c r="B467" t="s">
        <v>5</v>
      </c>
      <c r="C467" t="s">
        <v>15</v>
      </c>
      <c r="D467" t="s">
        <v>16</v>
      </c>
      <c r="E467" t="s">
        <v>117</v>
      </c>
      <c r="F467" t="s">
        <v>119</v>
      </c>
      <c r="G467" t="s">
        <v>65</v>
      </c>
      <c r="K467" t="s">
        <v>21</v>
      </c>
      <c r="L467" t="s">
        <v>66</v>
      </c>
      <c r="M467" cm="1">
        <f t="array" ref="M467">INDEX([1]!constant_data,_xlfn.XMATCH(_xlfn.CONCAT(
SUBSTITUTE($A467,LEFT($A467,FIND($C467,$A467)+LEN($C467)-1),),
$F467,
$H467:$I467,
SUBSTITUTE($J467,LEFT($A467,FIND($C467,$A467)+LEN($C467)-1),)),
[1]!constant_index),_xlfn.XMATCH($G467,[1]!constant_header))</f>
        <v>2025</v>
      </c>
      <c r="N467">
        <f t="shared" ref="N467:W469" si="101">M467</f>
        <v>2025</v>
      </c>
      <c r="O467">
        <f t="shared" si="101"/>
        <v>2025</v>
      </c>
      <c r="P467">
        <f t="shared" si="101"/>
        <v>2025</v>
      </c>
      <c r="Q467">
        <f t="shared" si="101"/>
        <v>2025</v>
      </c>
      <c r="R467">
        <f t="shared" si="101"/>
        <v>2025</v>
      </c>
      <c r="S467">
        <f t="shared" si="101"/>
        <v>2025</v>
      </c>
      <c r="T467">
        <f t="shared" si="101"/>
        <v>2025</v>
      </c>
      <c r="U467">
        <f t="shared" si="101"/>
        <v>2025</v>
      </c>
      <c r="V467">
        <f t="shared" si="101"/>
        <v>2025</v>
      </c>
      <c r="W467">
        <f t="shared" si="101"/>
        <v>2025</v>
      </c>
    </row>
    <row r="468" spans="1:23" x14ac:dyDescent="0.3">
      <c r="A468" t="s">
        <v>88</v>
      </c>
      <c r="B468" t="s">
        <v>5</v>
      </c>
      <c r="C468" t="s">
        <v>15</v>
      </c>
      <c r="D468" t="s">
        <v>16</v>
      </c>
      <c r="E468" t="s">
        <v>117</v>
      </c>
      <c r="F468" t="s">
        <v>119</v>
      </c>
      <c r="G468" t="s">
        <v>67</v>
      </c>
      <c r="K468" t="s">
        <v>21</v>
      </c>
      <c r="L468" t="s">
        <v>66</v>
      </c>
      <c r="M468" cm="1">
        <f t="array" ref="M468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si="101"/>
        <v>2101</v>
      </c>
      <c r="O468">
        <f t="shared" si="101"/>
        <v>2101</v>
      </c>
      <c r="P468">
        <f t="shared" si="101"/>
        <v>2101</v>
      </c>
      <c r="Q468">
        <f t="shared" si="101"/>
        <v>2101</v>
      </c>
      <c r="R468">
        <f t="shared" si="101"/>
        <v>2101</v>
      </c>
      <c r="S468">
        <f t="shared" si="101"/>
        <v>2101</v>
      </c>
      <c r="T468">
        <f t="shared" si="101"/>
        <v>2101</v>
      </c>
      <c r="U468">
        <f t="shared" si="101"/>
        <v>2101</v>
      </c>
      <c r="V468">
        <f t="shared" si="101"/>
        <v>2101</v>
      </c>
      <c r="W468">
        <f t="shared" si="101"/>
        <v>2101</v>
      </c>
    </row>
    <row r="469" spans="1:23" x14ac:dyDescent="0.3">
      <c r="A469" t="s">
        <v>88</v>
      </c>
      <c r="B469" t="s">
        <v>5</v>
      </c>
      <c r="C469" t="s">
        <v>15</v>
      </c>
      <c r="D469" t="s">
        <v>16</v>
      </c>
      <c r="E469" t="s">
        <v>117</v>
      </c>
      <c r="F469" t="s">
        <v>119</v>
      </c>
      <c r="G469" t="s">
        <v>68</v>
      </c>
      <c r="K469" t="s">
        <v>21</v>
      </c>
      <c r="L469" t="s">
        <v>69</v>
      </c>
      <c r="M469" cm="1">
        <f t="array" ref="M469">INDEX([1]!constant_data,_xlfn.XMATCH(_xlfn.CONCAT(
SUBSTITUTE($A469,LEFT($A469,FIND($C469,$A469)+LEN($C469)-1),),
$F469,
$H469:$I469,
SUBSTITUTE($J469,LEFT($A469,FIND($C469,$A469)+LEN($C469)-1),)),
[1]!constant_index),_xlfn.XMATCH($G469,[1]!constant_header))</f>
        <v>50</v>
      </c>
      <c r="N469">
        <f t="shared" si="101"/>
        <v>50</v>
      </c>
      <c r="O469">
        <f t="shared" si="101"/>
        <v>50</v>
      </c>
      <c r="P469">
        <f t="shared" si="101"/>
        <v>50</v>
      </c>
      <c r="Q469">
        <f t="shared" si="101"/>
        <v>50</v>
      </c>
      <c r="R469">
        <f t="shared" si="101"/>
        <v>50</v>
      </c>
      <c r="S469">
        <f t="shared" si="101"/>
        <v>50</v>
      </c>
      <c r="T469">
        <f t="shared" si="101"/>
        <v>50</v>
      </c>
      <c r="U469">
        <f t="shared" si="101"/>
        <v>50</v>
      </c>
      <c r="V469">
        <f t="shared" si="101"/>
        <v>50</v>
      </c>
      <c r="W469">
        <f t="shared" si="101"/>
        <v>50</v>
      </c>
    </row>
    <row r="470" spans="1:23" x14ac:dyDescent="0.3">
      <c r="A470" t="s">
        <v>88</v>
      </c>
      <c r="B470" t="s">
        <v>5</v>
      </c>
      <c r="C470" t="s">
        <v>15</v>
      </c>
      <c r="D470" t="s">
        <v>16</v>
      </c>
      <c r="E470" t="s">
        <v>117</v>
      </c>
      <c r="F470" t="s">
        <v>119</v>
      </c>
      <c r="G470" t="s">
        <v>70</v>
      </c>
      <c r="K470" t="s">
        <v>48</v>
      </c>
      <c r="L470" t="s">
        <v>61</v>
      </c>
      <c r="M470" cm="1">
        <f t="array" ref="M470">INDEX([1]!annual_data,_xlfn.XMATCH(_xlfn.CONCAT(
SUBSTITUTE($A470,LEFT($A470,FIND($C470,$A470)+LEN($C470)-1),),
$F470,
$G470:$I470,
SUBSTITUTE($J470,LEFT($A470,FIND($C470,$A470)+LEN($C470)-1),)),
[1]!annual_index),_xlfn.XMATCH(M$2,[1]!annual_header))</f>
        <v>0</v>
      </c>
    </row>
    <row r="471" spans="1:23" x14ac:dyDescent="0.3">
      <c r="A471" t="s">
        <v>88</v>
      </c>
      <c r="B471" t="s">
        <v>5</v>
      </c>
      <c r="C471" t="s">
        <v>15</v>
      </c>
      <c r="D471" t="s">
        <v>16</v>
      </c>
      <c r="E471" t="s">
        <v>117</v>
      </c>
      <c r="F471" t="s">
        <v>119</v>
      </c>
      <c r="G471" t="s">
        <v>72</v>
      </c>
      <c r="K471" t="s">
        <v>21</v>
      </c>
      <c r="L471" t="s">
        <v>73</v>
      </c>
      <c r="M471" cm="1">
        <f t="array" ref="M471">INDEX([1]!constant_data,_xlfn.XMATCH(_xlfn.CONCAT(
SUBSTITUTE($A471,LEFT($A471,FIND($C471,$A471)+LEN($C471)-1),),
$F471,
$H471:$I471,
SUBSTITUTE($J471,LEFT($A471,FIND($C471,$A471)+LEN($C471)-1),)),
[1]!constant_index),_xlfn.XMATCH($G471,[1]!constant_header))</f>
        <v>53016</v>
      </c>
      <c r="N471">
        <f t="shared" ref="N471:W473" si="102">M471</f>
        <v>53016</v>
      </c>
      <c r="O471">
        <f t="shared" si="102"/>
        <v>53016</v>
      </c>
      <c r="P471">
        <f t="shared" si="102"/>
        <v>53016</v>
      </c>
      <c r="Q471">
        <f t="shared" si="102"/>
        <v>53016</v>
      </c>
      <c r="R471">
        <f t="shared" si="102"/>
        <v>53016</v>
      </c>
      <c r="S471">
        <f t="shared" si="102"/>
        <v>53016</v>
      </c>
      <c r="T471">
        <f t="shared" si="102"/>
        <v>53016</v>
      </c>
      <c r="U471">
        <f t="shared" si="102"/>
        <v>53016</v>
      </c>
      <c r="V471">
        <f t="shared" si="102"/>
        <v>53016</v>
      </c>
      <c r="W471">
        <f t="shared" si="102"/>
        <v>53016</v>
      </c>
    </row>
    <row r="472" spans="1:23" x14ac:dyDescent="0.3">
      <c r="A472" t="s">
        <v>88</v>
      </c>
      <c r="B472" t="s">
        <v>5</v>
      </c>
      <c r="C472" t="s">
        <v>15</v>
      </c>
      <c r="D472" t="s">
        <v>16</v>
      </c>
      <c r="E472" t="s">
        <v>117</v>
      </c>
      <c r="F472" t="s">
        <v>119</v>
      </c>
      <c r="G472" t="s">
        <v>75</v>
      </c>
      <c r="K472" t="s">
        <v>21</v>
      </c>
      <c r="L472" t="s">
        <v>76</v>
      </c>
      <c r="M472" cm="1">
        <f t="array" ref="M472">INDEX([1]!constant_data,_xlfn.XMATCH(_xlfn.CONCAT(
SUBSTITUTE($A472,LEFT($A472,FIND($C472,$A472)+LEN($C472)-1),),
$F472,
$H472:$I472,
SUBSTITUTE($J472,LEFT($A472,FIND($C472,$A472)+LEN($C472)-1),)),
[1]!constant_index),_xlfn.XMATCH($G472,[1]!constant_header))</f>
        <v>2179309</v>
      </c>
      <c r="N472">
        <f t="shared" si="102"/>
        <v>2179309</v>
      </c>
      <c r="O472">
        <f t="shared" si="102"/>
        <v>2179309</v>
      </c>
      <c r="P472">
        <f t="shared" si="102"/>
        <v>2179309</v>
      </c>
      <c r="Q472">
        <f t="shared" si="102"/>
        <v>2179309</v>
      </c>
      <c r="R472">
        <f t="shared" si="102"/>
        <v>2179309</v>
      </c>
      <c r="S472">
        <f t="shared" si="102"/>
        <v>2179309</v>
      </c>
      <c r="T472">
        <f t="shared" si="102"/>
        <v>2179309</v>
      </c>
      <c r="U472">
        <f t="shared" si="102"/>
        <v>2179309</v>
      </c>
      <c r="V472">
        <f t="shared" si="102"/>
        <v>2179309</v>
      </c>
      <c r="W472">
        <f t="shared" si="102"/>
        <v>2179309</v>
      </c>
    </row>
    <row r="473" spans="1:23" x14ac:dyDescent="0.3">
      <c r="A473" t="s">
        <v>88</v>
      </c>
      <c r="B473" t="s">
        <v>5</v>
      </c>
      <c r="C473" t="s">
        <v>15</v>
      </c>
      <c r="D473" t="s">
        <v>16</v>
      </c>
      <c r="E473" t="s">
        <v>117</v>
      </c>
      <c r="F473" t="s">
        <v>119</v>
      </c>
      <c r="G473" t="s">
        <v>77</v>
      </c>
      <c r="K473" t="s">
        <v>21</v>
      </c>
      <c r="L473" t="s">
        <v>76</v>
      </c>
      <c r="M473" cm="1">
        <f t="array" ref="M473">INDEX([1]!constant_data,_xlfn.XMATCH(_xlfn.CONCAT(
SUBSTITUTE($A473,LEFT($A473,FIND($C473,$A473)+LEN($C473)-1),),
$F473,
$H473:$I473,
SUBSTITUTE($J473,LEFT($A473,FIND($C473,$A473)+LEN($C473)-1),)),
[1]!constant_index),_xlfn.XMATCH($G473,[1]!constant_header))</f>
        <v>67711</v>
      </c>
      <c r="N473">
        <f t="shared" si="102"/>
        <v>67711</v>
      </c>
      <c r="O473">
        <f t="shared" si="102"/>
        <v>67711</v>
      </c>
      <c r="P473">
        <f t="shared" si="102"/>
        <v>67711</v>
      </c>
      <c r="Q473">
        <f t="shared" si="102"/>
        <v>67711</v>
      </c>
      <c r="R473">
        <f t="shared" si="102"/>
        <v>67711</v>
      </c>
      <c r="S473">
        <f t="shared" si="102"/>
        <v>67711</v>
      </c>
      <c r="T473">
        <f t="shared" si="102"/>
        <v>67711</v>
      </c>
      <c r="U473">
        <f t="shared" si="102"/>
        <v>67711</v>
      </c>
      <c r="V473">
        <f t="shared" si="102"/>
        <v>67711</v>
      </c>
      <c r="W473">
        <f t="shared" si="102"/>
        <v>67711</v>
      </c>
    </row>
    <row r="474" spans="1:23" x14ac:dyDescent="0.3">
      <c r="A474" t="s">
        <v>99</v>
      </c>
      <c r="B474" t="s">
        <v>5</v>
      </c>
      <c r="C474" t="s">
        <v>15</v>
      </c>
      <c r="D474" t="s">
        <v>16</v>
      </c>
      <c r="E474" t="s">
        <v>120</v>
      </c>
      <c r="G474" t="s">
        <v>20</v>
      </c>
      <c r="K474" t="s">
        <v>21</v>
      </c>
      <c r="L474" t="str" cm="1">
        <f t="array" ref="L474">INDEX([1]!constant_data,_xlfn.XMATCH(_xlfn.CONCAT(
SUBSTITUTE($A474,LEFT($A474,FIND($C474,$A474)+LEN($C474)-1),),
$F474,
$H474:$I474,
SUBSTITUTE($J474,LEFT($A474,FIND($C474,$A474)+LEN($C474)-1),)),
[1]!constant_index),_xlfn.XMATCH($G474,[1]!constant_header))</f>
        <v>GJ</v>
      </c>
    </row>
    <row r="475" spans="1:23" x14ac:dyDescent="0.3">
      <c r="A475" t="s">
        <v>99</v>
      </c>
      <c r="B475" t="s">
        <v>5</v>
      </c>
      <c r="C475" t="s">
        <v>15</v>
      </c>
      <c r="D475" t="s">
        <v>16</v>
      </c>
      <c r="E475" t="s">
        <v>120</v>
      </c>
      <c r="G475" t="s">
        <v>22</v>
      </c>
      <c r="H475" t="s">
        <v>59</v>
      </c>
    </row>
    <row r="476" spans="1:23" x14ac:dyDescent="0.3">
      <c r="A476" t="s">
        <v>99</v>
      </c>
      <c r="B476" t="s">
        <v>5</v>
      </c>
      <c r="C476" t="s">
        <v>15</v>
      </c>
      <c r="D476" t="s">
        <v>16</v>
      </c>
      <c r="E476" t="s">
        <v>120</v>
      </c>
      <c r="G476" t="s">
        <v>60</v>
      </c>
      <c r="K476" t="s">
        <v>21</v>
      </c>
      <c r="L476" t="s">
        <v>61</v>
      </c>
      <c r="M476" cm="1">
        <f t="array" ref="M476">INDEX([1]!constant_data,_xlfn.XMATCH(_xlfn.CONCAT(
SUBSTITUTE($A476,LEFT($A476,FIND($C476,$A476)+LEN($C476)-1),),
$F476,
$H476:$I476,
SUBSTITUTE($J476,LEFT($A476,FIND($C476,$A476)+LEN($C476)-1),)),
[1]!constant_index),_xlfn.XMATCH($G476,[1]!constant_header))</f>
        <v>0.25</v>
      </c>
      <c r="N476">
        <f t="shared" ref="N476:W477" si="103">M476</f>
        <v>0.25</v>
      </c>
      <c r="O476">
        <f t="shared" si="103"/>
        <v>0.25</v>
      </c>
      <c r="P476">
        <f t="shared" si="103"/>
        <v>0.25</v>
      </c>
      <c r="Q476">
        <f t="shared" si="103"/>
        <v>0.25</v>
      </c>
      <c r="R476">
        <f t="shared" si="103"/>
        <v>0.25</v>
      </c>
      <c r="S476">
        <f t="shared" si="103"/>
        <v>0.25</v>
      </c>
      <c r="T476">
        <f t="shared" si="103"/>
        <v>0.25</v>
      </c>
      <c r="U476">
        <f t="shared" si="103"/>
        <v>0.25</v>
      </c>
      <c r="V476">
        <f t="shared" si="103"/>
        <v>0.25</v>
      </c>
      <c r="W476">
        <f t="shared" si="103"/>
        <v>0.25</v>
      </c>
    </row>
    <row r="477" spans="1:23" x14ac:dyDescent="0.3">
      <c r="A477" t="s">
        <v>99</v>
      </c>
      <c r="B477" t="s">
        <v>5</v>
      </c>
      <c r="C477" t="s">
        <v>15</v>
      </c>
      <c r="D477" t="s">
        <v>16</v>
      </c>
      <c r="E477" t="s">
        <v>120</v>
      </c>
      <c r="G477" t="s">
        <v>63</v>
      </c>
      <c r="K477" t="s">
        <v>21</v>
      </c>
      <c r="M477" cm="1">
        <f t="array" ref="M477">INDEX([1]!constant_data,_xlfn.XMATCH(_xlfn.CONCAT(
SUBSTITUTE($A477,LEFT($A477,FIND($C477,$A477)+LEN($C477)-1),),
$F477,
$H477:$I477,
SUBSTITUTE($J477,LEFT($A477,FIND($C477,$A477)+LEN($C477)-1),)),
[1]!constant_index),_xlfn.XMATCH($G477,[1]!constant_header))</f>
        <v>15</v>
      </c>
      <c r="N477">
        <f t="shared" si="103"/>
        <v>15</v>
      </c>
      <c r="O477">
        <f t="shared" si="103"/>
        <v>15</v>
      </c>
      <c r="P477">
        <f t="shared" si="103"/>
        <v>15</v>
      </c>
      <c r="Q477">
        <f t="shared" si="103"/>
        <v>15</v>
      </c>
      <c r="R477">
        <f t="shared" si="103"/>
        <v>15</v>
      </c>
      <c r="S477">
        <f t="shared" si="103"/>
        <v>15</v>
      </c>
      <c r="T477">
        <f t="shared" si="103"/>
        <v>15</v>
      </c>
      <c r="U477">
        <f t="shared" si="103"/>
        <v>15</v>
      </c>
      <c r="V477">
        <f t="shared" si="103"/>
        <v>15</v>
      </c>
      <c r="W477">
        <f t="shared" si="103"/>
        <v>15</v>
      </c>
    </row>
    <row r="478" spans="1:23" x14ac:dyDescent="0.3">
      <c r="A478" t="s">
        <v>99</v>
      </c>
      <c r="B478" t="s">
        <v>5</v>
      </c>
      <c r="C478" t="s">
        <v>15</v>
      </c>
      <c r="D478" t="s">
        <v>16</v>
      </c>
      <c r="E478" t="s">
        <v>120</v>
      </c>
      <c r="F478" t="s">
        <v>121</v>
      </c>
      <c r="G478" t="s">
        <v>6</v>
      </c>
    </row>
    <row r="479" spans="1:23" x14ac:dyDescent="0.3">
      <c r="A479" t="s">
        <v>99</v>
      </c>
      <c r="B479" t="s">
        <v>5</v>
      </c>
      <c r="C479" t="s">
        <v>15</v>
      </c>
      <c r="D479" t="s">
        <v>16</v>
      </c>
      <c r="E479" t="s">
        <v>120</v>
      </c>
      <c r="F479" t="s">
        <v>121</v>
      </c>
      <c r="G479" t="s">
        <v>65</v>
      </c>
      <c r="K479" t="s">
        <v>21</v>
      </c>
      <c r="L479" t="s">
        <v>66</v>
      </c>
      <c r="M479" cm="1">
        <f t="array" ref="M479">INDEX([1]!constant_data,_xlfn.XMATCH(_xlfn.CONCAT(
SUBSTITUTE($A479,LEFT($A479,FIND($C479,$A479)+LEN($C479)-1),),
$F479,
$H479:$I479,
SUBSTITUTE($J479,LEFT($A479,FIND($C479,$A479)+LEN($C479)-1),)),
[1]!constant_index),_xlfn.XMATCH($G479,[1]!constant_header))</f>
        <v>2030</v>
      </c>
      <c r="N479">
        <f t="shared" ref="N479:W481" si="104">M479</f>
        <v>2030</v>
      </c>
      <c r="O479">
        <f t="shared" si="104"/>
        <v>2030</v>
      </c>
      <c r="P479">
        <f t="shared" si="104"/>
        <v>2030</v>
      </c>
      <c r="Q479">
        <f t="shared" si="104"/>
        <v>2030</v>
      </c>
      <c r="R479">
        <f t="shared" si="104"/>
        <v>2030</v>
      </c>
      <c r="S479">
        <f t="shared" si="104"/>
        <v>2030</v>
      </c>
      <c r="T479">
        <f t="shared" si="104"/>
        <v>2030</v>
      </c>
      <c r="U479">
        <f t="shared" si="104"/>
        <v>2030</v>
      </c>
      <c r="V479">
        <f t="shared" si="104"/>
        <v>2030</v>
      </c>
      <c r="W479">
        <f t="shared" si="104"/>
        <v>2030</v>
      </c>
    </row>
    <row r="480" spans="1:23" x14ac:dyDescent="0.3">
      <c r="A480" t="s">
        <v>99</v>
      </c>
      <c r="B480" t="s">
        <v>5</v>
      </c>
      <c r="C480" t="s">
        <v>15</v>
      </c>
      <c r="D480" t="s">
        <v>16</v>
      </c>
      <c r="E480" t="s">
        <v>120</v>
      </c>
      <c r="F480" t="s">
        <v>121</v>
      </c>
      <c r="G480" t="s">
        <v>67</v>
      </c>
      <c r="K480" t="s">
        <v>21</v>
      </c>
      <c r="L480" t="s">
        <v>66</v>
      </c>
      <c r="M480" cm="1">
        <f t="array" ref="M480">INDEX([1]!constant_data,_xlfn.XMATCH(_xlfn.CONCAT(
SUBSTITUTE($A480,LEFT($A480,FIND($C480,$A480)+LEN($C480)-1),),
$F480,
$H480:$I480,
SUBSTITUTE($J480,LEFT($A480,FIND($C480,$A480)+LEN($C480)-1),)),
[1]!constant_index),_xlfn.XMATCH($G480,[1]!constant_header))</f>
        <v>2101</v>
      </c>
      <c r="N480">
        <f t="shared" si="104"/>
        <v>2101</v>
      </c>
      <c r="O480">
        <f t="shared" si="104"/>
        <v>2101</v>
      </c>
      <c r="P480">
        <f t="shared" si="104"/>
        <v>2101</v>
      </c>
      <c r="Q480">
        <f t="shared" si="104"/>
        <v>2101</v>
      </c>
      <c r="R480">
        <f t="shared" si="104"/>
        <v>2101</v>
      </c>
      <c r="S480">
        <f t="shared" si="104"/>
        <v>2101</v>
      </c>
      <c r="T480">
        <f t="shared" si="104"/>
        <v>2101</v>
      </c>
      <c r="U480">
        <f t="shared" si="104"/>
        <v>2101</v>
      </c>
      <c r="V480">
        <f t="shared" si="104"/>
        <v>2101</v>
      </c>
      <c r="W480">
        <f t="shared" si="104"/>
        <v>2101</v>
      </c>
    </row>
    <row r="481" spans="1:23" x14ac:dyDescent="0.3">
      <c r="A481" t="s">
        <v>99</v>
      </c>
      <c r="B481" t="s">
        <v>5</v>
      </c>
      <c r="C481" t="s">
        <v>15</v>
      </c>
      <c r="D481" t="s">
        <v>16</v>
      </c>
      <c r="E481" t="s">
        <v>120</v>
      </c>
      <c r="F481" t="s">
        <v>121</v>
      </c>
      <c r="G481" t="s">
        <v>68</v>
      </c>
      <c r="K481" t="s">
        <v>21</v>
      </c>
      <c r="L481" t="s">
        <v>69</v>
      </c>
      <c r="M481" cm="1">
        <f t="array" ref="M481">INDEX([1]!constant_data,_xlfn.XMATCH(_xlfn.CONCAT(
SUBSTITUTE($A481,LEFT($A481,FIND($C481,$A481)+LEN($C481)-1),),
$F481,
$H481:$I481,
SUBSTITUTE($J481,LEFT($A481,FIND($C481,$A481)+LEN($C481)-1),)),
[1]!constant_index),_xlfn.XMATCH($G481,[1]!constant_header))</f>
        <v>50</v>
      </c>
      <c r="N481">
        <f t="shared" si="104"/>
        <v>50</v>
      </c>
      <c r="O481">
        <f t="shared" si="104"/>
        <v>50</v>
      </c>
      <c r="P481">
        <f t="shared" si="104"/>
        <v>50</v>
      </c>
      <c r="Q481">
        <f t="shared" si="104"/>
        <v>50</v>
      </c>
      <c r="R481">
        <f t="shared" si="104"/>
        <v>50</v>
      </c>
      <c r="S481">
        <f t="shared" si="104"/>
        <v>50</v>
      </c>
      <c r="T481">
        <f t="shared" si="104"/>
        <v>50</v>
      </c>
      <c r="U481">
        <f t="shared" si="104"/>
        <v>50</v>
      </c>
      <c r="V481">
        <f t="shared" si="104"/>
        <v>50</v>
      </c>
      <c r="W481">
        <f t="shared" si="104"/>
        <v>50</v>
      </c>
    </row>
    <row r="482" spans="1:23" x14ac:dyDescent="0.3">
      <c r="A482" t="s">
        <v>99</v>
      </c>
      <c r="B482" t="s">
        <v>5</v>
      </c>
      <c r="C482" t="s">
        <v>15</v>
      </c>
      <c r="D482" t="s">
        <v>16</v>
      </c>
      <c r="E482" t="s">
        <v>120</v>
      </c>
      <c r="F482" t="s">
        <v>121</v>
      </c>
      <c r="G482" t="s">
        <v>70</v>
      </c>
      <c r="K482" t="s">
        <v>48</v>
      </c>
      <c r="L482" t="s">
        <v>61</v>
      </c>
      <c r="M482" cm="1">
        <f t="array" ref="M482">INDEX([1]!annual_data,_xlfn.XMATCH(_xlfn.CONCAT(
SUBSTITUTE($A482,LEFT($A482,FIND($C482,$A482)+LEN($C482)-1),),
$F482,
$G482:$I482,
SUBSTITUTE($J482,LEFT($A482,FIND($C482,$A482)+LEN($C482)-1),)),
[1]!annual_index),_xlfn.XMATCH(M$2,[1]!annual_header))</f>
        <v>1</v>
      </c>
    </row>
    <row r="483" spans="1:23" x14ac:dyDescent="0.3">
      <c r="A483" t="s">
        <v>99</v>
      </c>
      <c r="B483" t="s">
        <v>5</v>
      </c>
      <c r="C483" t="s">
        <v>15</v>
      </c>
      <c r="D483" t="s">
        <v>16</v>
      </c>
      <c r="E483" t="s">
        <v>120</v>
      </c>
      <c r="F483" t="s">
        <v>121</v>
      </c>
      <c r="G483" t="s">
        <v>72</v>
      </c>
      <c r="K483" t="s">
        <v>21</v>
      </c>
      <c r="L483" t="s">
        <v>73</v>
      </c>
      <c r="M483" cm="1">
        <f t="array" ref="M483">INDEX([1]!constant_data,_xlfn.XMATCH(_xlfn.CONCAT(
SUBSTITUTE($A483,LEFT($A483,FIND($C483,$A483)+LEN($C483)-1),),
$F483,
$H483:$I483,
SUBSTITUTE($J483,LEFT($A483,FIND($C483,$A483)+LEN($C483)-1),)),
[1]!constant_index),_xlfn.XMATCH($G483,[1]!constant_header))</f>
        <v>1241974.5</v>
      </c>
      <c r="N483">
        <f t="shared" ref="N483:W485" si="105">M483</f>
        <v>1241974.5</v>
      </c>
      <c r="O483">
        <f t="shared" si="105"/>
        <v>1241974.5</v>
      </c>
      <c r="P483">
        <f t="shared" si="105"/>
        <v>1241974.5</v>
      </c>
      <c r="Q483">
        <f t="shared" si="105"/>
        <v>1241974.5</v>
      </c>
      <c r="R483">
        <f t="shared" si="105"/>
        <v>1241974.5</v>
      </c>
      <c r="S483">
        <f t="shared" si="105"/>
        <v>1241974.5</v>
      </c>
      <c r="T483">
        <f t="shared" si="105"/>
        <v>1241974.5</v>
      </c>
      <c r="U483">
        <f t="shared" si="105"/>
        <v>1241974.5</v>
      </c>
      <c r="V483">
        <f t="shared" si="105"/>
        <v>1241974.5</v>
      </c>
      <c r="W483">
        <f t="shared" si="105"/>
        <v>1241974.5</v>
      </c>
    </row>
    <row r="484" spans="1:23" x14ac:dyDescent="0.3">
      <c r="A484" t="s">
        <v>99</v>
      </c>
      <c r="B484" t="s">
        <v>5</v>
      </c>
      <c r="C484" t="s">
        <v>15</v>
      </c>
      <c r="D484" t="s">
        <v>16</v>
      </c>
      <c r="E484" t="s">
        <v>120</v>
      </c>
      <c r="F484" t="s">
        <v>121</v>
      </c>
      <c r="G484" t="s">
        <v>75</v>
      </c>
      <c r="K484" t="s">
        <v>21</v>
      </c>
      <c r="L484" t="s">
        <v>76</v>
      </c>
      <c r="M484" cm="1">
        <f t="array" ref="M484">INDEX([1]!constant_data,_xlfn.XMATCH(_xlfn.CONCAT(
SUBSTITUTE($A484,LEFT($A484,FIND($C484,$A484)+LEN($C484)-1),),
$F484,
$H484:$I484,
SUBSTITUTE($J484,LEFT($A484,FIND($C484,$A484)+LEN($C484)-1),)),
[1]!constant_index),_xlfn.XMATCH($G484,[1]!constant_header))</f>
        <v>1365470000</v>
      </c>
      <c r="N484">
        <f t="shared" si="105"/>
        <v>1365470000</v>
      </c>
      <c r="O484">
        <f t="shared" si="105"/>
        <v>1365470000</v>
      </c>
      <c r="P484">
        <f t="shared" si="105"/>
        <v>1365470000</v>
      </c>
      <c r="Q484">
        <f t="shared" si="105"/>
        <v>1365470000</v>
      </c>
      <c r="R484">
        <f t="shared" si="105"/>
        <v>1365470000</v>
      </c>
      <c r="S484">
        <f t="shared" si="105"/>
        <v>1365470000</v>
      </c>
      <c r="T484">
        <f t="shared" si="105"/>
        <v>1365470000</v>
      </c>
      <c r="U484">
        <f t="shared" si="105"/>
        <v>1365470000</v>
      </c>
      <c r="V484">
        <f t="shared" si="105"/>
        <v>1365470000</v>
      </c>
      <c r="W484">
        <f t="shared" si="105"/>
        <v>1365470000</v>
      </c>
    </row>
    <row r="485" spans="1:23" x14ac:dyDescent="0.3">
      <c r="A485" t="s">
        <v>99</v>
      </c>
      <c r="B485" t="s">
        <v>5</v>
      </c>
      <c r="C485" t="s">
        <v>15</v>
      </c>
      <c r="D485" t="s">
        <v>16</v>
      </c>
      <c r="E485" t="s">
        <v>120</v>
      </c>
      <c r="F485" t="s">
        <v>121</v>
      </c>
      <c r="G485" t="s">
        <v>77</v>
      </c>
      <c r="K485" t="s">
        <v>21</v>
      </c>
      <c r="L485" t="s">
        <v>76</v>
      </c>
      <c r="M485" cm="1">
        <f t="array" ref="M485">INDEX([1]!constant_data,_xlfn.XMATCH(_xlfn.CONCAT(
SUBSTITUTE($A485,LEFT($A485,FIND($C485,$A485)+LEN($C485)-1),),
$F485,
$H485:$I485,
SUBSTITUTE($J485,LEFT($A485,FIND($C485,$A485)+LEN($C485)-1),)),
[1]!constant_index),_xlfn.XMATCH($G485,[1]!constant_header))</f>
        <v>281751</v>
      </c>
      <c r="N485">
        <f t="shared" si="105"/>
        <v>281751</v>
      </c>
      <c r="O485">
        <f t="shared" si="105"/>
        <v>281751</v>
      </c>
      <c r="P485">
        <f t="shared" si="105"/>
        <v>281751</v>
      </c>
      <c r="Q485">
        <f t="shared" si="105"/>
        <v>281751</v>
      </c>
      <c r="R485">
        <f t="shared" si="105"/>
        <v>281751</v>
      </c>
      <c r="S485">
        <f t="shared" si="105"/>
        <v>281751</v>
      </c>
      <c r="T485">
        <f t="shared" si="105"/>
        <v>281751</v>
      </c>
      <c r="U485">
        <f t="shared" si="105"/>
        <v>281751</v>
      </c>
      <c r="V485">
        <f t="shared" si="105"/>
        <v>281751</v>
      </c>
      <c r="W485">
        <f t="shared" si="105"/>
        <v>281751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2025-05-21T16:43:27Z</dcterms:created>
  <dcterms:modified xsi:type="dcterms:W3CDTF">2025-05-21T16:43:30Z</dcterms:modified>
</cp:coreProperties>
</file>