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waste\"/>
    </mc:Choice>
  </mc:AlternateContent>
  <xr:revisionPtr revIDLastSave="0" documentId="8_{D67B9E01-199C-41DF-8BAD-E3EE67CD3AB7}" xr6:coauthVersionLast="47" xr6:coauthVersionMax="47" xr10:uidLastSave="{00000000-0000-0000-0000-000000000000}"/>
  <bookViews>
    <workbookView xWindow="-120" yWindow="-120" windowWidth="29040" windowHeight="15720" xr2:uid="{623F2A9A-C50F-498A-A61D-32EDE63EA889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6" i="1" l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L136" i="1" a="1"/>
  <c r="L136" i="1" s="1"/>
  <c r="V135" i="1"/>
  <c r="W135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L135" i="1" a="1"/>
  <c r="L135" i="1" s="1"/>
  <c r="T134" i="1"/>
  <c r="U134" i="1" s="1"/>
  <c r="V134" i="1" s="1"/>
  <c r="W134" i="1" s="1"/>
  <c r="M134" i="1" a="1"/>
  <c r="M134" i="1" s="1"/>
  <c r="N134" i="1" s="1"/>
  <c r="O134" i="1" s="1"/>
  <c r="P134" i="1" s="1"/>
  <c r="Q134" i="1" s="1"/>
  <c r="R134" i="1" s="1"/>
  <c r="S134" i="1" s="1"/>
  <c r="L134" i="1" a="1"/>
  <c r="L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P132" i="1"/>
  <c r="Q132" i="1" s="1"/>
  <c r="R132" i="1" s="1"/>
  <c r="S132" i="1" s="1"/>
  <c r="T132" i="1" s="1"/>
  <c r="U132" i="1" s="1"/>
  <c r="V132" i="1" s="1"/>
  <c r="W132" i="1" s="1"/>
  <c r="N132" i="1"/>
  <c r="O132" i="1" s="1"/>
  <c r="M132" i="1" a="1"/>
  <c r="M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V130" i="1"/>
  <c r="W130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M129" i="1" a="1"/>
  <c r="M129" i="1" s="1"/>
  <c r="T128" i="1"/>
  <c r="U128" i="1" s="1"/>
  <c r="V128" i="1" s="1"/>
  <c r="W128" i="1" s="1"/>
  <c r="M128" i="1" a="1"/>
  <c r="M128" i="1" s="1"/>
  <c r="N128" i="1" s="1"/>
  <c r="O128" i="1" s="1"/>
  <c r="P128" i="1" s="1"/>
  <c r="Q128" i="1" s="1"/>
  <c r="R128" i="1" s="1"/>
  <c r="S128" i="1" s="1"/>
  <c r="R127" i="1"/>
  <c r="S127" i="1" s="1"/>
  <c r="T127" i="1" s="1"/>
  <c r="U127" i="1" s="1"/>
  <c r="V127" i="1" s="1"/>
  <c r="W127" i="1" s="1"/>
  <c r="P127" i="1"/>
  <c r="Q127" i="1" s="1"/>
  <c r="M127" i="1" a="1"/>
  <c r="M127" i="1" s="1"/>
  <c r="N127" i="1" s="1"/>
  <c r="O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M126" i="1" a="1"/>
  <c r="M126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M124" i="1" a="1"/>
  <c r="M124" i="1" s="1"/>
  <c r="L124" i="1" a="1"/>
  <c r="L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L123" i="1" a="1"/>
  <c r="L123" i="1" s="1"/>
  <c r="V122" i="1"/>
  <c r="W122" i="1" s="1"/>
  <c r="T122" i="1"/>
  <c r="U122" i="1" s="1"/>
  <c r="M122" i="1" a="1"/>
  <c r="M122" i="1" s="1"/>
  <c r="N122" i="1" s="1"/>
  <c r="O122" i="1" s="1"/>
  <c r="P122" i="1" s="1"/>
  <c r="Q122" i="1" s="1"/>
  <c r="R122" i="1" s="1"/>
  <c r="S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M120" i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20" i="1" a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8" i="1" a="1"/>
  <c r="M118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M116" i="1" a="1"/>
  <c r="M116" i="1" s="1"/>
  <c r="N116" i="1" s="1"/>
  <c r="O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M115" i="1" a="1"/>
  <c r="M115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L113" i="1" a="1"/>
  <c r="L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R111" i="1"/>
  <c r="S111" i="1" s="1"/>
  <c r="T111" i="1" s="1"/>
  <c r="U111" i="1" s="1"/>
  <c r="V111" i="1" s="1"/>
  <c r="W111" i="1" s="1"/>
  <c r="M111" i="1" a="1"/>
  <c r="M111" i="1" s="1"/>
  <c r="N111" i="1" s="1"/>
  <c r="O111" i="1" s="1"/>
  <c r="P111" i="1" s="1"/>
  <c r="Q111" i="1" s="1"/>
  <c r="M110" i="1" a="1"/>
  <c r="M110" i="1" s="1"/>
  <c r="P109" i="1"/>
  <c r="Q109" i="1" s="1"/>
  <c r="R109" i="1" s="1"/>
  <c r="S109" i="1" s="1"/>
  <c r="T109" i="1" s="1"/>
  <c r="U109" i="1" s="1"/>
  <c r="V109" i="1" s="1"/>
  <c r="W109" i="1" s="1"/>
  <c r="M109" i="1" a="1"/>
  <c r="M109" i="1" s="1"/>
  <c r="N109" i="1" s="1"/>
  <c r="O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M107" i="1" a="1"/>
  <c r="M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M105" i="1" a="1"/>
  <c r="M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L102" i="1" a="1"/>
  <c r="L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M101" i="1" s="1"/>
  <c r="L101" i="1" a="1"/>
  <c r="L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L100" i="1" a="1"/>
  <c r="L100" i="1" s="1"/>
  <c r="M99" i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M99" i="1" a="1"/>
  <c r="L99" i="1" a="1"/>
  <c r="L99" i="1" s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M97" i="1" a="1"/>
  <c r="M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M95" i="1" a="1"/>
  <c r="M95" i="1" s="1"/>
  <c r="M94" i="1" a="1"/>
  <c r="M94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P92" i="1"/>
  <c r="Q92" i="1" s="1"/>
  <c r="R92" i="1" s="1"/>
  <c r="S92" i="1" s="1"/>
  <c r="T92" i="1" s="1"/>
  <c r="U92" i="1" s="1"/>
  <c r="V92" i="1" s="1"/>
  <c r="W92" i="1" s="1"/>
  <c r="N92" i="1"/>
  <c r="O92" i="1" s="1"/>
  <c r="M92" i="1" a="1"/>
  <c r="M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L88" i="1" a="1"/>
  <c r="L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M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R84" i="1"/>
  <c r="S84" i="1" s="1"/>
  <c r="T84" i="1" s="1"/>
  <c r="U84" i="1" s="1"/>
  <c r="V84" i="1" s="1"/>
  <c r="W84" i="1" s="1"/>
  <c r="Q84" i="1"/>
  <c r="P84" i="1"/>
  <c r="N84" i="1"/>
  <c r="O84" i="1" s="1"/>
  <c r="M84" i="1" a="1"/>
  <c r="M84" i="1" s="1"/>
  <c r="M83" i="1" a="1"/>
  <c r="M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P81" i="1"/>
  <c r="Q81" i="1" s="1"/>
  <c r="R81" i="1" s="1"/>
  <c r="S81" i="1" s="1"/>
  <c r="T81" i="1" s="1"/>
  <c r="U81" i="1" s="1"/>
  <c r="V81" i="1" s="1"/>
  <c r="W81" i="1" s="1"/>
  <c r="N81" i="1"/>
  <c r="O81" i="1" s="1"/>
  <c r="M81" i="1" a="1"/>
  <c r="M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 a="1"/>
  <c r="L78" i="1" s="1"/>
  <c r="M77" i="1" a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M74" i="1" a="1"/>
  <c r="M74" i="1" s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M69" i="1" a="1"/>
  <c r="M69" i="1" s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L66" i="1" a="1"/>
  <c r="L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5" i="1" s="1"/>
  <c r="L65" i="1" a="1"/>
  <c r="L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L64" i="1" a="1"/>
  <c r="L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M63" i="1" a="1"/>
  <c r="M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M61" i="1" a="1"/>
  <c r="M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9" i="1" a="1"/>
  <c r="M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R57" i="1"/>
  <c r="S57" i="1" s="1"/>
  <c r="T57" i="1" s="1"/>
  <c r="U57" i="1" s="1"/>
  <c r="V57" i="1" s="1"/>
  <c r="W57" i="1" s="1"/>
  <c r="Q57" i="1"/>
  <c r="P57" i="1"/>
  <c r="N57" i="1"/>
  <c r="O57" i="1" s="1"/>
  <c r="M57" i="1" a="1"/>
  <c r="M57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M54" i="1" a="1"/>
  <c r="M54" i="1" s="1"/>
  <c r="L54" i="1" a="1"/>
  <c r="L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L53" i="1" a="1"/>
  <c r="L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M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0" i="1" a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8" i="1" a="1"/>
  <c r="M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M45" i="1" a="1"/>
  <c r="M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M43" i="1" s="1"/>
  <c r="L43" i="1"/>
  <c r="L43" i="1" a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 a="1"/>
  <c r="M40" i="1" s="1"/>
  <c r="M39" i="1" a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P35" i="1"/>
  <c r="Q35" i="1" s="1"/>
  <c r="R35" i="1" s="1"/>
  <c r="S35" i="1" s="1"/>
  <c r="T35" i="1" s="1"/>
  <c r="U35" i="1" s="1"/>
  <c r="V35" i="1" s="1"/>
  <c r="W35" i="1" s="1"/>
  <c r="N35" i="1"/>
  <c r="O35" i="1" s="1"/>
  <c r="M35" i="1" a="1"/>
  <c r="M35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2" i="1" a="1"/>
  <c r="L32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/>
  <c r="L31" i="1" a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/>
  <c r="P30" i="1" a="1"/>
  <c r="O30" i="1" a="1"/>
  <c r="O30" i="1" s="1"/>
  <c r="N30" i="1" a="1"/>
  <c r="N30" i="1" s="1"/>
  <c r="M30" i="1" a="1"/>
  <c r="M30" i="1" s="1"/>
  <c r="L30" i="1" a="1"/>
  <c r="L30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/>
  <c r="Q26" i="1" a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/>
  <c r="P24" i="1" a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/>
  <c r="N22" i="1" a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/>
  <c r="T20" i="1" a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/>
  <c r="U17" i="1" a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/>
  <c r="M17" i="1" a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/>
  <c r="P16" i="1" a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/>
  <c r="P15" i="1" a="1"/>
  <c r="O15" i="1"/>
  <c r="O15" i="1" a="1"/>
  <c r="N15" i="1"/>
  <c r="N15" i="1" a="1"/>
  <c r="M15" i="1"/>
  <c r="M15" i="1" a="1"/>
  <c r="W14" i="1" a="1"/>
  <c r="W14" i="1" s="1"/>
  <c r="V14" i="1"/>
  <c r="V14" i="1" a="1"/>
  <c r="U14" i="1"/>
  <c r="U14" i="1" a="1"/>
  <c r="T14" i="1" a="1"/>
  <c r="T14" i="1" s="1"/>
  <c r="S14" i="1"/>
  <c r="S14" i="1" a="1"/>
  <c r="R14" i="1" a="1"/>
  <c r="R14" i="1" s="1"/>
  <c r="Q14" i="1"/>
  <c r="Q14" i="1" a="1"/>
  <c r="P14" i="1"/>
  <c r="P14" i="1" a="1"/>
  <c r="O14" i="1" a="1"/>
  <c r="O14" i="1" s="1"/>
  <c r="N14" i="1"/>
  <c r="N14" i="1" a="1"/>
  <c r="M14" i="1"/>
  <c r="M14" i="1" a="1"/>
  <c r="W13" i="1" a="1"/>
  <c r="W13" i="1" s="1"/>
  <c r="V13" i="1"/>
  <c r="V13" i="1" a="1"/>
  <c r="U13" i="1" a="1"/>
  <c r="U13" i="1" s="1"/>
  <c r="T13" i="1"/>
  <c r="T13" i="1" a="1"/>
  <c r="S13" i="1"/>
  <c r="S13" i="1" a="1"/>
  <c r="R13" i="1" a="1"/>
  <c r="R13" i="1" s="1"/>
  <c r="Q13" i="1"/>
  <c r="Q13" i="1" a="1"/>
  <c r="P13" i="1"/>
  <c r="P13" i="1" a="1"/>
  <c r="O13" i="1" a="1"/>
  <c r="O13" i="1" s="1"/>
  <c r="N13" i="1"/>
  <c r="N13" i="1" a="1"/>
  <c r="M13" i="1" a="1"/>
  <c r="M13" i="1" s="1"/>
  <c r="W12" i="1"/>
  <c r="W12" i="1" a="1"/>
  <c r="V12" i="1"/>
  <c r="V12" i="1" a="1"/>
  <c r="U12" i="1" a="1"/>
  <c r="U12" i="1" s="1"/>
  <c r="T12" i="1"/>
  <c r="T12" i="1" a="1"/>
  <c r="S12" i="1"/>
  <c r="S12" i="1" a="1"/>
  <c r="R12" i="1" a="1"/>
  <c r="R12" i="1" s="1"/>
  <c r="Q12" i="1"/>
  <c r="Q12" i="1" a="1"/>
  <c r="P12" i="1" a="1"/>
  <c r="P12" i="1" s="1"/>
  <c r="O12" i="1"/>
  <c r="O12" i="1" a="1"/>
  <c r="N12" i="1"/>
  <c r="N12" i="1" a="1"/>
  <c r="M12" i="1" a="1"/>
  <c r="M12" i="1" s="1"/>
  <c r="W11" i="1"/>
  <c r="W11" i="1" a="1"/>
  <c r="V11" i="1" a="1"/>
  <c r="V11" i="1" s="1"/>
  <c r="U11" i="1" a="1"/>
  <c r="U11" i="1" s="1"/>
  <c r="T11" i="1"/>
  <c r="T11" i="1" a="1"/>
  <c r="S11" i="1" a="1"/>
  <c r="S11" i="1" s="1"/>
  <c r="R11" i="1"/>
  <c r="R11" i="1" a="1"/>
  <c r="Q11" i="1" a="1"/>
  <c r="Q11" i="1" s="1"/>
  <c r="P11" i="1" a="1"/>
  <c r="P11" i="1" s="1"/>
  <c r="O11" i="1"/>
  <c r="O11" i="1" a="1"/>
  <c r="N11" i="1" a="1"/>
  <c r="N11" i="1" s="1"/>
  <c r="M11" i="1" a="1"/>
  <c r="M11" i="1" s="1"/>
  <c r="W10" i="1"/>
  <c r="W10" i="1" a="1"/>
  <c r="V10" i="1" a="1"/>
  <c r="V10" i="1" s="1"/>
  <c r="U10" i="1"/>
  <c r="U10" i="1" a="1"/>
  <c r="T10" i="1" a="1"/>
  <c r="T10" i="1" s="1"/>
  <c r="S10" i="1" a="1"/>
  <c r="S10" i="1" s="1"/>
  <c r="R10" i="1"/>
  <c r="R10" i="1" a="1"/>
  <c r="Q10" i="1" a="1"/>
  <c r="Q10" i="1" s="1"/>
  <c r="P10" i="1" a="1"/>
  <c r="P10" i="1" s="1"/>
  <c r="O10" i="1"/>
  <c r="O10" i="1" a="1"/>
  <c r="N10" i="1" a="1"/>
  <c r="N10" i="1" s="1"/>
  <c r="M10" i="1"/>
  <c r="M10" i="1" a="1"/>
  <c r="W9" i="1" a="1"/>
  <c r="W9" i="1" s="1"/>
  <c r="V9" i="1" a="1"/>
  <c r="V9" i="1" s="1"/>
  <c r="U9" i="1"/>
  <c r="U9" i="1" a="1"/>
  <c r="T9" i="1" a="1"/>
  <c r="T9" i="1" s="1"/>
  <c r="S9" i="1" a="1"/>
  <c r="S9" i="1" s="1"/>
  <c r="R9" i="1"/>
  <c r="R9" i="1" a="1"/>
  <c r="Q9" i="1" a="1"/>
  <c r="Q9" i="1" s="1"/>
  <c r="P9" i="1"/>
  <c r="P9" i="1" a="1"/>
  <c r="O9" i="1" a="1"/>
  <c r="O9" i="1" s="1"/>
  <c r="N9" i="1" a="1"/>
  <c r="N9" i="1" s="1"/>
  <c r="M9" i="1"/>
  <c r="M9" i="1" a="1"/>
  <c r="W8" i="1" a="1"/>
  <c r="W8" i="1" s="1"/>
  <c r="V8" i="1" a="1"/>
  <c r="V8" i="1" s="1"/>
  <c r="U8" i="1"/>
  <c r="U8" i="1" a="1"/>
  <c r="T8" i="1" a="1"/>
  <c r="T8" i="1" s="1"/>
  <c r="S8" i="1"/>
  <c r="S8" i="1" a="1"/>
  <c r="R8" i="1" a="1"/>
  <c r="R8" i="1" s="1"/>
  <c r="Q8" i="1" a="1"/>
  <c r="Q8" i="1" s="1"/>
  <c r="P8" i="1"/>
  <c r="P8" i="1" a="1"/>
  <c r="O8" i="1" a="1"/>
  <c r="O8" i="1" s="1"/>
  <c r="N8" i="1" a="1"/>
  <c r="N8" i="1" s="1"/>
  <c r="M8" i="1"/>
  <c r="M8" i="1" a="1"/>
  <c r="W7" i="1" a="1"/>
  <c r="W7" i="1" s="1"/>
  <c r="V7" i="1"/>
  <c r="V7" i="1" a="1"/>
  <c r="U7" i="1" a="1"/>
  <c r="U7" i="1" s="1"/>
  <c r="T7" i="1" a="1"/>
  <c r="T7" i="1" s="1"/>
  <c r="S7" i="1"/>
  <c r="S7" i="1" a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<sst xmlns="http://schemas.openxmlformats.org/spreadsheetml/2006/main" count="1132" uniqueCount="87">
  <si>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</si>
  <si>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</si>
  <si>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</si>
  <si>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</si>
  <si>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</si>
  <si>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</si>
  <si>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</si>
  <si>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</si>
  <si>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</si>
  <si>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</si>
  <si>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</si>
  <si>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</si>
  <si>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</si>
  <si>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</si>
  <si>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</si>
  <si>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</si>
  <si>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Waste</t>
  </si>
  <si>
    <t>Service requested</t>
  </si>
  <si>
    <t>CIMS.CAN.ON.Waste</t>
  </si>
  <si>
    <t>activity_data_region</t>
  </si>
  <si>
    <t>Service provided</t>
  </si>
  <si>
    <t>activity_data_generic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</si>
  <si>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</si>
  <si>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</si>
  <si>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</si>
  <si>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</si>
  <si>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</si>
  <si>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</si>
  <si>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</si>
  <si>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</si>
  <si>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</si>
  <si>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</si>
  <si>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</si>
  <si>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</si>
  <si>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</si>
  <si>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</si>
  <si>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</si>
  <si>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</si>
  <si>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</si>
  <si>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</si>
  <si>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</si>
  <si>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</si>
  <si>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</si>
  <si>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</si>
  <si>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</si>
  <si>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</si>
  <si>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CIMS.CAN.ON.Waste.Sites</t>
  </si>
  <si>
    <t>Sites</t>
  </si>
  <si>
    <t>Fixed Ratio</t>
  </si>
  <si>
    <t>CIMS.CAN.ON.Waste.Sites.Large Sites</t>
  </si>
  <si>
    <t>CIMS.CAN.ON.Waste.Sites.Medium Sites</t>
  </si>
  <si>
    <t>CIMS.CAN.ON.Waste.Sites.Small Sites</t>
  </si>
  <si>
    <t>Small Sites</t>
  </si>
  <si>
    <t>Tech Compete</t>
  </si>
  <si>
    <t>Discount rate_financial</t>
  </si>
  <si>
    <t>tech_data_generic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</si>
  <si>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</si>
  <si>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</si>
  <si>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</si>
  <si>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</si>
  <si>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</si>
  <si>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</si>
  <si>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</si>
  <si>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</si>
  <si>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</si>
  <si>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</si>
  <si>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</si>
  <si>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</si>
  <si>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Capital recovery</t>
  </si>
  <si>
    <t>tech_multi_generic</t>
  </si>
  <si>
    <t>Emissions</t>
  </si>
  <si>
    <t>CH4</t>
  </si>
  <si>
    <t>Process</t>
  </si>
  <si>
    <t>Small Sites Flaring</t>
  </si>
  <si>
    <t>FCC</t>
  </si>
  <si>
    <t>$</t>
  </si>
  <si>
    <t>FOM</t>
  </si>
  <si>
    <t>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</si>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</sst>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activity.xlsb" TargetMode="External"/><Relationship Id="rId1" Type="http://schemas.openxmlformats.org/officeDocument/2006/relationships/externalLinkPath" Target="/CIMS/dev/cims-models/sources/sectors/waste/wast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techs.xlsb" TargetMode="External"/><Relationship Id="rId1" Type="http://schemas.openxmlformats.org/officeDocument/2006/relationships/externalLinkPath" Target="/CIMS/dev/cims-models/sources/sectors/waste/wast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6"/>
      <definedName name="header" refersTo="='data'!$L$2:$DJ$2"/>
      <definedName name="index" refersTo="='data'!$DL$3:$DL$4986"/>
    </definedNames>
    <sheetDataSet>
      <sheetData sheetId="0"/>
      <sheetData sheetId="1">
        <row r="3">
          <cell r="M3" t="str">
            <v>tCO2e</v>
          </cell>
          <cell r="N3">
            <v>2971000</v>
          </cell>
          <cell r="O3">
            <v>2971000</v>
          </cell>
          <cell r="P3">
            <v>2971000</v>
          </cell>
          <cell r="Q3">
            <v>2971000</v>
          </cell>
          <cell r="R3">
            <v>2971000</v>
          </cell>
          <cell r="S3">
            <v>2728000</v>
          </cell>
          <cell r="T3">
            <v>2728000</v>
          </cell>
          <cell r="U3">
            <v>2728000</v>
          </cell>
          <cell r="V3">
            <v>2728000</v>
          </cell>
          <cell r="W3">
            <v>2728000</v>
          </cell>
          <cell r="X3">
            <v>2942000</v>
          </cell>
          <cell r="Y3">
            <v>2942000</v>
          </cell>
          <cell r="Z3">
            <v>2942000</v>
          </cell>
          <cell r="AA3">
            <v>2942000</v>
          </cell>
          <cell r="AB3">
            <v>2942000</v>
          </cell>
          <cell r="AC3">
            <v>2527000</v>
          </cell>
          <cell r="AD3">
            <v>2527000</v>
          </cell>
          <cell r="AE3">
            <v>2527000</v>
          </cell>
          <cell r="AF3">
            <v>2527000</v>
          </cell>
          <cell r="AG3">
            <v>2527000</v>
          </cell>
          <cell r="AH3">
            <v>1900000</v>
          </cell>
          <cell r="AI3">
            <v>1900000</v>
          </cell>
          <cell r="AJ3">
            <v>1900000</v>
          </cell>
          <cell r="AK3">
            <v>1900000</v>
          </cell>
          <cell r="AL3">
            <v>1900000</v>
          </cell>
          <cell r="AM3">
            <v>1806881.0948099999</v>
          </cell>
          <cell r="AN3">
            <v>1806881.0948099999</v>
          </cell>
          <cell r="AO3">
            <v>1806881.0948099999</v>
          </cell>
          <cell r="AP3">
            <v>1806881.0948099999</v>
          </cell>
          <cell r="AQ3">
            <v>1806881.0948099999</v>
          </cell>
          <cell r="AR3">
            <v>1718325.9425167299</v>
          </cell>
          <cell r="AS3">
            <v>1718325.9425167299</v>
          </cell>
          <cell r="AT3">
            <v>1718325.9425167299</v>
          </cell>
          <cell r="AU3">
            <v>1718325.9425167299</v>
          </cell>
          <cell r="AV3">
            <v>1718325.9425167299</v>
          </cell>
          <cell r="AW3">
            <v>1634110.8738184499</v>
          </cell>
          <cell r="AX3">
            <v>1634110.8738184499</v>
          </cell>
          <cell r="AY3">
            <v>1634110.8738184499</v>
          </cell>
          <cell r="AZ3">
            <v>1634110.8738184499</v>
          </cell>
          <cell r="BA3">
            <v>1634110.8738184499</v>
          </cell>
          <cell r="BB3">
            <v>1554023.1814347401</v>
          </cell>
          <cell r="BC3">
            <v>1554023.1814347401</v>
          </cell>
          <cell r="BD3">
            <v>1554023.1814347401</v>
          </cell>
          <cell r="BE3">
            <v>1554023.1814347401</v>
          </cell>
          <cell r="BF3">
            <v>1554023.1814347401</v>
          </cell>
          <cell r="BG3">
            <v>1477860.5828583799</v>
          </cell>
          <cell r="BH3">
            <v>1477860.5828583799</v>
          </cell>
          <cell r="BI3">
            <v>1477860.5828583799</v>
          </cell>
          <cell r="BJ3">
            <v>1477860.5828583799</v>
          </cell>
          <cell r="BK3">
            <v>1477860.5828583799</v>
          </cell>
          <cell r="BL3">
            <v>1405430.70943773</v>
          </cell>
          <cell r="BM3">
            <v>1405430.70943773</v>
          </cell>
          <cell r="BN3">
            <v>1405430.70943773</v>
          </cell>
          <cell r="BO3">
            <v>1405430.70943773</v>
          </cell>
          <cell r="BP3">
            <v>1405430.70943773</v>
          </cell>
          <cell r="BQ3">
            <v>1405430.70943773</v>
          </cell>
          <cell r="BR3">
            <v>1405430.70943773</v>
          </cell>
          <cell r="BS3">
            <v>1405430.70943773</v>
          </cell>
          <cell r="BT3">
            <v>1405430.70943773</v>
          </cell>
          <cell r="BU3">
            <v>1405430.70943773</v>
          </cell>
          <cell r="BV3">
            <v>1405430.70943773</v>
          </cell>
          <cell r="BW3">
            <v>1405430.70943773</v>
          </cell>
          <cell r="BX3">
            <v>1405430.70943773</v>
          </cell>
          <cell r="BY3">
            <v>1405430.70943773</v>
          </cell>
          <cell r="BZ3">
            <v>1405430.70943773</v>
          </cell>
          <cell r="CA3">
            <v>1405430.70943773</v>
          </cell>
          <cell r="CB3">
            <v>1405430.70943773</v>
          </cell>
          <cell r="CC3">
            <v>1405430.70943773</v>
          </cell>
          <cell r="CD3">
            <v>1405430.70943773</v>
          </cell>
          <cell r="CE3">
            <v>1405430.70943773</v>
          </cell>
          <cell r="CF3">
            <v>1405430.70943773</v>
          </cell>
          <cell r="CG3">
            <v>1405430.70943773</v>
          </cell>
          <cell r="CH3">
            <v>1405430.70943773</v>
          </cell>
          <cell r="CI3">
            <v>1405430.70943773</v>
          </cell>
          <cell r="CJ3">
            <v>1405430.70943773</v>
          </cell>
          <cell r="CK3">
            <v>1405430.70943773</v>
          </cell>
          <cell r="CL3">
            <v>1405430.70943773</v>
          </cell>
          <cell r="CM3">
            <v>1405430.70943773</v>
          </cell>
          <cell r="CN3">
            <v>1405430.70943773</v>
          </cell>
          <cell r="CO3">
            <v>1405430.70943773</v>
          </cell>
          <cell r="CP3">
            <v>1405430.70943773</v>
          </cell>
          <cell r="CQ3">
            <v>1405430.70943773</v>
          </cell>
          <cell r="CR3">
            <v>1405430.70943773</v>
          </cell>
          <cell r="CS3">
            <v>1405430.70943773</v>
          </cell>
          <cell r="CT3">
            <v>1405430.70943773</v>
          </cell>
          <cell r="CU3">
            <v>1405430.70943773</v>
          </cell>
          <cell r="CV3">
            <v>1405430.70943773</v>
          </cell>
          <cell r="CW3">
            <v>1405430.70943773</v>
          </cell>
          <cell r="CX3">
            <v>1405430.70943773</v>
          </cell>
          <cell r="CY3">
            <v>1405430.70943773</v>
          </cell>
          <cell r="CZ3">
            <v>1405430.70943773</v>
          </cell>
          <cell r="DA3">
            <v>1405430.70943773</v>
          </cell>
          <cell r="DB3">
            <v>1405430.70943773</v>
          </cell>
          <cell r="DC3">
            <v>1405430.70943773</v>
          </cell>
          <cell r="DD3">
            <v>1405430.70943773</v>
          </cell>
          <cell r="DE3">
            <v>1405430.70943773</v>
          </cell>
          <cell r="DF3">
            <v>1405430.70943773</v>
          </cell>
          <cell r="DG3">
            <v>1405430.70943773</v>
          </cell>
          <cell r="DH3">
            <v>1405430.70943773</v>
          </cell>
          <cell r="DI3">
            <v>1405430.70943773</v>
          </cell>
          <cell r="DJ3">
            <v>1405430.70943773</v>
          </cell>
        </row>
        <row r="4">
          <cell r="M4" t="str">
            <v>tCO2e</v>
          </cell>
          <cell r="N4">
            <v>2777000</v>
          </cell>
          <cell r="O4">
            <v>2777000</v>
          </cell>
          <cell r="P4">
            <v>2777000</v>
          </cell>
          <cell r="Q4">
            <v>2777000</v>
          </cell>
          <cell r="R4">
            <v>2777000</v>
          </cell>
          <cell r="S4">
            <v>3294000</v>
          </cell>
          <cell r="T4">
            <v>3294000</v>
          </cell>
          <cell r="U4">
            <v>3294000</v>
          </cell>
          <cell r="V4">
            <v>3294000</v>
          </cell>
          <cell r="W4">
            <v>3294000</v>
          </cell>
          <cell r="X4">
            <v>3624000</v>
          </cell>
          <cell r="Y4">
            <v>3624000</v>
          </cell>
          <cell r="Z4">
            <v>3624000</v>
          </cell>
          <cell r="AA4">
            <v>3624000</v>
          </cell>
          <cell r="AB4">
            <v>3624000</v>
          </cell>
          <cell r="AC4">
            <v>4305000</v>
          </cell>
          <cell r="AD4">
            <v>4305000</v>
          </cell>
          <cell r="AE4">
            <v>4305000</v>
          </cell>
          <cell r="AF4">
            <v>4305000</v>
          </cell>
          <cell r="AG4">
            <v>4305000</v>
          </cell>
          <cell r="AH4">
            <v>4573000</v>
          </cell>
          <cell r="AI4">
            <v>4573000</v>
          </cell>
          <cell r="AJ4">
            <v>4573000</v>
          </cell>
          <cell r="AK4">
            <v>4573000</v>
          </cell>
          <cell r="AL4">
            <v>4573000</v>
          </cell>
          <cell r="AM4">
            <v>4573000</v>
          </cell>
          <cell r="AN4">
            <v>4573000</v>
          </cell>
          <cell r="AO4">
            <v>4573000</v>
          </cell>
          <cell r="AP4">
            <v>4573000</v>
          </cell>
          <cell r="AQ4">
            <v>4573000</v>
          </cell>
          <cell r="AR4">
            <v>4573000</v>
          </cell>
          <cell r="AS4">
            <v>4573000</v>
          </cell>
          <cell r="AT4">
            <v>4573000</v>
          </cell>
          <cell r="AU4">
            <v>4573000</v>
          </cell>
          <cell r="AV4">
            <v>4573000</v>
          </cell>
          <cell r="AW4">
            <v>4573000</v>
          </cell>
          <cell r="AX4">
            <v>4573000</v>
          </cell>
          <cell r="AY4">
            <v>4573000</v>
          </cell>
          <cell r="AZ4">
            <v>4573000</v>
          </cell>
          <cell r="BA4">
            <v>4573000</v>
          </cell>
          <cell r="BB4">
            <v>4573000</v>
          </cell>
          <cell r="BC4">
            <v>4573000</v>
          </cell>
          <cell r="BD4">
            <v>4573000</v>
          </cell>
          <cell r="BE4">
            <v>4573000</v>
          </cell>
          <cell r="BF4">
            <v>4573000</v>
          </cell>
          <cell r="BG4">
            <v>4573000</v>
          </cell>
          <cell r="BH4">
            <v>4573000</v>
          </cell>
          <cell r="BI4">
            <v>4573000</v>
          </cell>
          <cell r="BJ4">
            <v>4573000</v>
          </cell>
          <cell r="BK4">
            <v>4573000</v>
          </cell>
          <cell r="BL4">
            <v>4573000</v>
          </cell>
          <cell r="BM4">
            <v>4573000</v>
          </cell>
          <cell r="BN4">
            <v>4573000</v>
          </cell>
          <cell r="BO4">
            <v>4573000</v>
          </cell>
          <cell r="BP4">
            <v>4573000</v>
          </cell>
          <cell r="BQ4">
            <v>4573000</v>
          </cell>
          <cell r="BR4">
            <v>4573000</v>
          </cell>
          <cell r="BS4">
            <v>4573000</v>
          </cell>
          <cell r="BT4">
            <v>4573000</v>
          </cell>
          <cell r="BU4">
            <v>4573000</v>
          </cell>
          <cell r="BV4">
            <v>4573000</v>
          </cell>
          <cell r="BW4">
            <v>4573000</v>
          </cell>
          <cell r="BX4">
            <v>4573000</v>
          </cell>
          <cell r="BY4">
            <v>4573000</v>
          </cell>
          <cell r="BZ4">
            <v>4573000</v>
          </cell>
          <cell r="CA4">
            <v>4573000</v>
          </cell>
          <cell r="CB4">
            <v>4573000</v>
          </cell>
          <cell r="CC4">
            <v>4573000</v>
          </cell>
          <cell r="CD4">
            <v>4573000</v>
          </cell>
          <cell r="CE4">
            <v>4573000</v>
          </cell>
          <cell r="CF4">
            <v>4573000</v>
          </cell>
          <cell r="CG4">
            <v>4573000</v>
          </cell>
          <cell r="CH4">
            <v>4573000</v>
          </cell>
          <cell r="CI4">
            <v>4573000</v>
          </cell>
          <cell r="CJ4">
            <v>4573000</v>
          </cell>
          <cell r="CK4">
            <v>4573000</v>
          </cell>
          <cell r="CL4">
            <v>4573000</v>
          </cell>
          <cell r="CM4">
            <v>4573000</v>
          </cell>
          <cell r="CN4">
            <v>4573000</v>
          </cell>
          <cell r="CO4">
            <v>4573000</v>
          </cell>
          <cell r="CP4">
            <v>4573000</v>
          </cell>
          <cell r="CQ4">
            <v>4573000</v>
          </cell>
          <cell r="CR4">
            <v>4573000</v>
          </cell>
          <cell r="CS4">
            <v>4573000</v>
          </cell>
          <cell r="CT4">
            <v>4573000</v>
          </cell>
          <cell r="CU4">
            <v>4573000</v>
          </cell>
          <cell r="CV4">
            <v>4573000</v>
          </cell>
          <cell r="CW4">
            <v>4573000</v>
          </cell>
          <cell r="CX4">
            <v>4573000</v>
          </cell>
          <cell r="CY4">
            <v>4573000</v>
          </cell>
          <cell r="CZ4">
            <v>4573000</v>
          </cell>
          <cell r="DA4">
            <v>4573000</v>
          </cell>
          <cell r="DB4">
            <v>4573000</v>
          </cell>
          <cell r="DC4">
            <v>4573000</v>
          </cell>
          <cell r="DD4">
            <v>4573000</v>
          </cell>
          <cell r="DE4">
            <v>4573000</v>
          </cell>
          <cell r="DF4">
            <v>4573000</v>
          </cell>
          <cell r="DG4">
            <v>4573000</v>
          </cell>
          <cell r="DH4">
            <v>4573000</v>
          </cell>
          <cell r="DI4">
            <v>4573000</v>
          </cell>
          <cell r="DJ4">
            <v>4573000</v>
          </cell>
        </row>
        <row r="5">
          <cell r="M5" t="str">
            <v>tCO2e</v>
          </cell>
          <cell r="N5">
            <v>1336000</v>
          </cell>
          <cell r="O5">
            <v>1336000</v>
          </cell>
          <cell r="P5">
            <v>1336000</v>
          </cell>
          <cell r="Q5">
            <v>1336000</v>
          </cell>
          <cell r="R5">
            <v>1336000</v>
          </cell>
          <cell r="S5">
            <v>1376000</v>
          </cell>
          <cell r="T5">
            <v>1376000</v>
          </cell>
          <cell r="U5">
            <v>1376000</v>
          </cell>
          <cell r="V5">
            <v>1376000</v>
          </cell>
          <cell r="W5">
            <v>1376000</v>
          </cell>
          <cell r="X5">
            <v>1374000</v>
          </cell>
          <cell r="Y5">
            <v>1374000</v>
          </cell>
          <cell r="Z5">
            <v>1374000</v>
          </cell>
          <cell r="AA5">
            <v>1374000</v>
          </cell>
          <cell r="AB5">
            <v>1374000</v>
          </cell>
          <cell r="AC5">
            <v>1372000</v>
          </cell>
          <cell r="AD5">
            <v>1372000</v>
          </cell>
          <cell r="AE5">
            <v>1372000</v>
          </cell>
          <cell r="AF5">
            <v>1372000</v>
          </cell>
          <cell r="AG5">
            <v>1372000</v>
          </cell>
          <cell r="AH5">
            <v>1417000</v>
          </cell>
          <cell r="AI5">
            <v>1417000</v>
          </cell>
          <cell r="AJ5">
            <v>1417000</v>
          </cell>
          <cell r="AK5">
            <v>1417000</v>
          </cell>
          <cell r="AL5">
            <v>1417000</v>
          </cell>
          <cell r="AM5">
            <v>1347552.9007083001</v>
          </cell>
          <cell r="AN5">
            <v>1347552.9007083001</v>
          </cell>
          <cell r="AO5">
            <v>1347552.9007083001</v>
          </cell>
          <cell r="AP5">
            <v>1347552.9007083001</v>
          </cell>
          <cell r="AQ5">
            <v>1347552.9007083001</v>
          </cell>
          <cell r="AR5">
            <v>1281509.4002874801</v>
          </cell>
          <cell r="AS5">
            <v>1281509.4002874801</v>
          </cell>
          <cell r="AT5">
            <v>1281509.4002874801</v>
          </cell>
          <cell r="AU5">
            <v>1281509.4002874801</v>
          </cell>
          <cell r="AV5">
            <v>1281509.4002874801</v>
          </cell>
          <cell r="AW5">
            <v>1218702.68852671</v>
          </cell>
          <cell r="AX5">
            <v>1218702.68852671</v>
          </cell>
          <cell r="AY5">
            <v>1218702.68852671</v>
          </cell>
          <cell r="AZ5">
            <v>1218702.68852671</v>
          </cell>
          <cell r="BA5">
            <v>1218702.68852671</v>
          </cell>
          <cell r="BB5">
            <v>1158974.1305752799</v>
          </cell>
          <cell r="BC5">
            <v>1158974.1305752799</v>
          </cell>
          <cell r="BD5">
            <v>1158974.1305752799</v>
          </cell>
          <cell r="BE5">
            <v>1158974.1305752799</v>
          </cell>
          <cell r="BF5">
            <v>1158974.1305752799</v>
          </cell>
          <cell r="BG5">
            <v>1102172.8662685901</v>
          </cell>
          <cell r="BH5">
            <v>1102172.8662685901</v>
          </cell>
          <cell r="BI5">
            <v>1102172.8662685901</v>
          </cell>
          <cell r="BJ5">
            <v>1102172.8662685901</v>
          </cell>
          <cell r="BK5">
            <v>1102172.8662685901</v>
          </cell>
          <cell r="BL5">
            <v>1048155.42909119</v>
          </cell>
          <cell r="BM5">
            <v>1048155.42909119</v>
          </cell>
          <cell r="BN5">
            <v>1048155.42909119</v>
          </cell>
          <cell r="BO5">
            <v>1048155.42909119</v>
          </cell>
          <cell r="BP5">
            <v>1048155.42909119</v>
          </cell>
          <cell r="BQ5">
            <v>1048155.42909119</v>
          </cell>
          <cell r="BR5">
            <v>1048155.42909119</v>
          </cell>
          <cell r="BS5">
            <v>1048155.42909119</v>
          </cell>
          <cell r="BT5">
            <v>1048155.42909119</v>
          </cell>
          <cell r="BU5">
            <v>1048155.42909119</v>
          </cell>
          <cell r="BV5">
            <v>1048155.42909119</v>
          </cell>
          <cell r="BW5">
            <v>1048155.42909119</v>
          </cell>
          <cell r="BX5">
            <v>1048155.42909119</v>
          </cell>
          <cell r="BY5">
            <v>1048155.42909119</v>
          </cell>
          <cell r="BZ5">
            <v>1048155.42909119</v>
          </cell>
          <cell r="CA5">
            <v>1048155.42909119</v>
          </cell>
          <cell r="CB5">
            <v>1048155.42909119</v>
          </cell>
          <cell r="CC5">
            <v>1048155.42909119</v>
          </cell>
          <cell r="CD5">
            <v>1048155.42909119</v>
          </cell>
          <cell r="CE5">
            <v>1048155.42909119</v>
          </cell>
          <cell r="CF5">
            <v>1048155.42909119</v>
          </cell>
          <cell r="CG5">
            <v>1048155.42909119</v>
          </cell>
          <cell r="CH5">
            <v>1048155.42909119</v>
          </cell>
          <cell r="CI5">
            <v>1048155.42909119</v>
          </cell>
          <cell r="CJ5">
            <v>1048155.42909119</v>
          </cell>
          <cell r="CK5">
            <v>1048155.42909119</v>
          </cell>
          <cell r="CL5">
            <v>1048155.42909119</v>
          </cell>
          <cell r="CM5">
            <v>1048155.42909119</v>
          </cell>
          <cell r="CN5">
            <v>1048155.42909119</v>
          </cell>
          <cell r="CO5">
            <v>1048155.42909119</v>
          </cell>
          <cell r="CP5">
            <v>1048155.42909119</v>
          </cell>
          <cell r="CQ5">
            <v>1048155.42909119</v>
          </cell>
          <cell r="CR5">
            <v>1048155.42909119</v>
          </cell>
          <cell r="CS5">
            <v>1048155.42909119</v>
          </cell>
          <cell r="CT5">
            <v>1048155.42909119</v>
          </cell>
          <cell r="CU5">
            <v>1048155.42909119</v>
          </cell>
          <cell r="CV5">
            <v>1048155.42909119</v>
          </cell>
          <cell r="CW5">
            <v>1048155.42909119</v>
          </cell>
          <cell r="CX5">
            <v>1048155.42909119</v>
          </cell>
          <cell r="CY5">
            <v>1048155.42909119</v>
          </cell>
          <cell r="CZ5">
            <v>1048155.42909119</v>
          </cell>
          <cell r="DA5">
            <v>1048155.42909119</v>
          </cell>
          <cell r="DB5">
            <v>1048155.42909119</v>
          </cell>
          <cell r="DC5">
            <v>1048155.42909119</v>
          </cell>
          <cell r="DD5">
            <v>1048155.42909119</v>
          </cell>
          <cell r="DE5">
            <v>1048155.42909119</v>
          </cell>
          <cell r="DF5">
            <v>1048155.42909119</v>
          </cell>
          <cell r="DG5">
            <v>1048155.42909119</v>
          </cell>
          <cell r="DH5">
            <v>1048155.42909119</v>
          </cell>
          <cell r="DI5">
            <v>1048155.42909119</v>
          </cell>
          <cell r="DJ5">
            <v>1048155.42909119</v>
          </cell>
        </row>
        <row r="6">
          <cell r="M6" t="str">
            <v>tCO2e</v>
          </cell>
          <cell r="N6">
            <v>1197000</v>
          </cell>
          <cell r="O6">
            <v>1197000</v>
          </cell>
          <cell r="P6">
            <v>1197000</v>
          </cell>
          <cell r="Q6">
            <v>1197000</v>
          </cell>
          <cell r="R6">
            <v>1197000</v>
          </cell>
          <cell r="S6">
            <v>1292000</v>
          </cell>
          <cell r="T6">
            <v>1292000</v>
          </cell>
          <cell r="U6">
            <v>1292000</v>
          </cell>
          <cell r="V6">
            <v>1292000</v>
          </cell>
          <cell r="W6">
            <v>1292000</v>
          </cell>
          <cell r="X6">
            <v>1375000</v>
          </cell>
          <cell r="Y6">
            <v>1375000</v>
          </cell>
          <cell r="Z6">
            <v>1375000</v>
          </cell>
          <cell r="AA6">
            <v>1375000</v>
          </cell>
          <cell r="AB6">
            <v>1375000</v>
          </cell>
          <cell r="AC6">
            <v>1345000</v>
          </cell>
          <cell r="AD6">
            <v>1345000</v>
          </cell>
          <cell r="AE6">
            <v>1345000</v>
          </cell>
          <cell r="AF6">
            <v>1345000</v>
          </cell>
          <cell r="AG6">
            <v>1345000</v>
          </cell>
          <cell r="AH6">
            <v>1196000</v>
          </cell>
          <cell r="AI6">
            <v>1196000</v>
          </cell>
          <cell r="AJ6">
            <v>1196000</v>
          </cell>
          <cell r="AK6">
            <v>1196000</v>
          </cell>
          <cell r="AL6">
            <v>1196000</v>
          </cell>
          <cell r="AM6">
            <v>1137384.0996804</v>
          </cell>
          <cell r="AN6">
            <v>1137384.0996804</v>
          </cell>
          <cell r="AO6">
            <v>1137384.0996804</v>
          </cell>
          <cell r="AP6">
            <v>1137384.0996804</v>
          </cell>
          <cell r="AQ6">
            <v>1137384.0996804</v>
          </cell>
          <cell r="AR6">
            <v>1081640.9617105301</v>
          </cell>
          <cell r="AS6">
            <v>1081640.9617105301</v>
          </cell>
          <cell r="AT6">
            <v>1081640.9617105301</v>
          </cell>
          <cell r="AU6">
            <v>1081640.9617105301</v>
          </cell>
          <cell r="AV6">
            <v>1081640.9617105301</v>
          </cell>
          <cell r="AW6">
            <v>1028629.79215098</v>
          </cell>
          <cell r="AX6">
            <v>1028629.79215098</v>
          </cell>
          <cell r="AY6">
            <v>1028629.79215098</v>
          </cell>
          <cell r="AZ6">
            <v>1028629.79215098</v>
          </cell>
          <cell r="BA6">
            <v>1028629.79215098</v>
          </cell>
          <cell r="BB6">
            <v>978216.69736628805</v>
          </cell>
          <cell r="BC6">
            <v>978216.69736628805</v>
          </cell>
          <cell r="BD6">
            <v>978216.69736628805</v>
          </cell>
          <cell r="BE6">
            <v>978216.69736628805</v>
          </cell>
          <cell r="BF6">
            <v>978216.69736628805</v>
          </cell>
          <cell r="BG6">
            <v>930274.34584137902</v>
          </cell>
          <cell r="BH6">
            <v>930274.34584137902</v>
          </cell>
          <cell r="BI6">
            <v>930274.34584137902</v>
          </cell>
          <cell r="BJ6">
            <v>930274.34584137902</v>
          </cell>
          <cell r="BK6">
            <v>930274.34584137902</v>
          </cell>
          <cell r="BL6">
            <v>884681.646572383</v>
          </cell>
          <cell r="BM6">
            <v>884681.646572383</v>
          </cell>
          <cell r="BN6">
            <v>884681.646572383</v>
          </cell>
          <cell r="BO6">
            <v>884681.646572383</v>
          </cell>
          <cell r="BP6">
            <v>884681.646572383</v>
          </cell>
          <cell r="BQ6">
            <v>884681.646572383</v>
          </cell>
          <cell r="BR6">
            <v>884681.646572383</v>
          </cell>
          <cell r="BS6">
            <v>884681.646572383</v>
          </cell>
          <cell r="BT6">
            <v>884681.646572383</v>
          </cell>
          <cell r="BU6">
            <v>884681.646572383</v>
          </cell>
          <cell r="BV6">
            <v>884681.646572383</v>
          </cell>
          <cell r="BW6">
            <v>884681.646572383</v>
          </cell>
          <cell r="BX6">
            <v>884681.646572383</v>
          </cell>
          <cell r="BY6">
            <v>884681.646572383</v>
          </cell>
          <cell r="BZ6">
            <v>884681.646572383</v>
          </cell>
          <cell r="CA6">
            <v>884681.646572383</v>
          </cell>
          <cell r="CB6">
            <v>884681.646572383</v>
          </cell>
          <cell r="CC6">
            <v>884681.646572383</v>
          </cell>
          <cell r="CD6">
            <v>884681.646572383</v>
          </cell>
          <cell r="CE6">
            <v>884681.646572383</v>
          </cell>
          <cell r="CF6">
            <v>884681.646572383</v>
          </cell>
          <cell r="CG6">
            <v>884681.646572383</v>
          </cell>
          <cell r="CH6">
            <v>884681.646572383</v>
          </cell>
          <cell r="CI6">
            <v>884681.646572383</v>
          </cell>
          <cell r="CJ6">
            <v>884681.646572383</v>
          </cell>
          <cell r="CK6">
            <v>884681.646572383</v>
          </cell>
          <cell r="CL6">
            <v>884681.646572383</v>
          </cell>
          <cell r="CM6">
            <v>884681.646572383</v>
          </cell>
          <cell r="CN6">
            <v>884681.646572383</v>
          </cell>
          <cell r="CO6">
            <v>884681.646572383</v>
          </cell>
          <cell r="CP6">
            <v>884681.646572383</v>
          </cell>
          <cell r="CQ6">
            <v>884681.646572383</v>
          </cell>
          <cell r="CR6">
            <v>884681.646572383</v>
          </cell>
          <cell r="CS6">
            <v>884681.646572383</v>
          </cell>
          <cell r="CT6">
            <v>884681.646572383</v>
          </cell>
          <cell r="CU6">
            <v>884681.646572383</v>
          </cell>
          <cell r="CV6">
            <v>884681.646572383</v>
          </cell>
          <cell r="CW6">
            <v>884681.646572383</v>
          </cell>
          <cell r="CX6">
            <v>884681.646572383</v>
          </cell>
          <cell r="CY6">
            <v>884681.646572383</v>
          </cell>
          <cell r="CZ6">
            <v>884681.646572383</v>
          </cell>
          <cell r="DA6">
            <v>884681.646572383</v>
          </cell>
          <cell r="DB6">
            <v>884681.646572383</v>
          </cell>
          <cell r="DC6">
            <v>884681.646572383</v>
          </cell>
          <cell r="DD6">
            <v>884681.646572383</v>
          </cell>
          <cell r="DE6">
            <v>884681.646572383</v>
          </cell>
          <cell r="DF6">
            <v>884681.646572383</v>
          </cell>
          <cell r="DG6">
            <v>884681.646572383</v>
          </cell>
          <cell r="DH6">
            <v>884681.646572383</v>
          </cell>
          <cell r="DI6">
            <v>884681.646572383</v>
          </cell>
          <cell r="DJ6">
            <v>884681.646572383</v>
          </cell>
        </row>
        <row r="7">
          <cell r="M7" t="str">
            <v>tCO2e</v>
          </cell>
          <cell r="N7">
            <v>7401000</v>
          </cell>
          <cell r="O7">
            <v>7401000</v>
          </cell>
          <cell r="P7">
            <v>7401000</v>
          </cell>
          <cell r="Q7">
            <v>7401000</v>
          </cell>
          <cell r="R7">
            <v>7401000</v>
          </cell>
          <cell r="S7">
            <v>7935000</v>
          </cell>
          <cell r="T7">
            <v>7935000</v>
          </cell>
          <cell r="U7">
            <v>7935000</v>
          </cell>
          <cell r="V7">
            <v>7935000</v>
          </cell>
          <cell r="W7">
            <v>7935000</v>
          </cell>
          <cell r="X7">
            <v>6998000</v>
          </cell>
          <cell r="Y7">
            <v>6998000</v>
          </cell>
          <cell r="Z7">
            <v>6998000</v>
          </cell>
          <cell r="AA7">
            <v>6998000</v>
          </cell>
          <cell r="AB7">
            <v>6998000</v>
          </cell>
          <cell r="AC7">
            <v>7234000</v>
          </cell>
          <cell r="AD7">
            <v>7234000</v>
          </cell>
          <cell r="AE7">
            <v>7234000</v>
          </cell>
          <cell r="AF7">
            <v>7234000</v>
          </cell>
          <cell r="AG7">
            <v>7234000</v>
          </cell>
          <cell r="AH7">
            <v>7181000</v>
          </cell>
          <cell r="AI7">
            <v>7181000</v>
          </cell>
          <cell r="AJ7">
            <v>7181000</v>
          </cell>
          <cell r="AK7">
            <v>7181000</v>
          </cell>
          <cell r="AL7">
            <v>7181000</v>
          </cell>
          <cell r="AM7">
            <v>6829059.5483318996</v>
          </cell>
          <cell r="AN7">
            <v>6829059.5483318996</v>
          </cell>
          <cell r="AO7">
            <v>6829059.5483318996</v>
          </cell>
          <cell r="AP7">
            <v>6829059.5483318996</v>
          </cell>
          <cell r="AQ7">
            <v>6829059.5483318996</v>
          </cell>
          <cell r="AR7">
            <v>6494367.6806382202</v>
          </cell>
          <cell r="AS7">
            <v>6494367.6806382202</v>
          </cell>
          <cell r="AT7">
            <v>6494367.6806382202</v>
          </cell>
          <cell r="AU7">
            <v>6494367.6806382202</v>
          </cell>
          <cell r="AV7">
            <v>6494367.6806382202</v>
          </cell>
          <cell r="AW7">
            <v>6176079.0446790904</v>
          </cell>
          <cell r="AX7">
            <v>6176079.0446790904</v>
          </cell>
          <cell r="AY7">
            <v>6176079.0446790904</v>
          </cell>
          <cell r="AZ7">
            <v>6176079.0446790904</v>
          </cell>
          <cell r="BA7">
            <v>6176079.0446790904</v>
          </cell>
          <cell r="BB7">
            <v>5873389.7188857105</v>
          </cell>
          <cell r="BC7">
            <v>5873389.7188857105</v>
          </cell>
          <cell r="BD7">
            <v>5873389.7188857105</v>
          </cell>
          <cell r="BE7">
            <v>5873389.7188857105</v>
          </cell>
          <cell r="BF7">
            <v>5873389.7188857105</v>
          </cell>
          <cell r="BG7">
            <v>5585535.1818452701</v>
          </cell>
          <cell r="BH7">
            <v>5585535.1818452701</v>
          </cell>
          <cell r="BI7">
            <v>5585535.1818452701</v>
          </cell>
          <cell r="BJ7">
            <v>5585535.1818452701</v>
          </cell>
          <cell r="BK7">
            <v>5585535.1818452701</v>
          </cell>
          <cell r="BL7">
            <v>5311788.3813012401</v>
          </cell>
          <cell r="BM7">
            <v>5311788.3813012401</v>
          </cell>
          <cell r="BN7">
            <v>5311788.3813012401</v>
          </cell>
          <cell r="BO7">
            <v>5311788.3813012401</v>
          </cell>
          <cell r="BP7">
            <v>5311788.3813012401</v>
          </cell>
          <cell r="BQ7">
            <v>5311788.3813012401</v>
          </cell>
          <cell r="BR7">
            <v>5311788.3813012401</v>
          </cell>
          <cell r="BS7">
            <v>5311788.3813012401</v>
          </cell>
          <cell r="BT7">
            <v>5311788.3813012401</v>
          </cell>
          <cell r="BU7">
            <v>5311788.3813012401</v>
          </cell>
          <cell r="BV7">
            <v>5311788.3813012401</v>
          </cell>
          <cell r="BW7">
            <v>5311788.3813012401</v>
          </cell>
          <cell r="BX7">
            <v>5311788.3813012401</v>
          </cell>
          <cell r="BY7">
            <v>5311788.3813012401</v>
          </cell>
          <cell r="BZ7">
            <v>5311788.3813012401</v>
          </cell>
          <cell r="CA7">
            <v>5311788.3813012401</v>
          </cell>
          <cell r="CB7">
            <v>5311788.3813012401</v>
          </cell>
          <cell r="CC7">
            <v>5311788.3813012401</v>
          </cell>
          <cell r="CD7">
            <v>5311788.3813012401</v>
          </cell>
          <cell r="CE7">
            <v>5311788.3813012401</v>
          </cell>
          <cell r="CF7">
            <v>5311788.3813012401</v>
          </cell>
          <cell r="CG7">
            <v>5311788.3813012401</v>
          </cell>
          <cell r="CH7">
            <v>5311788.3813012401</v>
          </cell>
          <cell r="CI7">
            <v>5311788.3813012401</v>
          </cell>
          <cell r="CJ7">
            <v>5311788.3813012401</v>
          </cell>
          <cell r="CK7">
            <v>5311788.3813012401</v>
          </cell>
          <cell r="CL7">
            <v>5311788.3813012401</v>
          </cell>
          <cell r="CM7">
            <v>5311788.3813012401</v>
          </cell>
          <cell r="CN7">
            <v>5311788.3813012401</v>
          </cell>
          <cell r="CO7">
            <v>5311788.3813012401</v>
          </cell>
          <cell r="CP7">
            <v>5311788.3813012401</v>
          </cell>
          <cell r="CQ7">
            <v>5311788.3813012401</v>
          </cell>
          <cell r="CR7">
            <v>5311788.3813012401</v>
          </cell>
          <cell r="CS7">
            <v>5311788.3813012401</v>
          </cell>
          <cell r="CT7">
            <v>5311788.3813012401</v>
          </cell>
          <cell r="CU7">
            <v>5311788.3813012401</v>
          </cell>
          <cell r="CV7">
            <v>5311788.3813012401</v>
          </cell>
          <cell r="CW7">
            <v>5311788.3813012401</v>
          </cell>
          <cell r="CX7">
            <v>5311788.3813012401</v>
          </cell>
          <cell r="CY7">
            <v>5311788.3813012401</v>
          </cell>
          <cell r="CZ7">
            <v>5311788.3813012401</v>
          </cell>
          <cell r="DA7">
            <v>5311788.3813012401</v>
          </cell>
          <cell r="DB7">
            <v>5311788.3813012401</v>
          </cell>
          <cell r="DC7">
            <v>5311788.3813012401</v>
          </cell>
          <cell r="DD7">
            <v>5311788.3813012401</v>
          </cell>
          <cell r="DE7">
            <v>5311788.3813012401</v>
          </cell>
          <cell r="DF7">
            <v>5311788.3813012401</v>
          </cell>
          <cell r="DG7">
            <v>5311788.3813012401</v>
          </cell>
          <cell r="DH7">
            <v>5311788.3813012401</v>
          </cell>
          <cell r="DI7">
            <v>5311788.3813012401</v>
          </cell>
          <cell r="DJ7">
            <v>5311788.3813012401</v>
          </cell>
        </row>
        <row r="8">
          <cell r="M8" t="str">
            <v>tCO2e</v>
          </cell>
          <cell r="N8">
            <v>5702000</v>
          </cell>
          <cell r="O8">
            <v>5702000</v>
          </cell>
          <cell r="P8">
            <v>5702000</v>
          </cell>
          <cell r="Q8">
            <v>5702000</v>
          </cell>
          <cell r="R8">
            <v>5702000</v>
          </cell>
          <cell r="S8">
            <v>5378000</v>
          </cell>
          <cell r="T8">
            <v>5378000</v>
          </cell>
          <cell r="U8">
            <v>5378000</v>
          </cell>
          <cell r="V8">
            <v>5378000</v>
          </cell>
          <cell r="W8">
            <v>5378000</v>
          </cell>
          <cell r="X8">
            <v>4219000</v>
          </cell>
          <cell r="Y8">
            <v>4219000</v>
          </cell>
          <cell r="Z8">
            <v>4219000</v>
          </cell>
          <cell r="AA8">
            <v>4219000</v>
          </cell>
          <cell r="AB8">
            <v>4219000</v>
          </cell>
          <cell r="AC8">
            <v>4284000</v>
          </cell>
          <cell r="AD8">
            <v>4284000</v>
          </cell>
          <cell r="AE8">
            <v>4284000</v>
          </cell>
          <cell r="AF8">
            <v>4284000</v>
          </cell>
          <cell r="AG8">
            <v>4284000</v>
          </cell>
          <cell r="AH8">
            <v>4746000</v>
          </cell>
          <cell r="AI8">
            <v>4746000</v>
          </cell>
          <cell r="AJ8">
            <v>4746000</v>
          </cell>
          <cell r="AK8">
            <v>4746000</v>
          </cell>
          <cell r="AL8">
            <v>4746000</v>
          </cell>
          <cell r="AM8">
            <v>4513398.7768254001</v>
          </cell>
          <cell r="AN8">
            <v>4513398.7768254001</v>
          </cell>
          <cell r="AO8">
            <v>4513398.7768254001</v>
          </cell>
          <cell r="AP8">
            <v>4513398.7768254001</v>
          </cell>
          <cell r="AQ8">
            <v>4513398.7768254001</v>
          </cell>
          <cell r="AR8">
            <v>4292197.3279917799</v>
          </cell>
          <cell r="AS8">
            <v>4292197.3279917799</v>
          </cell>
          <cell r="AT8">
            <v>4292197.3279917799</v>
          </cell>
          <cell r="AU8">
            <v>4292197.3279917799</v>
          </cell>
          <cell r="AV8">
            <v>4292197.3279917799</v>
          </cell>
          <cell r="AW8">
            <v>4081836.9511275501</v>
          </cell>
          <cell r="AX8">
            <v>4081836.9511275501</v>
          </cell>
          <cell r="AY8">
            <v>4081836.9511275501</v>
          </cell>
          <cell r="AZ8">
            <v>4081836.9511275501</v>
          </cell>
          <cell r="BA8">
            <v>4081836.9511275501</v>
          </cell>
          <cell r="BB8">
            <v>3881786.3258364601</v>
          </cell>
          <cell r="BC8">
            <v>3881786.3258364601</v>
          </cell>
          <cell r="BD8">
            <v>3881786.3258364601</v>
          </cell>
          <cell r="BE8">
            <v>3881786.3258364601</v>
          </cell>
          <cell r="BF8">
            <v>3881786.3258364601</v>
          </cell>
          <cell r="BG8">
            <v>3691540.1717083501</v>
          </cell>
          <cell r="BH8">
            <v>3691540.1717083501</v>
          </cell>
          <cell r="BI8">
            <v>3691540.1717083501</v>
          </cell>
          <cell r="BJ8">
            <v>3691540.1717083501</v>
          </cell>
          <cell r="BK8">
            <v>3691540.1717083501</v>
          </cell>
          <cell r="BL8">
            <v>3510617.9721007799</v>
          </cell>
          <cell r="BM8">
            <v>3510617.9721007799</v>
          </cell>
          <cell r="BN8">
            <v>3510617.9721007799</v>
          </cell>
          <cell r="BO8">
            <v>3510617.9721007799</v>
          </cell>
          <cell r="BP8">
            <v>3510617.9721007799</v>
          </cell>
          <cell r="BQ8">
            <v>3510617.9721007799</v>
          </cell>
          <cell r="BR8">
            <v>3510617.9721007799</v>
          </cell>
          <cell r="BS8">
            <v>3510617.9721007799</v>
          </cell>
          <cell r="BT8">
            <v>3510617.9721007799</v>
          </cell>
          <cell r="BU8">
            <v>3510617.9721007799</v>
          </cell>
          <cell r="BV8">
            <v>3510617.9721007799</v>
          </cell>
          <cell r="BW8">
            <v>3510617.9721007799</v>
          </cell>
          <cell r="BX8">
            <v>3510617.9721007799</v>
          </cell>
          <cell r="BY8">
            <v>3510617.9721007799</v>
          </cell>
          <cell r="BZ8">
            <v>3510617.9721007799</v>
          </cell>
          <cell r="CA8">
            <v>3510617.9721007799</v>
          </cell>
          <cell r="CB8">
            <v>3510617.9721007799</v>
          </cell>
          <cell r="CC8">
            <v>3510617.9721007799</v>
          </cell>
          <cell r="CD8">
            <v>3510617.9721007799</v>
          </cell>
          <cell r="CE8">
            <v>3510617.9721007799</v>
          </cell>
          <cell r="CF8">
            <v>3510617.9721007799</v>
          </cell>
          <cell r="CG8">
            <v>3510617.9721007799</v>
          </cell>
          <cell r="CH8">
            <v>3510617.9721007799</v>
          </cell>
          <cell r="CI8">
            <v>3510617.9721007799</v>
          </cell>
          <cell r="CJ8">
            <v>3510617.9721007799</v>
          </cell>
          <cell r="CK8">
            <v>3510617.9721007799</v>
          </cell>
          <cell r="CL8">
            <v>3510617.9721007799</v>
          </cell>
          <cell r="CM8">
            <v>3510617.9721007799</v>
          </cell>
          <cell r="CN8">
            <v>3510617.9721007799</v>
          </cell>
          <cell r="CO8">
            <v>3510617.9721007799</v>
          </cell>
          <cell r="CP8">
            <v>3510617.9721007799</v>
          </cell>
          <cell r="CQ8">
            <v>3510617.9721007799</v>
          </cell>
          <cell r="CR8">
            <v>3510617.9721007799</v>
          </cell>
          <cell r="CS8">
            <v>3510617.9721007799</v>
          </cell>
          <cell r="CT8">
            <v>3510617.9721007799</v>
          </cell>
          <cell r="CU8">
            <v>3510617.9721007799</v>
          </cell>
          <cell r="CV8">
            <v>3510617.9721007799</v>
          </cell>
          <cell r="CW8">
            <v>3510617.9721007799</v>
          </cell>
          <cell r="CX8">
            <v>3510617.9721007799</v>
          </cell>
          <cell r="CY8">
            <v>3510617.9721007799</v>
          </cell>
          <cell r="CZ8">
            <v>3510617.9721007799</v>
          </cell>
          <cell r="DA8">
            <v>3510617.9721007799</v>
          </cell>
          <cell r="DB8">
            <v>3510617.9721007799</v>
          </cell>
          <cell r="DC8">
            <v>3510617.9721007799</v>
          </cell>
          <cell r="DD8">
            <v>3510617.9721007799</v>
          </cell>
          <cell r="DE8">
            <v>3510617.9721007799</v>
          </cell>
          <cell r="DF8">
            <v>3510617.9721007799</v>
          </cell>
          <cell r="DG8">
            <v>3510617.9721007799</v>
          </cell>
          <cell r="DH8">
            <v>3510617.9721007799</v>
          </cell>
          <cell r="DI8">
            <v>3510617.9721007799</v>
          </cell>
          <cell r="DJ8">
            <v>3510617.9721007799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2443000</v>
          </cell>
          <cell r="O16">
            <v>2443000</v>
          </cell>
          <cell r="P16">
            <v>2443000</v>
          </cell>
          <cell r="Q16">
            <v>2443000</v>
          </cell>
          <cell r="R16">
            <v>2443000</v>
          </cell>
          <cell r="S16">
            <v>2158000</v>
          </cell>
          <cell r="T16">
            <v>2158000</v>
          </cell>
          <cell r="U16">
            <v>2158000</v>
          </cell>
          <cell r="V16">
            <v>2158000</v>
          </cell>
          <cell r="W16">
            <v>2158000</v>
          </cell>
          <cell r="X16">
            <v>1730000</v>
          </cell>
          <cell r="Y16">
            <v>1730000</v>
          </cell>
          <cell r="Z16">
            <v>1730000</v>
          </cell>
          <cell r="AA16">
            <v>1730000</v>
          </cell>
          <cell r="AB16">
            <v>1730000</v>
          </cell>
          <cell r="AC16">
            <v>1724000</v>
          </cell>
          <cell r="AD16">
            <v>1724000</v>
          </cell>
          <cell r="AE16">
            <v>1724000</v>
          </cell>
          <cell r="AF16">
            <v>1724000</v>
          </cell>
          <cell r="AG16">
            <v>1724000</v>
          </cell>
          <cell r="AH16">
            <v>1865000</v>
          </cell>
          <cell r="AI16">
            <v>1865000</v>
          </cell>
          <cell r="AJ16">
            <v>1865000</v>
          </cell>
          <cell r="AK16">
            <v>1865000</v>
          </cell>
          <cell r="AL16">
            <v>1865000</v>
          </cell>
          <cell r="AM16">
            <v>1773596.4430635001</v>
          </cell>
          <cell r="AN16">
            <v>1773596.4430635001</v>
          </cell>
          <cell r="AO16">
            <v>1773596.4430635001</v>
          </cell>
          <cell r="AP16">
            <v>1773596.4430635001</v>
          </cell>
          <cell r="AQ16">
            <v>1773596.4430635001</v>
          </cell>
          <cell r="AR16">
            <v>1686672.56989142</v>
          </cell>
          <cell r="AS16">
            <v>1686672.56989142</v>
          </cell>
          <cell r="AT16">
            <v>1686672.56989142</v>
          </cell>
          <cell r="AU16">
            <v>1686672.56989142</v>
          </cell>
          <cell r="AV16">
            <v>1686672.56989142</v>
          </cell>
          <cell r="AW16">
            <v>1604008.8314060001</v>
          </cell>
          <cell r="AX16">
            <v>1604008.8314060001</v>
          </cell>
          <cell r="AY16">
            <v>1604008.8314060001</v>
          </cell>
          <cell r="AZ16">
            <v>1604008.8314060001</v>
          </cell>
          <cell r="BA16">
            <v>1604008.8314060001</v>
          </cell>
          <cell r="BB16">
            <v>1525396.43861884</v>
          </cell>
          <cell r="BC16">
            <v>1525396.43861884</v>
          </cell>
          <cell r="BD16">
            <v>1525396.43861884</v>
          </cell>
          <cell r="BE16">
            <v>1525396.43861884</v>
          </cell>
          <cell r="BF16">
            <v>1525396.43861884</v>
          </cell>
          <cell r="BG16">
            <v>1450636.83527941</v>
          </cell>
          <cell r="BH16">
            <v>1450636.83527941</v>
          </cell>
          <cell r="BI16">
            <v>1450636.83527941</v>
          </cell>
          <cell r="BJ16">
            <v>1450636.83527941</v>
          </cell>
          <cell r="BK16">
            <v>1450636.83527941</v>
          </cell>
          <cell r="BL16">
            <v>1379541.1963691399</v>
          </cell>
          <cell r="BM16">
            <v>1379541.1963691399</v>
          </cell>
          <cell r="BN16">
            <v>1379541.1963691399</v>
          </cell>
          <cell r="BO16">
            <v>1379541.1963691399</v>
          </cell>
          <cell r="BP16">
            <v>1379541.1963691399</v>
          </cell>
          <cell r="BQ16">
            <v>1379541.1963691399</v>
          </cell>
          <cell r="BR16">
            <v>1379541.1963691399</v>
          </cell>
          <cell r="BS16">
            <v>1379541.1963691399</v>
          </cell>
          <cell r="BT16">
            <v>1379541.1963691399</v>
          </cell>
          <cell r="BU16">
            <v>1379541.1963691399</v>
          </cell>
          <cell r="BV16">
            <v>1379541.1963691399</v>
          </cell>
          <cell r="BW16">
            <v>1379541.1963691399</v>
          </cell>
          <cell r="BX16">
            <v>1379541.1963691399</v>
          </cell>
          <cell r="BY16">
            <v>1379541.1963691399</v>
          </cell>
          <cell r="BZ16">
            <v>1379541.1963691399</v>
          </cell>
          <cell r="CA16">
            <v>1379541.1963691399</v>
          </cell>
          <cell r="CB16">
            <v>1379541.1963691399</v>
          </cell>
          <cell r="CC16">
            <v>1379541.1963691399</v>
          </cell>
          <cell r="CD16">
            <v>1379541.1963691399</v>
          </cell>
          <cell r="CE16">
            <v>1379541.1963691399</v>
          </cell>
          <cell r="CF16">
            <v>1379541.1963691399</v>
          </cell>
          <cell r="CG16">
            <v>1379541.1963691399</v>
          </cell>
          <cell r="CH16">
            <v>1379541.1963691399</v>
          </cell>
          <cell r="CI16">
            <v>1379541.1963691399</v>
          </cell>
          <cell r="CJ16">
            <v>1379541.1963691399</v>
          </cell>
          <cell r="CK16">
            <v>1379541.1963691399</v>
          </cell>
          <cell r="CL16">
            <v>1379541.1963691399</v>
          </cell>
          <cell r="CM16">
            <v>1379541.1963691399</v>
          </cell>
          <cell r="CN16">
            <v>1379541.1963691399</v>
          </cell>
          <cell r="CO16">
            <v>1379541.1963691399</v>
          </cell>
          <cell r="CP16">
            <v>1379541.1963691399</v>
          </cell>
          <cell r="CQ16">
            <v>1379541.1963691399</v>
          </cell>
          <cell r="CR16">
            <v>1379541.1963691399</v>
          </cell>
          <cell r="CS16">
            <v>1379541.1963691399</v>
          </cell>
          <cell r="CT16">
            <v>1379541.1963691399</v>
          </cell>
          <cell r="CU16">
            <v>1379541.1963691399</v>
          </cell>
          <cell r="CV16">
            <v>1379541.1963691399</v>
          </cell>
          <cell r="CW16">
            <v>1379541.1963691399</v>
          </cell>
          <cell r="CX16">
            <v>1379541.1963691399</v>
          </cell>
          <cell r="CY16">
            <v>1379541.1963691399</v>
          </cell>
          <cell r="CZ16">
            <v>1379541.1963691399</v>
          </cell>
          <cell r="DA16">
            <v>1379541.1963691399</v>
          </cell>
          <cell r="DB16">
            <v>1379541.1963691399</v>
          </cell>
          <cell r="DC16">
            <v>1379541.1963691399</v>
          </cell>
          <cell r="DD16">
            <v>1379541.1963691399</v>
          </cell>
          <cell r="DE16">
            <v>1379541.1963691399</v>
          </cell>
          <cell r="DF16">
            <v>1379541.1963691399</v>
          </cell>
          <cell r="DG16">
            <v>1379541.1963691399</v>
          </cell>
          <cell r="DH16">
            <v>1379541.1963691399</v>
          </cell>
          <cell r="DI16">
            <v>1379541.1963691399</v>
          </cell>
          <cell r="DJ16">
            <v>1379541.1963691399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tCO2e</v>
          </cell>
        </row>
        <row r="27">
          <cell r="M27" t="str">
            <v>tCO2e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1</v>
          </cell>
          <cell r="BK27">
            <v>1</v>
          </cell>
          <cell r="BL27">
            <v>1</v>
          </cell>
          <cell r="BM27">
            <v>1</v>
          </cell>
          <cell r="BN27">
            <v>1</v>
          </cell>
          <cell r="BO27">
            <v>1</v>
          </cell>
          <cell r="BP27">
            <v>1</v>
          </cell>
          <cell r="BQ27">
            <v>1</v>
          </cell>
          <cell r="BR27">
            <v>1</v>
          </cell>
          <cell r="BS27">
            <v>1</v>
          </cell>
          <cell r="BT27">
            <v>1</v>
          </cell>
          <cell r="BU27">
            <v>1</v>
          </cell>
          <cell r="BV27">
            <v>1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1</v>
          </cell>
          <cell r="CB27">
            <v>1</v>
          </cell>
          <cell r="CC27">
            <v>1</v>
          </cell>
          <cell r="CD27">
            <v>1</v>
          </cell>
          <cell r="CE27">
            <v>1</v>
          </cell>
          <cell r="CF27">
            <v>1</v>
          </cell>
          <cell r="CG27">
            <v>1</v>
          </cell>
          <cell r="CH27">
            <v>1</v>
          </cell>
          <cell r="CI27">
            <v>1</v>
          </cell>
          <cell r="CJ27">
            <v>1</v>
          </cell>
          <cell r="CK27">
            <v>1</v>
          </cell>
          <cell r="CL27">
            <v>1</v>
          </cell>
          <cell r="CM27">
            <v>1</v>
          </cell>
          <cell r="CN27">
            <v>1</v>
          </cell>
          <cell r="CO27">
            <v>1</v>
          </cell>
          <cell r="CP27">
            <v>1</v>
          </cell>
          <cell r="CQ27">
            <v>1</v>
          </cell>
          <cell r="CR27">
            <v>1</v>
          </cell>
          <cell r="CS27">
            <v>1</v>
          </cell>
          <cell r="CT27">
            <v>1</v>
          </cell>
          <cell r="CU27">
            <v>1</v>
          </cell>
          <cell r="CV27">
            <v>1</v>
          </cell>
          <cell r="CW27">
            <v>1</v>
          </cell>
          <cell r="CX27">
            <v>1</v>
          </cell>
          <cell r="CY27">
            <v>1</v>
          </cell>
          <cell r="CZ27">
            <v>1</v>
          </cell>
          <cell r="DA27">
            <v>1</v>
          </cell>
          <cell r="DB27">
            <v>1</v>
          </cell>
          <cell r="DC27">
            <v>1</v>
          </cell>
          <cell r="DD27">
            <v>1</v>
          </cell>
          <cell r="DE27">
            <v>1</v>
          </cell>
          <cell r="DF27">
            <v>1</v>
          </cell>
          <cell r="DG27">
            <v>1</v>
          </cell>
          <cell r="DH27">
            <v>1</v>
          </cell>
          <cell r="DI27">
            <v>1</v>
          </cell>
          <cell r="DJ27">
            <v>1</v>
          </cell>
        </row>
        <row r="29">
          <cell r="M29" t="str">
            <v>tCO2e</v>
          </cell>
          <cell r="N29">
            <v>0.64422580551320996</v>
          </cell>
          <cell r="O29">
            <v>0.64422580551320996</v>
          </cell>
          <cell r="P29">
            <v>0.64422580551320996</v>
          </cell>
          <cell r="Q29">
            <v>0.64422580551320996</v>
          </cell>
          <cell r="R29">
            <v>0.64422580551320996</v>
          </cell>
          <cell r="S29">
            <v>0.64422580551320996</v>
          </cell>
          <cell r="T29">
            <v>0.64422580551320996</v>
          </cell>
          <cell r="U29">
            <v>0.64422580551320996</v>
          </cell>
          <cell r="V29">
            <v>0.64422580551320996</v>
          </cell>
          <cell r="W29">
            <v>0.64422580551320996</v>
          </cell>
          <cell r="X29">
            <v>0.64422580551320996</v>
          </cell>
          <cell r="Y29">
            <v>0.64422580551320996</v>
          </cell>
          <cell r="Z29">
            <v>0.64422580551320996</v>
          </cell>
          <cell r="AA29">
            <v>0.64422580551320996</v>
          </cell>
          <cell r="AB29">
            <v>0.64422580551320996</v>
          </cell>
          <cell r="AC29">
            <v>0.64422580551320996</v>
          </cell>
          <cell r="AD29">
            <v>0.64422580551320996</v>
          </cell>
          <cell r="AE29">
            <v>0.64422580551320996</v>
          </cell>
          <cell r="AF29">
            <v>0.64422580551320996</v>
          </cell>
          <cell r="AG29">
            <v>0.64422580551320996</v>
          </cell>
          <cell r="AH29">
            <v>0.64422580551320996</v>
          </cell>
          <cell r="AI29">
            <v>0.64422580551320996</v>
          </cell>
          <cell r="AJ29">
            <v>0.64422580551320996</v>
          </cell>
          <cell r="AK29">
            <v>0.64422580551320996</v>
          </cell>
          <cell r="AL29">
            <v>0.64422580551320996</v>
          </cell>
          <cell r="AM29">
            <v>0.64422580551320996</v>
          </cell>
          <cell r="AN29">
            <v>0.64422580551320996</v>
          </cell>
          <cell r="AO29">
            <v>0.64422580551320996</v>
          </cell>
          <cell r="AP29">
            <v>0.64422580551320996</v>
          </cell>
          <cell r="AQ29">
            <v>0.64422580551320996</v>
          </cell>
          <cell r="AR29">
            <v>0.64422580551320996</v>
          </cell>
          <cell r="AS29">
            <v>0.64422580551320996</v>
          </cell>
          <cell r="AT29">
            <v>0.64422580551320996</v>
          </cell>
          <cell r="AU29">
            <v>0.64422580551320996</v>
          </cell>
          <cell r="AV29">
            <v>0.64422580551320996</v>
          </cell>
          <cell r="AW29">
            <v>0.64422580551320996</v>
          </cell>
          <cell r="AX29">
            <v>0.64422580551320996</v>
          </cell>
          <cell r="AY29">
            <v>0.64422580551320996</v>
          </cell>
          <cell r="AZ29">
            <v>0.64422580551320996</v>
          </cell>
          <cell r="BA29">
            <v>0.64422580551320996</v>
          </cell>
          <cell r="BB29">
            <v>0.64422580551320996</v>
          </cell>
          <cell r="BC29">
            <v>0.64422580551320996</v>
          </cell>
          <cell r="BD29">
            <v>0.64422580551320996</v>
          </cell>
          <cell r="BE29">
            <v>0.64422580551320996</v>
          </cell>
          <cell r="BF29">
            <v>0.64422580551320996</v>
          </cell>
          <cell r="BG29">
            <v>0.64422580551320996</v>
          </cell>
          <cell r="BH29">
            <v>0.64422580551320996</v>
          </cell>
          <cell r="BI29">
            <v>0.64422580551320996</v>
          </cell>
          <cell r="BJ29">
            <v>0.64422580551320996</v>
          </cell>
          <cell r="BK29">
            <v>0.64422580551320996</v>
          </cell>
          <cell r="BL29">
            <v>0.64422580551320996</v>
          </cell>
          <cell r="BM29">
            <v>0.64422580551320996</v>
          </cell>
          <cell r="BN29">
            <v>0.64422580551320996</v>
          </cell>
          <cell r="BO29">
            <v>0.64422580551320996</v>
          </cell>
          <cell r="BP29">
            <v>0.64422580551320996</v>
          </cell>
          <cell r="BQ29">
            <v>0.64422580551320996</v>
          </cell>
          <cell r="BR29">
            <v>0.64422580551320996</v>
          </cell>
          <cell r="BS29">
            <v>0.64422580551320996</v>
          </cell>
          <cell r="BT29">
            <v>0.64422580551320996</v>
          </cell>
          <cell r="BU29">
            <v>0.64422580551320996</v>
          </cell>
          <cell r="BV29">
            <v>0.64422580551320996</v>
          </cell>
          <cell r="BW29">
            <v>0.64422580551320996</v>
          </cell>
          <cell r="BX29">
            <v>0.64422580551320996</v>
          </cell>
          <cell r="BY29">
            <v>0.64422580551320996</v>
          </cell>
          <cell r="BZ29">
            <v>0.64422580551320996</v>
          </cell>
          <cell r="CA29">
            <v>0.64422580551320996</v>
          </cell>
          <cell r="CB29">
            <v>0.64422580551320996</v>
          </cell>
          <cell r="CC29">
            <v>0.64422580551320996</v>
          </cell>
          <cell r="CD29">
            <v>0.64422580551320996</v>
          </cell>
          <cell r="CE29">
            <v>0.64422580551320996</v>
          </cell>
          <cell r="CF29">
            <v>0.64422580551320996</v>
          </cell>
          <cell r="CG29">
            <v>0.64422580551320996</v>
          </cell>
          <cell r="CH29">
            <v>0.64422580551320996</v>
          </cell>
          <cell r="CI29">
            <v>0.64422580551320996</v>
          </cell>
          <cell r="CJ29">
            <v>0.64422580551320996</v>
          </cell>
          <cell r="CK29">
            <v>0.64422580551320996</v>
          </cell>
          <cell r="CL29">
            <v>0.64422580551320996</v>
          </cell>
          <cell r="CM29">
            <v>0.64422580551320996</v>
          </cell>
          <cell r="CN29">
            <v>0.64422580551320996</v>
          </cell>
          <cell r="CO29">
            <v>0.64422580551320996</v>
          </cell>
          <cell r="CP29">
            <v>0.64422580551320996</v>
          </cell>
          <cell r="CQ29">
            <v>0.64422580551320996</v>
          </cell>
          <cell r="CR29">
            <v>0.64422580551320996</v>
          </cell>
          <cell r="CS29">
            <v>0.64422580551320996</v>
          </cell>
          <cell r="CT29">
            <v>0.64422580551320996</v>
          </cell>
          <cell r="CU29">
            <v>0.64422580551320996</v>
          </cell>
          <cell r="CV29">
            <v>0.64422580551320996</v>
          </cell>
          <cell r="CW29">
            <v>0.64422580551320996</v>
          </cell>
          <cell r="CX29">
            <v>0.64422580551320996</v>
          </cell>
          <cell r="CY29">
            <v>0.64422580551320996</v>
          </cell>
          <cell r="CZ29">
            <v>0.64422580551320996</v>
          </cell>
          <cell r="DA29">
            <v>0.64422580551320996</v>
          </cell>
          <cell r="DB29">
            <v>0.64422580551320996</v>
          </cell>
          <cell r="DC29">
            <v>0.64422580551320996</v>
          </cell>
          <cell r="DD29">
            <v>0.64422580551320996</v>
          </cell>
          <cell r="DE29">
            <v>0.64422580551320996</v>
          </cell>
          <cell r="DF29">
            <v>0.64422580551320996</v>
          </cell>
          <cell r="DG29">
            <v>0.64422580551320996</v>
          </cell>
          <cell r="DH29">
            <v>0.64422580551320996</v>
          </cell>
          <cell r="DI29">
            <v>0.64422580551320996</v>
          </cell>
          <cell r="DJ29">
            <v>0.64422580551320996</v>
          </cell>
        </row>
        <row r="30">
          <cell r="M30" t="str">
            <v>tCO2e</v>
          </cell>
          <cell r="N30">
            <v>0.29323165574079002</v>
          </cell>
          <cell r="O30">
            <v>0.29323165574079002</v>
          </cell>
          <cell r="P30">
            <v>0.29323165574079002</v>
          </cell>
          <cell r="Q30">
            <v>0.29323165574079002</v>
          </cell>
          <cell r="R30">
            <v>0.29323165574079002</v>
          </cell>
          <cell r="S30">
            <v>0.29323165574079002</v>
          </cell>
          <cell r="T30">
            <v>0.29323165574079002</v>
          </cell>
          <cell r="U30">
            <v>0.29323165574079002</v>
          </cell>
          <cell r="V30">
            <v>0.29323165574079002</v>
          </cell>
          <cell r="W30">
            <v>0.29323165574079002</v>
          </cell>
          <cell r="X30">
            <v>0.29323165574079002</v>
          </cell>
          <cell r="Y30">
            <v>0.29323165574079002</v>
          </cell>
          <cell r="Z30">
            <v>0.29323165574079002</v>
          </cell>
          <cell r="AA30">
            <v>0.29323165574079002</v>
          </cell>
          <cell r="AB30">
            <v>0.29323165574079002</v>
          </cell>
          <cell r="AC30">
            <v>0.29323165574079002</v>
          </cell>
          <cell r="AD30">
            <v>0.29323165574079002</v>
          </cell>
          <cell r="AE30">
            <v>0.29323165574079002</v>
          </cell>
          <cell r="AF30">
            <v>0.29323165574079002</v>
          </cell>
          <cell r="AG30">
            <v>0.29323165574079002</v>
          </cell>
          <cell r="AH30">
            <v>0.29323165574079002</v>
          </cell>
          <cell r="AI30">
            <v>0.29323165574079002</v>
          </cell>
          <cell r="AJ30">
            <v>0.29323165574079002</v>
          </cell>
          <cell r="AK30">
            <v>0.29323165574079002</v>
          </cell>
          <cell r="AL30">
            <v>0.29323165574079002</v>
          </cell>
          <cell r="AM30">
            <v>0.29323165574079002</v>
          </cell>
          <cell r="AN30">
            <v>0.29323165574079002</v>
          </cell>
          <cell r="AO30">
            <v>0.29323165574079002</v>
          </cell>
          <cell r="AP30">
            <v>0.29323165574079002</v>
          </cell>
          <cell r="AQ30">
            <v>0.29323165574079002</v>
          </cell>
          <cell r="AR30">
            <v>0.29323165574079002</v>
          </cell>
          <cell r="AS30">
            <v>0.29323165574079002</v>
          </cell>
          <cell r="AT30">
            <v>0.29323165574079002</v>
          </cell>
          <cell r="AU30">
            <v>0.29323165574079002</v>
          </cell>
          <cell r="AV30">
            <v>0.29323165574079002</v>
          </cell>
          <cell r="AW30">
            <v>0.29323165574079002</v>
          </cell>
          <cell r="AX30">
            <v>0.29323165574079002</v>
          </cell>
          <cell r="AY30">
            <v>0.29323165574079002</v>
          </cell>
          <cell r="AZ30">
            <v>0.29323165574079002</v>
          </cell>
          <cell r="BA30">
            <v>0.29323165574079002</v>
          </cell>
          <cell r="BB30">
            <v>0.29323165574079002</v>
          </cell>
          <cell r="BC30">
            <v>0.29323165574079002</v>
          </cell>
          <cell r="BD30">
            <v>0.29323165574079002</v>
          </cell>
          <cell r="BE30">
            <v>0.29323165574079002</v>
          </cell>
          <cell r="BF30">
            <v>0.29323165574079002</v>
          </cell>
          <cell r="BG30">
            <v>0.29323165574079002</v>
          </cell>
          <cell r="BH30">
            <v>0.29323165574079002</v>
          </cell>
          <cell r="BI30">
            <v>0.29323165574079002</v>
          </cell>
          <cell r="BJ30">
            <v>0.29323165574079002</v>
          </cell>
          <cell r="BK30">
            <v>0.29323165574079002</v>
          </cell>
          <cell r="BL30">
            <v>0.29323165574079002</v>
          </cell>
          <cell r="BM30">
            <v>0.29323165574079002</v>
          </cell>
          <cell r="BN30">
            <v>0.29323165574079002</v>
          </cell>
          <cell r="BO30">
            <v>0.29323165574079002</v>
          </cell>
          <cell r="BP30">
            <v>0.29323165574079002</v>
          </cell>
          <cell r="BQ30">
            <v>0.29323165574079002</v>
          </cell>
          <cell r="BR30">
            <v>0.29323165574079002</v>
          </cell>
          <cell r="BS30">
            <v>0.29323165574079002</v>
          </cell>
          <cell r="BT30">
            <v>0.29323165574079002</v>
          </cell>
          <cell r="BU30">
            <v>0.29323165574079002</v>
          </cell>
          <cell r="BV30">
            <v>0.29323165574079002</v>
          </cell>
          <cell r="BW30">
            <v>0.29323165574079002</v>
          </cell>
          <cell r="BX30">
            <v>0.29323165574079002</v>
          </cell>
          <cell r="BY30">
            <v>0.29323165574079002</v>
          </cell>
          <cell r="BZ30">
            <v>0.29323165574079002</v>
          </cell>
          <cell r="CA30">
            <v>0.29323165574079002</v>
          </cell>
          <cell r="CB30">
            <v>0.29323165574079002</v>
          </cell>
          <cell r="CC30">
            <v>0.29323165574079002</v>
          </cell>
          <cell r="CD30">
            <v>0.29323165574079002</v>
          </cell>
          <cell r="CE30">
            <v>0.29323165574079002</v>
          </cell>
          <cell r="CF30">
            <v>0.29323165574079002</v>
          </cell>
          <cell r="CG30">
            <v>0.29323165574079002</v>
          </cell>
          <cell r="CH30">
            <v>0.29323165574079002</v>
          </cell>
          <cell r="CI30">
            <v>0.29323165574079002</v>
          </cell>
          <cell r="CJ30">
            <v>0.29323165574079002</v>
          </cell>
          <cell r="CK30">
            <v>0.29323165574079002</v>
          </cell>
          <cell r="CL30">
            <v>0.29323165574079002</v>
          </cell>
          <cell r="CM30">
            <v>0.29323165574079002</v>
          </cell>
          <cell r="CN30">
            <v>0.29323165574079002</v>
          </cell>
          <cell r="CO30">
            <v>0.29323165574079002</v>
          </cell>
          <cell r="CP30">
            <v>0.29323165574079002</v>
          </cell>
          <cell r="CQ30">
            <v>0.29323165574079002</v>
          </cell>
          <cell r="CR30">
            <v>0.29323165574079002</v>
          </cell>
          <cell r="CS30">
            <v>0.29323165574079002</v>
          </cell>
          <cell r="CT30">
            <v>0.29323165574079002</v>
          </cell>
          <cell r="CU30">
            <v>0.29323165574079002</v>
          </cell>
          <cell r="CV30">
            <v>0.29323165574079002</v>
          </cell>
          <cell r="CW30">
            <v>0.29323165574079002</v>
          </cell>
          <cell r="CX30">
            <v>0.29323165574079002</v>
          </cell>
          <cell r="CY30">
            <v>0.29323165574079002</v>
          </cell>
          <cell r="CZ30">
            <v>0.29323165574079002</v>
          </cell>
          <cell r="DA30">
            <v>0.29323165574079002</v>
          </cell>
          <cell r="DB30">
            <v>0.29323165574079002</v>
          </cell>
          <cell r="DC30">
            <v>0.29323165574079002</v>
          </cell>
          <cell r="DD30">
            <v>0.29323165574079002</v>
          </cell>
          <cell r="DE30">
            <v>0.29323165574079002</v>
          </cell>
          <cell r="DF30">
            <v>0.29323165574079002</v>
          </cell>
          <cell r="DG30">
            <v>0.29323165574079002</v>
          </cell>
          <cell r="DH30">
            <v>0.29323165574079002</v>
          </cell>
          <cell r="DI30">
            <v>0.29323165574079002</v>
          </cell>
          <cell r="DJ30">
            <v>0.29323165574079002</v>
          </cell>
        </row>
        <row r="31">
          <cell r="M31" t="str">
            <v>tCO2e</v>
          </cell>
          <cell r="N31">
            <v>6.2542538746000007E-2</v>
          </cell>
          <cell r="O31">
            <v>6.2542538746000007E-2</v>
          </cell>
          <cell r="P31">
            <v>6.2542538746000007E-2</v>
          </cell>
          <cell r="Q31">
            <v>6.2542538746000007E-2</v>
          </cell>
          <cell r="R31">
            <v>6.2542538746000007E-2</v>
          </cell>
          <cell r="S31">
            <v>6.2542538746000007E-2</v>
          </cell>
          <cell r="T31">
            <v>6.2542538746000007E-2</v>
          </cell>
          <cell r="U31">
            <v>6.2542538746000007E-2</v>
          </cell>
          <cell r="V31">
            <v>6.2542538746000007E-2</v>
          </cell>
          <cell r="W31">
            <v>6.2542538746000007E-2</v>
          </cell>
          <cell r="X31">
            <v>6.2542538746000007E-2</v>
          </cell>
          <cell r="Y31">
            <v>6.2542538746000007E-2</v>
          </cell>
          <cell r="Z31">
            <v>6.2542538746000007E-2</v>
          </cell>
          <cell r="AA31">
            <v>6.2542538746000007E-2</v>
          </cell>
          <cell r="AB31">
            <v>6.2542538746000007E-2</v>
          </cell>
          <cell r="AC31">
            <v>6.2542538746000007E-2</v>
          </cell>
          <cell r="AD31">
            <v>6.2542538746000007E-2</v>
          </cell>
          <cell r="AE31">
            <v>6.2542538746000007E-2</v>
          </cell>
          <cell r="AF31">
            <v>6.2542538746000007E-2</v>
          </cell>
          <cell r="AG31">
            <v>6.2542538746000007E-2</v>
          </cell>
          <cell r="AH31">
            <v>6.2542538746000007E-2</v>
          </cell>
          <cell r="AI31">
            <v>6.2542538746000007E-2</v>
          </cell>
          <cell r="AJ31">
            <v>6.2542538746000007E-2</v>
          </cell>
          <cell r="AK31">
            <v>6.2542538746000007E-2</v>
          </cell>
          <cell r="AL31">
            <v>6.2542538746000007E-2</v>
          </cell>
          <cell r="AM31">
            <v>6.2542538746000007E-2</v>
          </cell>
          <cell r="AN31">
            <v>6.2542538746000007E-2</v>
          </cell>
          <cell r="AO31">
            <v>6.2542538746000007E-2</v>
          </cell>
          <cell r="AP31">
            <v>6.2542538746000007E-2</v>
          </cell>
          <cell r="AQ31">
            <v>6.2542538746000007E-2</v>
          </cell>
          <cell r="AR31">
            <v>6.2542538746000007E-2</v>
          </cell>
          <cell r="AS31">
            <v>6.2542538746000007E-2</v>
          </cell>
          <cell r="AT31">
            <v>6.2542538746000007E-2</v>
          </cell>
          <cell r="AU31">
            <v>6.2542538746000007E-2</v>
          </cell>
          <cell r="AV31">
            <v>6.2542538746000007E-2</v>
          </cell>
          <cell r="AW31">
            <v>6.2542538746000007E-2</v>
          </cell>
          <cell r="AX31">
            <v>6.2542538746000007E-2</v>
          </cell>
          <cell r="AY31">
            <v>6.2542538746000007E-2</v>
          </cell>
          <cell r="AZ31">
            <v>6.2542538746000007E-2</v>
          </cell>
          <cell r="BA31">
            <v>6.2542538746000007E-2</v>
          </cell>
          <cell r="BB31">
            <v>6.2542538746000007E-2</v>
          </cell>
          <cell r="BC31">
            <v>6.2542538746000007E-2</v>
          </cell>
          <cell r="BD31">
            <v>6.2542538746000007E-2</v>
          </cell>
          <cell r="BE31">
            <v>6.2542538746000007E-2</v>
          </cell>
          <cell r="BF31">
            <v>6.2542538746000007E-2</v>
          </cell>
          <cell r="BG31">
            <v>6.2542538746000007E-2</v>
          </cell>
          <cell r="BH31">
            <v>6.2542538746000007E-2</v>
          </cell>
          <cell r="BI31">
            <v>6.2542538746000007E-2</v>
          </cell>
          <cell r="BJ31">
            <v>6.2542538746000007E-2</v>
          </cell>
          <cell r="BK31">
            <v>6.2542538746000007E-2</v>
          </cell>
          <cell r="BL31">
            <v>6.2542538746000007E-2</v>
          </cell>
          <cell r="BM31">
            <v>6.2542538746000007E-2</v>
          </cell>
          <cell r="BN31">
            <v>6.2542538746000007E-2</v>
          </cell>
          <cell r="BO31">
            <v>6.2542538746000007E-2</v>
          </cell>
          <cell r="BP31">
            <v>6.2542538746000007E-2</v>
          </cell>
          <cell r="BQ31">
            <v>6.2542538746000007E-2</v>
          </cell>
          <cell r="BR31">
            <v>6.2542538746000007E-2</v>
          </cell>
          <cell r="BS31">
            <v>6.2542538746000007E-2</v>
          </cell>
          <cell r="BT31">
            <v>6.2542538746000007E-2</v>
          </cell>
          <cell r="BU31">
            <v>6.2542538746000007E-2</v>
          </cell>
          <cell r="BV31">
            <v>6.2542538746000007E-2</v>
          </cell>
          <cell r="BW31">
            <v>6.2542538746000007E-2</v>
          </cell>
          <cell r="BX31">
            <v>6.2542538746000007E-2</v>
          </cell>
          <cell r="BY31">
            <v>6.2542538746000007E-2</v>
          </cell>
          <cell r="BZ31">
            <v>6.2542538746000007E-2</v>
          </cell>
          <cell r="CA31">
            <v>6.2542538746000007E-2</v>
          </cell>
          <cell r="CB31">
            <v>6.2542538746000007E-2</v>
          </cell>
          <cell r="CC31">
            <v>6.2542538746000007E-2</v>
          </cell>
          <cell r="CD31">
            <v>6.2542538746000007E-2</v>
          </cell>
          <cell r="CE31">
            <v>6.2542538746000007E-2</v>
          </cell>
          <cell r="CF31">
            <v>6.2542538746000007E-2</v>
          </cell>
          <cell r="CG31">
            <v>6.2542538746000007E-2</v>
          </cell>
          <cell r="CH31">
            <v>6.2542538746000007E-2</v>
          </cell>
          <cell r="CI31">
            <v>6.2542538746000007E-2</v>
          </cell>
          <cell r="CJ31">
            <v>6.2542538746000007E-2</v>
          </cell>
          <cell r="CK31">
            <v>6.2542538746000007E-2</v>
          </cell>
          <cell r="CL31">
            <v>6.2542538746000007E-2</v>
          </cell>
          <cell r="CM31">
            <v>6.2542538746000007E-2</v>
          </cell>
          <cell r="CN31">
            <v>6.2542538746000007E-2</v>
          </cell>
          <cell r="CO31">
            <v>6.2542538746000007E-2</v>
          </cell>
          <cell r="CP31">
            <v>6.2542538746000007E-2</v>
          </cell>
          <cell r="CQ31">
            <v>6.2542538746000007E-2</v>
          </cell>
          <cell r="CR31">
            <v>6.2542538746000007E-2</v>
          </cell>
          <cell r="CS31">
            <v>6.2542538746000007E-2</v>
          </cell>
          <cell r="CT31">
            <v>6.2542538746000007E-2</v>
          </cell>
          <cell r="CU31">
            <v>6.2542538746000007E-2</v>
          </cell>
          <cell r="CV31">
            <v>6.2542538746000007E-2</v>
          </cell>
          <cell r="CW31">
            <v>6.2542538746000007E-2</v>
          </cell>
          <cell r="CX31">
            <v>6.2542538746000007E-2</v>
          </cell>
          <cell r="CY31">
            <v>6.2542538746000007E-2</v>
          </cell>
          <cell r="CZ31">
            <v>6.2542538746000007E-2</v>
          </cell>
          <cell r="DA31">
            <v>6.2542538746000007E-2</v>
          </cell>
          <cell r="DB31">
            <v>6.2542538746000007E-2</v>
          </cell>
          <cell r="DC31">
            <v>6.2542538746000007E-2</v>
          </cell>
          <cell r="DD31">
            <v>6.2542538746000007E-2</v>
          </cell>
          <cell r="DE31">
            <v>6.2542538746000007E-2</v>
          </cell>
          <cell r="DF31">
            <v>6.2542538746000007E-2</v>
          </cell>
          <cell r="DG31">
            <v>6.2542538746000007E-2</v>
          </cell>
          <cell r="DH31">
            <v>6.2542538746000007E-2</v>
          </cell>
          <cell r="DI31">
            <v>6.2542538746000007E-2</v>
          </cell>
          <cell r="DJ31">
            <v>6.2542538746000007E-2</v>
          </cell>
        </row>
        <row r="33">
          <cell r="M33" t="str">
            <v>tCO2e</v>
          </cell>
          <cell r="N33">
            <v>0.62540607455797004</v>
          </cell>
          <cell r="O33">
            <v>0.62540607455797004</v>
          </cell>
          <cell r="P33">
            <v>0.62540607455797004</v>
          </cell>
          <cell r="Q33">
            <v>0.62540607455797004</v>
          </cell>
          <cell r="R33">
            <v>0.62540607455797004</v>
          </cell>
          <cell r="S33">
            <v>0.62540607455797004</v>
          </cell>
          <cell r="T33">
            <v>0.62540607455797004</v>
          </cell>
          <cell r="U33">
            <v>0.62540607455797004</v>
          </cell>
          <cell r="V33">
            <v>0.62540607455797004</v>
          </cell>
          <cell r="W33">
            <v>0.62540607455797004</v>
          </cell>
          <cell r="X33">
            <v>0.62540607455797004</v>
          </cell>
          <cell r="Y33">
            <v>0.62540607455797004</v>
          </cell>
          <cell r="Z33">
            <v>0.62540607455797004</v>
          </cell>
          <cell r="AA33">
            <v>0.62540607455797004</v>
          </cell>
          <cell r="AB33">
            <v>0.62540607455797004</v>
          </cell>
          <cell r="AC33">
            <v>0.62540607455797004</v>
          </cell>
          <cell r="AD33">
            <v>0.62540607455797004</v>
          </cell>
          <cell r="AE33">
            <v>0.62540607455797004</v>
          </cell>
          <cell r="AF33">
            <v>0.62540607455797004</v>
          </cell>
          <cell r="AG33">
            <v>0.62540607455797004</v>
          </cell>
          <cell r="AH33">
            <v>0.62540607455797004</v>
          </cell>
          <cell r="AI33">
            <v>0.62540607455797004</v>
          </cell>
          <cell r="AJ33">
            <v>0.62540607455797004</v>
          </cell>
          <cell r="AK33">
            <v>0.62540607455797004</v>
          </cell>
          <cell r="AL33">
            <v>0.62540607455797004</v>
          </cell>
          <cell r="AM33">
            <v>0.62540607455797004</v>
          </cell>
          <cell r="AN33">
            <v>0.62540607455797004</v>
          </cell>
          <cell r="AO33">
            <v>0.62540607455797004</v>
          </cell>
          <cell r="AP33">
            <v>0.62540607455797004</v>
          </cell>
          <cell r="AQ33">
            <v>0.62540607455797004</v>
          </cell>
          <cell r="AR33">
            <v>0.62540607455797004</v>
          </cell>
          <cell r="AS33">
            <v>0.62540607455797004</v>
          </cell>
          <cell r="AT33">
            <v>0.62540607455797004</v>
          </cell>
          <cell r="AU33">
            <v>0.62540607455797004</v>
          </cell>
          <cell r="AV33">
            <v>0.62540607455797004</v>
          </cell>
          <cell r="AW33">
            <v>0.62540607455797004</v>
          </cell>
          <cell r="AX33">
            <v>0.62540607455797004</v>
          </cell>
          <cell r="AY33">
            <v>0.62540607455797004</v>
          </cell>
          <cell r="AZ33">
            <v>0.62540607455797004</v>
          </cell>
          <cell r="BA33">
            <v>0.62540607455797004</v>
          </cell>
          <cell r="BB33">
            <v>0.62540607455797004</v>
          </cell>
          <cell r="BC33">
            <v>0.62540607455797004</v>
          </cell>
          <cell r="BD33">
            <v>0.62540607455797004</v>
          </cell>
          <cell r="BE33">
            <v>0.62540607455797004</v>
          </cell>
          <cell r="BF33">
            <v>0.62540607455797004</v>
          </cell>
          <cell r="BG33">
            <v>0.62540607455797004</v>
          </cell>
          <cell r="BH33">
            <v>0.62540607455797004</v>
          </cell>
          <cell r="BI33">
            <v>0.62540607455797004</v>
          </cell>
          <cell r="BJ33">
            <v>0.62540607455797004</v>
          </cell>
          <cell r="BK33">
            <v>0.62540607455797004</v>
          </cell>
          <cell r="BL33">
            <v>0.62540607455797004</v>
          </cell>
          <cell r="BM33">
            <v>0.62540607455797004</v>
          </cell>
          <cell r="BN33">
            <v>0.62540607455797004</v>
          </cell>
          <cell r="BO33">
            <v>0.62540607455797004</v>
          </cell>
          <cell r="BP33">
            <v>0.62540607455797004</v>
          </cell>
          <cell r="BQ33">
            <v>0.62540607455797004</v>
          </cell>
          <cell r="BR33">
            <v>0.62540607455797004</v>
          </cell>
          <cell r="BS33">
            <v>0.62540607455797004</v>
          </cell>
          <cell r="BT33">
            <v>0.62540607455797004</v>
          </cell>
          <cell r="BU33">
            <v>0.62540607455797004</v>
          </cell>
          <cell r="BV33">
            <v>0.62540607455797004</v>
          </cell>
          <cell r="BW33">
            <v>0.62540607455797004</v>
          </cell>
          <cell r="BX33">
            <v>0.62540607455797004</v>
          </cell>
          <cell r="BY33">
            <v>0.62540607455797004</v>
          </cell>
          <cell r="BZ33">
            <v>0.62540607455797004</v>
          </cell>
          <cell r="CA33">
            <v>0.62540607455797004</v>
          </cell>
          <cell r="CB33">
            <v>0.62540607455797004</v>
          </cell>
          <cell r="CC33">
            <v>0.62540607455797004</v>
          </cell>
          <cell r="CD33">
            <v>0.62540607455797004</v>
          </cell>
          <cell r="CE33">
            <v>0.62540607455797004</v>
          </cell>
          <cell r="CF33">
            <v>0.62540607455797004</v>
          </cell>
          <cell r="CG33">
            <v>0.62540607455797004</v>
          </cell>
          <cell r="CH33">
            <v>0.62540607455797004</v>
          </cell>
          <cell r="CI33">
            <v>0.62540607455797004</v>
          </cell>
          <cell r="CJ33">
            <v>0.62540607455797004</v>
          </cell>
          <cell r="CK33">
            <v>0.62540607455797004</v>
          </cell>
          <cell r="CL33">
            <v>0.62540607455797004</v>
          </cell>
          <cell r="CM33">
            <v>0.62540607455797004</v>
          </cell>
          <cell r="CN33">
            <v>0.62540607455797004</v>
          </cell>
          <cell r="CO33">
            <v>0.62540607455797004</v>
          </cell>
          <cell r="CP33">
            <v>0.62540607455797004</v>
          </cell>
          <cell r="CQ33">
            <v>0.62540607455797004</v>
          </cell>
          <cell r="CR33">
            <v>0.62540607455797004</v>
          </cell>
          <cell r="CS33">
            <v>0.62540607455797004</v>
          </cell>
          <cell r="CT33">
            <v>0.62540607455797004</v>
          </cell>
          <cell r="CU33">
            <v>0.62540607455797004</v>
          </cell>
          <cell r="CV33">
            <v>0.62540607455797004</v>
          </cell>
          <cell r="CW33">
            <v>0.62540607455797004</v>
          </cell>
          <cell r="CX33">
            <v>0.62540607455797004</v>
          </cell>
          <cell r="CY33">
            <v>0.62540607455797004</v>
          </cell>
          <cell r="CZ33">
            <v>0.62540607455797004</v>
          </cell>
          <cell r="DA33">
            <v>0.62540607455797004</v>
          </cell>
          <cell r="DB33">
            <v>0.62540607455797004</v>
          </cell>
          <cell r="DC33">
            <v>0.62540607455797004</v>
          </cell>
          <cell r="DD33">
            <v>0.62540607455797004</v>
          </cell>
          <cell r="DE33">
            <v>0.62540607455797004</v>
          </cell>
          <cell r="DF33">
            <v>0.62540607455797004</v>
          </cell>
          <cell r="DG33">
            <v>0.62540607455797004</v>
          </cell>
          <cell r="DH33">
            <v>0.62540607455797004</v>
          </cell>
          <cell r="DI33">
            <v>0.62540607455797004</v>
          </cell>
          <cell r="DJ33">
            <v>0.62540607455797004</v>
          </cell>
        </row>
        <row r="34">
          <cell r="M34" t="str">
            <v>tCO2e</v>
          </cell>
          <cell r="N34">
            <v>0.30467240457464001</v>
          </cell>
          <cell r="O34">
            <v>0.30467240457464001</v>
          </cell>
          <cell r="P34">
            <v>0.30467240457464001</v>
          </cell>
          <cell r="Q34">
            <v>0.30467240457464001</v>
          </cell>
          <cell r="R34">
            <v>0.30467240457464001</v>
          </cell>
          <cell r="S34">
            <v>0.30467240457464001</v>
          </cell>
          <cell r="T34">
            <v>0.30467240457464001</v>
          </cell>
          <cell r="U34">
            <v>0.30467240457464001</v>
          </cell>
          <cell r="V34">
            <v>0.30467240457464001</v>
          </cell>
          <cell r="W34">
            <v>0.30467240457464001</v>
          </cell>
          <cell r="X34">
            <v>0.30467240457464001</v>
          </cell>
          <cell r="Y34">
            <v>0.30467240457464001</v>
          </cell>
          <cell r="Z34">
            <v>0.30467240457464001</v>
          </cell>
          <cell r="AA34">
            <v>0.30467240457464001</v>
          </cell>
          <cell r="AB34">
            <v>0.30467240457464001</v>
          </cell>
          <cell r="AC34">
            <v>0.30467240457464001</v>
          </cell>
          <cell r="AD34">
            <v>0.30467240457464001</v>
          </cell>
          <cell r="AE34">
            <v>0.30467240457464001</v>
          </cell>
          <cell r="AF34">
            <v>0.30467240457464001</v>
          </cell>
          <cell r="AG34">
            <v>0.30467240457464001</v>
          </cell>
          <cell r="AH34">
            <v>0.30467240457464001</v>
          </cell>
          <cell r="AI34">
            <v>0.30467240457464001</v>
          </cell>
          <cell r="AJ34">
            <v>0.30467240457464001</v>
          </cell>
          <cell r="AK34">
            <v>0.30467240457464001</v>
          </cell>
          <cell r="AL34">
            <v>0.30467240457464001</v>
          </cell>
          <cell r="AM34">
            <v>0.30467240457464001</v>
          </cell>
          <cell r="AN34">
            <v>0.30467240457464001</v>
          </cell>
          <cell r="AO34">
            <v>0.30467240457464001</v>
          </cell>
          <cell r="AP34">
            <v>0.30467240457464001</v>
          </cell>
          <cell r="AQ34">
            <v>0.30467240457464001</v>
          </cell>
          <cell r="AR34">
            <v>0.30467240457464001</v>
          </cell>
          <cell r="AS34">
            <v>0.30467240457464001</v>
          </cell>
          <cell r="AT34">
            <v>0.30467240457464001</v>
          </cell>
          <cell r="AU34">
            <v>0.30467240457464001</v>
          </cell>
          <cell r="AV34">
            <v>0.30467240457464001</v>
          </cell>
          <cell r="AW34">
            <v>0.30467240457464001</v>
          </cell>
          <cell r="AX34">
            <v>0.30467240457464001</v>
          </cell>
          <cell r="AY34">
            <v>0.30467240457464001</v>
          </cell>
          <cell r="AZ34">
            <v>0.30467240457464001</v>
          </cell>
          <cell r="BA34">
            <v>0.30467240457464001</v>
          </cell>
          <cell r="BB34">
            <v>0.30467240457464001</v>
          </cell>
          <cell r="BC34">
            <v>0.30467240457464001</v>
          </cell>
          <cell r="BD34">
            <v>0.30467240457464001</v>
          </cell>
          <cell r="BE34">
            <v>0.30467240457464001</v>
          </cell>
          <cell r="BF34">
            <v>0.30467240457464001</v>
          </cell>
          <cell r="BG34">
            <v>0.30467240457464001</v>
          </cell>
          <cell r="BH34">
            <v>0.30467240457464001</v>
          </cell>
          <cell r="BI34">
            <v>0.30467240457464001</v>
          </cell>
          <cell r="BJ34">
            <v>0.30467240457464001</v>
          </cell>
          <cell r="BK34">
            <v>0.30467240457464001</v>
          </cell>
          <cell r="BL34">
            <v>0.30467240457464001</v>
          </cell>
          <cell r="BM34">
            <v>0.30467240457464001</v>
          </cell>
          <cell r="BN34">
            <v>0.30467240457464001</v>
          </cell>
          <cell r="BO34">
            <v>0.30467240457464001</v>
          </cell>
          <cell r="BP34">
            <v>0.30467240457464001</v>
          </cell>
          <cell r="BQ34">
            <v>0.30467240457464001</v>
          </cell>
          <cell r="BR34">
            <v>0.30467240457464001</v>
          </cell>
          <cell r="BS34">
            <v>0.30467240457464001</v>
          </cell>
          <cell r="BT34">
            <v>0.30467240457464001</v>
          </cell>
          <cell r="BU34">
            <v>0.30467240457464001</v>
          </cell>
          <cell r="BV34">
            <v>0.30467240457464001</v>
          </cell>
          <cell r="BW34">
            <v>0.30467240457464001</v>
          </cell>
          <cell r="BX34">
            <v>0.30467240457464001</v>
          </cell>
          <cell r="BY34">
            <v>0.30467240457464001</v>
          </cell>
          <cell r="BZ34">
            <v>0.30467240457464001</v>
          </cell>
          <cell r="CA34">
            <v>0.30467240457464001</v>
          </cell>
          <cell r="CB34">
            <v>0.30467240457464001</v>
          </cell>
          <cell r="CC34">
            <v>0.30467240457464001</v>
          </cell>
          <cell r="CD34">
            <v>0.30467240457464001</v>
          </cell>
          <cell r="CE34">
            <v>0.30467240457464001</v>
          </cell>
          <cell r="CF34">
            <v>0.30467240457464001</v>
          </cell>
          <cell r="CG34">
            <v>0.30467240457464001</v>
          </cell>
          <cell r="CH34">
            <v>0.30467240457464001</v>
          </cell>
          <cell r="CI34">
            <v>0.30467240457464001</v>
          </cell>
          <cell r="CJ34">
            <v>0.30467240457464001</v>
          </cell>
          <cell r="CK34">
            <v>0.30467240457464001</v>
          </cell>
          <cell r="CL34">
            <v>0.30467240457464001</v>
          </cell>
          <cell r="CM34">
            <v>0.30467240457464001</v>
          </cell>
          <cell r="CN34">
            <v>0.30467240457464001</v>
          </cell>
          <cell r="CO34">
            <v>0.30467240457464001</v>
          </cell>
          <cell r="CP34">
            <v>0.30467240457464001</v>
          </cell>
          <cell r="CQ34">
            <v>0.30467240457464001</v>
          </cell>
          <cell r="CR34">
            <v>0.30467240457464001</v>
          </cell>
          <cell r="CS34">
            <v>0.30467240457464001</v>
          </cell>
          <cell r="CT34">
            <v>0.30467240457464001</v>
          </cell>
          <cell r="CU34">
            <v>0.30467240457464001</v>
          </cell>
          <cell r="CV34">
            <v>0.30467240457464001</v>
          </cell>
          <cell r="CW34">
            <v>0.30467240457464001</v>
          </cell>
          <cell r="CX34">
            <v>0.30467240457464001</v>
          </cell>
          <cell r="CY34">
            <v>0.30467240457464001</v>
          </cell>
          <cell r="CZ34">
            <v>0.30467240457464001</v>
          </cell>
          <cell r="DA34">
            <v>0.30467240457464001</v>
          </cell>
          <cell r="DB34">
            <v>0.30467240457464001</v>
          </cell>
          <cell r="DC34">
            <v>0.30467240457464001</v>
          </cell>
          <cell r="DD34">
            <v>0.30467240457464001</v>
          </cell>
          <cell r="DE34">
            <v>0.30467240457464001</v>
          </cell>
          <cell r="DF34">
            <v>0.30467240457464001</v>
          </cell>
          <cell r="DG34">
            <v>0.30467240457464001</v>
          </cell>
          <cell r="DH34">
            <v>0.30467240457464001</v>
          </cell>
          <cell r="DI34">
            <v>0.30467240457464001</v>
          </cell>
          <cell r="DJ34">
            <v>0.30467240457464001</v>
          </cell>
        </row>
        <row r="35">
          <cell r="M35" t="str">
            <v>tCO2e</v>
          </cell>
          <cell r="N35">
            <v>6.9921520867389994E-2</v>
          </cell>
          <cell r="O35">
            <v>6.9921520867389994E-2</v>
          </cell>
          <cell r="P35">
            <v>6.9921520867389994E-2</v>
          </cell>
          <cell r="Q35">
            <v>6.9921520867389994E-2</v>
          </cell>
          <cell r="R35">
            <v>6.9921520867389994E-2</v>
          </cell>
          <cell r="S35">
            <v>6.9921520867389994E-2</v>
          </cell>
          <cell r="T35">
            <v>6.9921520867389994E-2</v>
          </cell>
          <cell r="U35">
            <v>6.9921520867389994E-2</v>
          </cell>
          <cell r="V35">
            <v>6.9921520867389994E-2</v>
          </cell>
          <cell r="W35">
            <v>6.9921520867389994E-2</v>
          </cell>
          <cell r="X35">
            <v>6.9921520867389994E-2</v>
          </cell>
          <cell r="Y35">
            <v>6.9921520867389994E-2</v>
          </cell>
          <cell r="Z35">
            <v>6.9921520867389994E-2</v>
          </cell>
          <cell r="AA35">
            <v>6.9921520867389994E-2</v>
          </cell>
          <cell r="AB35">
            <v>6.9921520867389994E-2</v>
          </cell>
          <cell r="AC35">
            <v>6.9921520867389994E-2</v>
          </cell>
          <cell r="AD35">
            <v>6.9921520867389994E-2</v>
          </cell>
          <cell r="AE35">
            <v>6.9921520867389994E-2</v>
          </cell>
          <cell r="AF35">
            <v>6.9921520867389994E-2</v>
          </cell>
          <cell r="AG35">
            <v>6.9921520867389994E-2</v>
          </cell>
          <cell r="AH35">
            <v>6.9921520867389994E-2</v>
          </cell>
          <cell r="AI35">
            <v>6.9921520867389994E-2</v>
          </cell>
          <cell r="AJ35">
            <v>6.9921520867389994E-2</v>
          </cell>
          <cell r="AK35">
            <v>6.9921520867389994E-2</v>
          </cell>
          <cell r="AL35">
            <v>6.9921520867389994E-2</v>
          </cell>
          <cell r="AM35">
            <v>6.9921520867389994E-2</v>
          </cell>
          <cell r="AN35">
            <v>6.9921520867389994E-2</v>
          </cell>
          <cell r="AO35">
            <v>6.9921520867389994E-2</v>
          </cell>
          <cell r="AP35">
            <v>6.9921520867389994E-2</v>
          </cell>
          <cell r="AQ35">
            <v>6.9921520867389994E-2</v>
          </cell>
          <cell r="AR35">
            <v>6.9921520867389994E-2</v>
          </cell>
          <cell r="AS35">
            <v>6.9921520867389994E-2</v>
          </cell>
          <cell r="AT35">
            <v>6.9921520867389994E-2</v>
          </cell>
          <cell r="AU35">
            <v>6.9921520867389994E-2</v>
          </cell>
          <cell r="AV35">
            <v>6.9921520867389994E-2</v>
          </cell>
          <cell r="AW35">
            <v>6.9921520867389994E-2</v>
          </cell>
          <cell r="AX35">
            <v>6.9921520867389994E-2</v>
          </cell>
          <cell r="AY35">
            <v>6.9921520867389994E-2</v>
          </cell>
          <cell r="AZ35">
            <v>6.9921520867389994E-2</v>
          </cell>
          <cell r="BA35">
            <v>6.9921520867389994E-2</v>
          </cell>
          <cell r="BB35">
            <v>6.9921520867389994E-2</v>
          </cell>
          <cell r="BC35">
            <v>6.9921520867389994E-2</v>
          </cell>
          <cell r="BD35">
            <v>6.9921520867389994E-2</v>
          </cell>
          <cell r="BE35">
            <v>6.9921520867389994E-2</v>
          </cell>
          <cell r="BF35">
            <v>6.9921520867389994E-2</v>
          </cell>
          <cell r="BG35">
            <v>6.9921520867389994E-2</v>
          </cell>
          <cell r="BH35">
            <v>6.9921520867389994E-2</v>
          </cell>
          <cell r="BI35">
            <v>6.9921520867389994E-2</v>
          </cell>
          <cell r="BJ35">
            <v>6.9921520867389994E-2</v>
          </cell>
          <cell r="BK35">
            <v>6.9921520867389994E-2</v>
          </cell>
          <cell r="BL35">
            <v>6.9921520867389994E-2</v>
          </cell>
          <cell r="BM35">
            <v>6.9921520867389994E-2</v>
          </cell>
          <cell r="BN35">
            <v>6.9921520867389994E-2</v>
          </cell>
          <cell r="BO35">
            <v>6.9921520867389994E-2</v>
          </cell>
          <cell r="BP35">
            <v>6.9921520867389994E-2</v>
          </cell>
          <cell r="BQ35">
            <v>6.9921520867389994E-2</v>
          </cell>
          <cell r="BR35">
            <v>6.9921520867389994E-2</v>
          </cell>
          <cell r="BS35">
            <v>6.9921520867389994E-2</v>
          </cell>
          <cell r="BT35">
            <v>6.9921520867389994E-2</v>
          </cell>
          <cell r="BU35">
            <v>6.9921520867389994E-2</v>
          </cell>
          <cell r="BV35">
            <v>6.9921520867389994E-2</v>
          </cell>
          <cell r="BW35">
            <v>6.9921520867389994E-2</v>
          </cell>
          <cell r="BX35">
            <v>6.9921520867389994E-2</v>
          </cell>
          <cell r="BY35">
            <v>6.9921520867389994E-2</v>
          </cell>
          <cell r="BZ35">
            <v>6.9921520867389994E-2</v>
          </cell>
          <cell r="CA35">
            <v>6.9921520867389994E-2</v>
          </cell>
          <cell r="CB35">
            <v>6.9921520867389994E-2</v>
          </cell>
          <cell r="CC35">
            <v>6.9921520867389994E-2</v>
          </cell>
          <cell r="CD35">
            <v>6.9921520867389994E-2</v>
          </cell>
          <cell r="CE35">
            <v>6.9921520867389994E-2</v>
          </cell>
          <cell r="CF35">
            <v>6.9921520867389994E-2</v>
          </cell>
          <cell r="CG35">
            <v>6.9921520867389994E-2</v>
          </cell>
          <cell r="CH35">
            <v>6.9921520867389994E-2</v>
          </cell>
          <cell r="CI35">
            <v>6.9921520867389994E-2</v>
          </cell>
          <cell r="CJ35">
            <v>6.9921520867389994E-2</v>
          </cell>
          <cell r="CK35">
            <v>6.9921520867389994E-2</v>
          </cell>
          <cell r="CL35">
            <v>6.9921520867389994E-2</v>
          </cell>
          <cell r="CM35">
            <v>6.9921520867389994E-2</v>
          </cell>
          <cell r="CN35">
            <v>6.9921520867389994E-2</v>
          </cell>
          <cell r="CO35">
            <v>6.9921520867389994E-2</v>
          </cell>
          <cell r="CP35">
            <v>6.9921520867389994E-2</v>
          </cell>
          <cell r="CQ35">
            <v>6.9921520867389994E-2</v>
          </cell>
          <cell r="CR35">
            <v>6.9921520867389994E-2</v>
          </cell>
          <cell r="CS35">
            <v>6.9921520867389994E-2</v>
          </cell>
          <cell r="CT35">
            <v>6.9921520867389994E-2</v>
          </cell>
          <cell r="CU35">
            <v>6.9921520867389994E-2</v>
          </cell>
          <cell r="CV35">
            <v>6.9921520867389994E-2</v>
          </cell>
          <cell r="CW35">
            <v>6.9921520867389994E-2</v>
          </cell>
          <cell r="CX35">
            <v>6.9921520867389994E-2</v>
          </cell>
          <cell r="CY35">
            <v>6.9921520867389994E-2</v>
          </cell>
          <cell r="CZ35">
            <v>6.9921520867389994E-2</v>
          </cell>
          <cell r="DA35">
            <v>6.9921520867389994E-2</v>
          </cell>
          <cell r="DB35">
            <v>6.9921520867389994E-2</v>
          </cell>
          <cell r="DC35">
            <v>6.9921520867389994E-2</v>
          </cell>
          <cell r="DD35">
            <v>6.9921520867389994E-2</v>
          </cell>
          <cell r="DE35">
            <v>6.9921520867389994E-2</v>
          </cell>
          <cell r="DF35">
            <v>6.9921520867389994E-2</v>
          </cell>
          <cell r="DG35">
            <v>6.9921520867389994E-2</v>
          </cell>
          <cell r="DH35">
            <v>6.9921520867389994E-2</v>
          </cell>
          <cell r="DI35">
            <v>6.9921520867389994E-2</v>
          </cell>
          <cell r="DJ35">
            <v>6.9921520867389994E-2</v>
          </cell>
        </row>
        <row r="37">
          <cell r="M37" t="str">
            <v>tCO2e</v>
          </cell>
          <cell r="N37">
            <v>0.54908280048366997</v>
          </cell>
          <cell r="O37">
            <v>0.54908280048366997</v>
          </cell>
          <cell r="P37">
            <v>0.54908280048366997</v>
          </cell>
          <cell r="Q37">
            <v>0.54908280048366997</v>
          </cell>
          <cell r="R37">
            <v>0.54908280048366997</v>
          </cell>
          <cell r="S37">
            <v>0.54908280048366997</v>
          </cell>
          <cell r="T37">
            <v>0.54908280048366997</v>
          </cell>
          <cell r="U37">
            <v>0.54908280048366997</v>
          </cell>
          <cell r="V37">
            <v>0.54908280048366997</v>
          </cell>
          <cell r="W37">
            <v>0.54908280048366997</v>
          </cell>
          <cell r="X37">
            <v>0.54908280048366997</v>
          </cell>
          <cell r="Y37">
            <v>0.54908280048366997</v>
          </cell>
          <cell r="Z37">
            <v>0.54908280048366997</v>
          </cell>
          <cell r="AA37">
            <v>0.54908280048366997</v>
          </cell>
          <cell r="AB37">
            <v>0.54908280048366997</v>
          </cell>
          <cell r="AC37">
            <v>0.54908280048366997</v>
          </cell>
          <cell r="AD37">
            <v>0.54908280048366997</v>
          </cell>
          <cell r="AE37">
            <v>0.54908280048366997</v>
          </cell>
          <cell r="AF37">
            <v>0.54908280048366997</v>
          </cell>
          <cell r="AG37">
            <v>0.54908280048366997</v>
          </cell>
          <cell r="AH37">
            <v>0.54908280048366997</v>
          </cell>
          <cell r="AI37">
            <v>0.54908280048366997</v>
          </cell>
          <cell r="AJ37">
            <v>0.54908280048366997</v>
          </cell>
          <cell r="AK37">
            <v>0.54908280048366997</v>
          </cell>
          <cell r="AL37">
            <v>0.54908280048366997</v>
          </cell>
          <cell r="AM37">
            <v>0.54908280048366997</v>
          </cell>
          <cell r="AN37">
            <v>0.54908280048366997</v>
          </cell>
          <cell r="AO37">
            <v>0.54908280048366997</v>
          </cell>
          <cell r="AP37">
            <v>0.54908280048366997</v>
          </cell>
          <cell r="AQ37">
            <v>0.54908280048366997</v>
          </cell>
          <cell r="AR37">
            <v>0.54908280048366997</v>
          </cell>
          <cell r="AS37">
            <v>0.54908280048366997</v>
          </cell>
          <cell r="AT37">
            <v>0.54908280048366997</v>
          </cell>
          <cell r="AU37">
            <v>0.54908280048366997</v>
          </cell>
          <cell r="AV37">
            <v>0.54908280048366997</v>
          </cell>
          <cell r="AW37">
            <v>0.54908280048366997</v>
          </cell>
          <cell r="AX37">
            <v>0.54908280048366997</v>
          </cell>
          <cell r="AY37">
            <v>0.54908280048366997</v>
          </cell>
          <cell r="AZ37">
            <v>0.54908280048366997</v>
          </cell>
          <cell r="BA37">
            <v>0.54908280048366997</v>
          </cell>
          <cell r="BB37">
            <v>0.54908280048366997</v>
          </cell>
          <cell r="BC37">
            <v>0.54908280048366997</v>
          </cell>
          <cell r="BD37">
            <v>0.54908280048366997</v>
          </cell>
          <cell r="BE37">
            <v>0.54908280048366997</v>
          </cell>
          <cell r="BF37">
            <v>0.54908280048366997</v>
          </cell>
          <cell r="BG37">
            <v>0.54908280048366997</v>
          </cell>
          <cell r="BH37">
            <v>0.54908280048366997</v>
          </cell>
          <cell r="BI37">
            <v>0.54908280048366997</v>
          </cell>
          <cell r="BJ37">
            <v>0.54908280048366997</v>
          </cell>
          <cell r="BK37">
            <v>0.54908280048366997</v>
          </cell>
          <cell r="BL37">
            <v>0.54908280048366997</v>
          </cell>
          <cell r="BM37">
            <v>0.54908280048366997</v>
          </cell>
          <cell r="BN37">
            <v>0.54908280048366997</v>
          </cell>
          <cell r="BO37">
            <v>0.54908280048366997</v>
          </cell>
          <cell r="BP37">
            <v>0.54908280048366997</v>
          </cell>
          <cell r="BQ37">
            <v>0.54908280048366997</v>
          </cell>
          <cell r="BR37">
            <v>0.54908280048366997</v>
          </cell>
          <cell r="BS37">
            <v>0.54908280048366997</v>
          </cell>
          <cell r="BT37">
            <v>0.54908280048366997</v>
          </cell>
          <cell r="BU37">
            <v>0.54908280048366997</v>
          </cell>
          <cell r="BV37">
            <v>0.54908280048366997</v>
          </cell>
          <cell r="BW37">
            <v>0.54908280048366997</v>
          </cell>
          <cell r="BX37">
            <v>0.54908280048366997</v>
          </cell>
          <cell r="BY37">
            <v>0.54908280048366997</v>
          </cell>
          <cell r="BZ37">
            <v>0.54908280048366997</v>
          </cell>
          <cell r="CA37">
            <v>0.54908280048366997</v>
          </cell>
          <cell r="CB37">
            <v>0.54908280048366997</v>
          </cell>
          <cell r="CC37">
            <v>0.54908280048366997</v>
          </cell>
          <cell r="CD37">
            <v>0.54908280048366997</v>
          </cell>
          <cell r="CE37">
            <v>0.54908280048366997</v>
          </cell>
          <cell r="CF37">
            <v>0.54908280048366997</v>
          </cell>
          <cell r="CG37">
            <v>0.54908280048366997</v>
          </cell>
          <cell r="CH37">
            <v>0.54908280048366997</v>
          </cell>
          <cell r="CI37">
            <v>0.54908280048366997</v>
          </cell>
          <cell r="CJ37">
            <v>0.54908280048366997</v>
          </cell>
          <cell r="CK37">
            <v>0.54908280048366997</v>
          </cell>
          <cell r="CL37">
            <v>0.54908280048366997</v>
          </cell>
          <cell r="CM37">
            <v>0.54908280048366997</v>
          </cell>
          <cell r="CN37">
            <v>0.54908280048366997</v>
          </cell>
          <cell r="CO37">
            <v>0.54908280048366997</v>
          </cell>
          <cell r="CP37">
            <v>0.54908280048366997</v>
          </cell>
          <cell r="CQ37">
            <v>0.54908280048366997</v>
          </cell>
          <cell r="CR37">
            <v>0.54908280048366997</v>
          </cell>
          <cell r="CS37">
            <v>0.54908280048366997</v>
          </cell>
          <cell r="CT37">
            <v>0.54908280048366997</v>
          </cell>
          <cell r="CU37">
            <v>0.54908280048366997</v>
          </cell>
          <cell r="CV37">
            <v>0.54908280048366997</v>
          </cell>
          <cell r="CW37">
            <v>0.54908280048366997</v>
          </cell>
          <cell r="CX37">
            <v>0.54908280048366997</v>
          </cell>
          <cell r="CY37">
            <v>0.54908280048366997</v>
          </cell>
          <cell r="CZ37">
            <v>0.54908280048366997</v>
          </cell>
          <cell r="DA37">
            <v>0.54908280048366997</v>
          </cell>
          <cell r="DB37">
            <v>0.54908280048366997</v>
          </cell>
          <cell r="DC37">
            <v>0.54908280048366997</v>
          </cell>
          <cell r="DD37">
            <v>0.54908280048366997</v>
          </cell>
          <cell r="DE37">
            <v>0.54908280048366997</v>
          </cell>
          <cell r="DF37">
            <v>0.54908280048366997</v>
          </cell>
          <cell r="DG37">
            <v>0.54908280048366997</v>
          </cell>
          <cell r="DH37">
            <v>0.54908280048366997</v>
          </cell>
          <cell r="DI37">
            <v>0.54908280048366997</v>
          </cell>
          <cell r="DJ37">
            <v>0.54908280048366997</v>
          </cell>
        </row>
        <row r="38">
          <cell r="M38" t="str">
            <v>tCO2e</v>
          </cell>
          <cell r="N38">
            <v>0.40407827430489002</v>
          </cell>
          <cell r="O38">
            <v>0.40407827430489002</v>
          </cell>
          <cell r="P38">
            <v>0.40407827430489002</v>
          </cell>
          <cell r="Q38">
            <v>0.40407827430489002</v>
          </cell>
          <cell r="R38">
            <v>0.40407827430489002</v>
          </cell>
          <cell r="S38">
            <v>0.40407827430489002</v>
          </cell>
          <cell r="T38">
            <v>0.40407827430489002</v>
          </cell>
          <cell r="U38">
            <v>0.40407827430489002</v>
          </cell>
          <cell r="V38">
            <v>0.40407827430489002</v>
          </cell>
          <cell r="W38">
            <v>0.40407827430489002</v>
          </cell>
          <cell r="X38">
            <v>0.40407827430489002</v>
          </cell>
          <cell r="Y38">
            <v>0.40407827430489002</v>
          </cell>
          <cell r="Z38">
            <v>0.40407827430489002</v>
          </cell>
          <cell r="AA38">
            <v>0.40407827430489002</v>
          </cell>
          <cell r="AB38">
            <v>0.40407827430489002</v>
          </cell>
          <cell r="AC38">
            <v>0.40407827430489002</v>
          </cell>
          <cell r="AD38">
            <v>0.40407827430489002</v>
          </cell>
          <cell r="AE38">
            <v>0.40407827430489002</v>
          </cell>
          <cell r="AF38">
            <v>0.40407827430489002</v>
          </cell>
          <cell r="AG38">
            <v>0.40407827430489002</v>
          </cell>
          <cell r="AH38">
            <v>0.40407827430489002</v>
          </cell>
          <cell r="AI38">
            <v>0.40407827430489002</v>
          </cell>
          <cell r="AJ38">
            <v>0.40407827430489002</v>
          </cell>
          <cell r="AK38">
            <v>0.40407827430489002</v>
          </cell>
          <cell r="AL38">
            <v>0.40407827430489002</v>
          </cell>
          <cell r="AM38">
            <v>0.40407827430489002</v>
          </cell>
          <cell r="AN38">
            <v>0.40407827430489002</v>
          </cell>
          <cell r="AO38">
            <v>0.40407827430489002</v>
          </cell>
          <cell r="AP38">
            <v>0.40407827430489002</v>
          </cell>
          <cell r="AQ38">
            <v>0.40407827430489002</v>
          </cell>
          <cell r="AR38">
            <v>0.40407827430489002</v>
          </cell>
          <cell r="AS38">
            <v>0.40407827430489002</v>
          </cell>
          <cell r="AT38">
            <v>0.40407827430489002</v>
          </cell>
          <cell r="AU38">
            <v>0.40407827430489002</v>
          </cell>
          <cell r="AV38">
            <v>0.40407827430489002</v>
          </cell>
          <cell r="AW38">
            <v>0.40407827430489002</v>
          </cell>
          <cell r="AX38">
            <v>0.40407827430489002</v>
          </cell>
          <cell r="AY38">
            <v>0.40407827430489002</v>
          </cell>
          <cell r="AZ38">
            <v>0.40407827430489002</v>
          </cell>
          <cell r="BA38">
            <v>0.40407827430489002</v>
          </cell>
          <cell r="BB38">
            <v>0.40407827430489002</v>
          </cell>
          <cell r="BC38">
            <v>0.40407827430489002</v>
          </cell>
          <cell r="BD38">
            <v>0.40407827430489002</v>
          </cell>
          <cell r="BE38">
            <v>0.40407827430489002</v>
          </cell>
          <cell r="BF38">
            <v>0.40407827430489002</v>
          </cell>
          <cell r="BG38">
            <v>0.40407827430489002</v>
          </cell>
          <cell r="BH38">
            <v>0.40407827430489002</v>
          </cell>
          <cell r="BI38">
            <v>0.40407827430489002</v>
          </cell>
          <cell r="BJ38">
            <v>0.40407827430489002</v>
          </cell>
          <cell r="BK38">
            <v>0.40407827430489002</v>
          </cell>
          <cell r="BL38">
            <v>0.40407827430489002</v>
          </cell>
          <cell r="BM38">
            <v>0.40407827430489002</v>
          </cell>
          <cell r="BN38">
            <v>0.40407827430489002</v>
          </cell>
          <cell r="BO38">
            <v>0.40407827430489002</v>
          </cell>
          <cell r="BP38">
            <v>0.40407827430489002</v>
          </cell>
          <cell r="BQ38">
            <v>0.40407827430489002</v>
          </cell>
          <cell r="BR38">
            <v>0.40407827430489002</v>
          </cell>
          <cell r="BS38">
            <v>0.40407827430489002</v>
          </cell>
          <cell r="BT38">
            <v>0.40407827430489002</v>
          </cell>
          <cell r="BU38">
            <v>0.40407827430489002</v>
          </cell>
          <cell r="BV38">
            <v>0.40407827430489002</v>
          </cell>
          <cell r="BW38">
            <v>0.40407827430489002</v>
          </cell>
          <cell r="BX38">
            <v>0.40407827430489002</v>
          </cell>
          <cell r="BY38">
            <v>0.40407827430489002</v>
          </cell>
          <cell r="BZ38">
            <v>0.40407827430489002</v>
          </cell>
          <cell r="CA38">
            <v>0.40407827430489002</v>
          </cell>
          <cell r="CB38">
            <v>0.40407827430489002</v>
          </cell>
          <cell r="CC38">
            <v>0.40407827430489002</v>
          </cell>
          <cell r="CD38">
            <v>0.40407827430489002</v>
          </cell>
          <cell r="CE38">
            <v>0.40407827430489002</v>
          </cell>
          <cell r="CF38">
            <v>0.40407827430489002</v>
          </cell>
          <cell r="CG38">
            <v>0.40407827430489002</v>
          </cell>
          <cell r="CH38">
            <v>0.40407827430489002</v>
          </cell>
          <cell r="CI38">
            <v>0.40407827430489002</v>
          </cell>
          <cell r="CJ38">
            <v>0.40407827430489002</v>
          </cell>
          <cell r="CK38">
            <v>0.40407827430489002</v>
          </cell>
          <cell r="CL38">
            <v>0.40407827430489002</v>
          </cell>
          <cell r="CM38">
            <v>0.40407827430489002</v>
          </cell>
          <cell r="CN38">
            <v>0.40407827430489002</v>
          </cell>
          <cell r="CO38">
            <v>0.40407827430489002</v>
          </cell>
          <cell r="CP38">
            <v>0.40407827430489002</v>
          </cell>
          <cell r="CQ38">
            <v>0.40407827430489002</v>
          </cell>
          <cell r="CR38">
            <v>0.40407827430489002</v>
          </cell>
          <cell r="CS38">
            <v>0.40407827430489002</v>
          </cell>
          <cell r="CT38">
            <v>0.40407827430489002</v>
          </cell>
          <cell r="CU38">
            <v>0.40407827430489002</v>
          </cell>
          <cell r="CV38">
            <v>0.40407827430489002</v>
          </cell>
          <cell r="CW38">
            <v>0.40407827430489002</v>
          </cell>
          <cell r="CX38">
            <v>0.40407827430489002</v>
          </cell>
          <cell r="CY38">
            <v>0.40407827430489002</v>
          </cell>
          <cell r="CZ38">
            <v>0.40407827430489002</v>
          </cell>
          <cell r="DA38">
            <v>0.40407827430489002</v>
          </cell>
          <cell r="DB38">
            <v>0.40407827430489002</v>
          </cell>
          <cell r="DC38">
            <v>0.40407827430489002</v>
          </cell>
          <cell r="DD38">
            <v>0.40407827430489002</v>
          </cell>
          <cell r="DE38">
            <v>0.40407827430489002</v>
          </cell>
          <cell r="DF38">
            <v>0.40407827430489002</v>
          </cell>
          <cell r="DG38">
            <v>0.40407827430489002</v>
          </cell>
          <cell r="DH38">
            <v>0.40407827430489002</v>
          </cell>
          <cell r="DI38">
            <v>0.40407827430489002</v>
          </cell>
          <cell r="DJ38">
            <v>0.40407827430489002</v>
          </cell>
        </row>
        <row r="39">
          <cell r="M39" t="str">
            <v>tCO2e</v>
          </cell>
          <cell r="N39">
            <v>4.6838925211440001E-2</v>
          </cell>
          <cell r="O39">
            <v>4.6838925211440001E-2</v>
          </cell>
          <cell r="P39">
            <v>4.6838925211440001E-2</v>
          </cell>
          <cell r="Q39">
            <v>4.6838925211440001E-2</v>
          </cell>
          <cell r="R39">
            <v>4.6838925211440001E-2</v>
          </cell>
          <cell r="S39">
            <v>4.6838925211440001E-2</v>
          </cell>
          <cell r="T39">
            <v>4.6838925211440001E-2</v>
          </cell>
          <cell r="U39">
            <v>4.6838925211440001E-2</v>
          </cell>
          <cell r="V39">
            <v>4.6838925211440001E-2</v>
          </cell>
          <cell r="W39">
            <v>4.6838925211440001E-2</v>
          </cell>
          <cell r="X39">
            <v>4.6838925211440001E-2</v>
          </cell>
          <cell r="Y39">
            <v>4.6838925211440001E-2</v>
          </cell>
          <cell r="Z39">
            <v>4.6838925211440001E-2</v>
          </cell>
          <cell r="AA39">
            <v>4.6838925211440001E-2</v>
          </cell>
          <cell r="AB39">
            <v>4.6838925211440001E-2</v>
          </cell>
          <cell r="AC39">
            <v>4.6838925211440001E-2</v>
          </cell>
          <cell r="AD39">
            <v>4.6838925211440001E-2</v>
          </cell>
          <cell r="AE39">
            <v>4.6838925211440001E-2</v>
          </cell>
          <cell r="AF39">
            <v>4.6838925211440001E-2</v>
          </cell>
          <cell r="AG39">
            <v>4.6838925211440001E-2</v>
          </cell>
          <cell r="AH39">
            <v>4.6838925211440001E-2</v>
          </cell>
          <cell r="AI39">
            <v>4.6838925211440001E-2</v>
          </cell>
          <cell r="AJ39">
            <v>4.6838925211440001E-2</v>
          </cell>
          <cell r="AK39">
            <v>4.6838925211440001E-2</v>
          </cell>
          <cell r="AL39">
            <v>4.6838925211440001E-2</v>
          </cell>
          <cell r="AM39">
            <v>4.6838925211440001E-2</v>
          </cell>
          <cell r="AN39">
            <v>4.6838925211440001E-2</v>
          </cell>
          <cell r="AO39">
            <v>4.6838925211440001E-2</v>
          </cell>
          <cell r="AP39">
            <v>4.6838925211440001E-2</v>
          </cell>
          <cell r="AQ39">
            <v>4.6838925211440001E-2</v>
          </cell>
          <cell r="AR39">
            <v>4.6838925211440001E-2</v>
          </cell>
          <cell r="AS39">
            <v>4.6838925211440001E-2</v>
          </cell>
          <cell r="AT39">
            <v>4.6838925211440001E-2</v>
          </cell>
          <cell r="AU39">
            <v>4.6838925211440001E-2</v>
          </cell>
          <cell r="AV39">
            <v>4.6838925211440001E-2</v>
          </cell>
          <cell r="AW39">
            <v>4.6838925211440001E-2</v>
          </cell>
          <cell r="AX39">
            <v>4.6838925211440001E-2</v>
          </cell>
          <cell r="AY39">
            <v>4.6838925211440001E-2</v>
          </cell>
          <cell r="AZ39">
            <v>4.6838925211440001E-2</v>
          </cell>
          <cell r="BA39">
            <v>4.6838925211440001E-2</v>
          </cell>
          <cell r="BB39">
            <v>4.6838925211440001E-2</v>
          </cell>
          <cell r="BC39">
            <v>4.6838925211440001E-2</v>
          </cell>
          <cell r="BD39">
            <v>4.6838925211440001E-2</v>
          </cell>
          <cell r="BE39">
            <v>4.6838925211440001E-2</v>
          </cell>
          <cell r="BF39">
            <v>4.6838925211440001E-2</v>
          </cell>
          <cell r="BG39">
            <v>4.6838925211440001E-2</v>
          </cell>
          <cell r="BH39">
            <v>4.6838925211440001E-2</v>
          </cell>
          <cell r="BI39">
            <v>4.6838925211440001E-2</v>
          </cell>
          <cell r="BJ39">
            <v>4.6838925211440001E-2</v>
          </cell>
          <cell r="BK39">
            <v>4.6838925211440001E-2</v>
          </cell>
          <cell r="BL39">
            <v>4.6838925211440001E-2</v>
          </cell>
          <cell r="BM39">
            <v>4.6838925211440001E-2</v>
          </cell>
          <cell r="BN39">
            <v>4.6838925211440001E-2</v>
          </cell>
          <cell r="BO39">
            <v>4.6838925211440001E-2</v>
          </cell>
          <cell r="BP39">
            <v>4.6838925211440001E-2</v>
          </cell>
          <cell r="BQ39">
            <v>4.6838925211440001E-2</v>
          </cell>
          <cell r="BR39">
            <v>4.6838925211440001E-2</v>
          </cell>
          <cell r="BS39">
            <v>4.6838925211440001E-2</v>
          </cell>
          <cell r="BT39">
            <v>4.6838925211440001E-2</v>
          </cell>
          <cell r="BU39">
            <v>4.6838925211440001E-2</v>
          </cell>
          <cell r="BV39">
            <v>4.6838925211440001E-2</v>
          </cell>
          <cell r="BW39">
            <v>4.6838925211440001E-2</v>
          </cell>
          <cell r="BX39">
            <v>4.6838925211440001E-2</v>
          </cell>
          <cell r="BY39">
            <v>4.6838925211440001E-2</v>
          </cell>
          <cell r="BZ39">
            <v>4.6838925211440001E-2</v>
          </cell>
          <cell r="CA39">
            <v>4.6838925211440001E-2</v>
          </cell>
          <cell r="CB39">
            <v>4.6838925211440001E-2</v>
          </cell>
          <cell r="CC39">
            <v>4.6838925211440001E-2</v>
          </cell>
          <cell r="CD39">
            <v>4.6838925211440001E-2</v>
          </cell>
          <cell r="CE39">
            <v>4.6838925211440001E-2</v>
          </cell>
          <cell r="CF39">
            <v>4.6838925211440001E-2</v>
          </cell>
          <cell r="CG39">
            <v>4.6838925211440001E-2</v>
          </cell>
          <cell r="CH39">
            <v>4.6838925211440001E-2</v>
          </cell>
          <cell r="CI39">
            <v>4.6838925211440001E-2</v>
          </cell>
          <cell r="CJ39">
            <v>4.6838925211440001E-2</v>
          </cell>
          <cell r="CK39">
            <v>4.6838925211440001E-2</v>
          </cell>
          <cell r="CL39">
            <v>4.6838925211440001E-2</v>
          </cell>
          <cell r="CM39">
            <v>4.6838925211440001E-2</v>
          </cell>
          <cell r="CN39">
            <v>4.6838925211440001E-2</v>
          </cell>
          <cell r="CO39">
            <v>4.6838925211440001E-2</v>
          </cell>
          <cell r="CP39">
            <v>4.6838925211440001E-2</v>
          </cell>
          <cell r="CQ39">
            <v>4.6838925211440001E-2</v>
          </cell>
          <cell r="CR39">
            <v>4.6838925211440001E-2</v>
          </cell>
          <cell r="CS39">
            <v>4.6838925211440001E-2</v>
          </cell>
          <cell r="CT39">
            <v>4.6838925211440001E-2</v>
          </cell>
          <cell r="CU39">
            <v>4.6838925211440001E-2</v>
          </cell>
          <cell r="CV39">
            <v>4.6838925211440001E-2</v>
          </cell>
          <cell r="CW39">
            <v>4.6838925211440001E-2</v>
          </cell>
          <cell r="CX39">
            <v>4.6838925211440001E-2</v>
          </cell>
          <cell r="CY39">
            <v>4.6838925211440001E-2</v>
          </cell>
          <cell r="CZ39">
            <v>4.6838925211440001E-2</v>
          </cell>
          <cell r="DA39">
            <v>4.6838925211440001E-2</v>
          </cell>
          <cell r="DB39">
            <v>4.6838925211440001E-2</v>
          </cell>
          <cell r="DC39">
            <v>4.6838925211440001E-2</v>
          </cell>
          <cell r="DD39">
            <v>4.6838925211440001E-2</v>
          </cell>
          <cell r="DE39">
            <v>4.6838925211440001E-2</v>
          </cell>
          <cell r="DF39">
            <v>4.6838925211440001E-2</v>
          </cell>
          <cell r="DG39">
            <v>4.6838925211440001E-2</v>
          </cell>
          <cell r="DH39">
            <v>4.6838925211440001E-2</v>
          </cell>
          <cell r="DI39">
            <v>4.6838925211440001E-2</v>
          </cell>
          <cell r="DJ39">
            <v>4.6838925211440001E-2</v>
          </cell>
        </row>
        <row r="41">
          <cell r="M41" t="str">
            <v>tCO2e</v>
          </cell>
          <cell r="N41">
            <v>0.36487971248126</v>
          </cell>
          <cell r="O41">
            <v>0.36487971248126</v>
          </cell>
          <cell r="P41">
            <v>0.36487971248126</v>
          </cell>
          <cell r="Q41">
            <v>0.36487971248126</v>
          </cell>
          <cell r="R41">
            <v>0.36487971248126</v>
          </cell>
          <cell r="S41">
            <v>0.36487971248126</v>
          </cell>
          <cell r="T41">
            <v>0.36487971248126</v>
          </cell>
          <cell r="U41">
            <v>0.36487971248126</v>
          </cell>
          <cell r="V41">
            <v>0.36487971248126</v>
          </cell>
          <cell r="W41">
            <v>0.36487971248126</v>
          </cell>
          <cell r="X41">
            <v>0.36487971248126</v>
          </cell>
          <cell r="Y41">
            <v>0.36487971248126</v>
          </cell>
          <cell r="Z41">
            <v>0.36487971248126</v>
          </cell>
          <cell r="AA41">
            <v>0.36487971248126</v>
          </cell>
          <cell r="AB41">
            <v>0.36487971248126</v>
          </cell>
          <cell r="AC41">
            <v>0.36487971248126</v>
          </cell>
          <cell r="AD41">
            <v>0.36487971248126</v>
          </cell>
          <cell r="AE41">
            <v>0.36487971248126</v>
          </cell>
          <cell r="AF41">
            <v>0.36487971248126</v>
          </cell>
          <cell r="AG41">
            <v>0.36487971248126</v>
          </cell>
          <cell r="AH41">
            <v>0.36487971248126</v>
          </cell>
          <cell r="AI41">
            <v>0.36487971248126</v>
          </cell>
          <cell r="AJ41">
            <v>0.36487971248126</v>
          </cell>
          <cell r="AK41">
            <v>0.36487971248126</v>
          </cell>
          <cell r="AL41">
            <v>0.36487971248126</v>
          </cell>
          <cell r="AM41">
            <v>0.36487971248126</v>
          </cell>
          <cell r="AN41">
            <v>0.36487971248126</v>
          </cell>
          <cell r="AO41">
            <v>0.36487971248126</v>
          </cell>
          <cell r="AP41">
            <v>0.36487971248126</v>
          </cell>
          <cell r="AQ41">
            <v>0.36487971248126</v>
          </cell>
          <cell r="AR41">
            <v>0.36487971248126</v>
          </cell>
          <cell r="AS41">
            <v>0.36487971248126</v>
          </cell>
          <cell r="AT41">
            <v>0.36487971248126</v>
          </cell>
          <cell r="AU41">
            <v>0.36487971248126</v>
          </cell>
          <cell r="AV41">
            <v>0.36487971248126</v>
          </cell>
          <cell r="AW41">
            <v>0.36487971248126</v>
          </cell>
          <cell r="AX41">
            <v>0.36487971248126</v>
          </cell>
          <cell r="AY41">
            <v>0.36487971248126</v>
          </cell>
          <cell r="AZ41">
            <v>0.36487971248126</v>
          </cell>
          <cell r="BA41">
            <v>0.36487971248126</v>
          </cell>
          <cell r="BB41">
            <v>0.36487971248126</v>
          </cell>
          <cell r="BC41">
            <v>0.36487971248126</v>
          </cell>
          <cell r="BD41">
            <v>0.36487971248126</v>
          </cell>
          <cell r="BE41">
            <v>0.36487971248126</v>
          </cell>
          <cell r="BF41">
            <v>0.36487971248126</v>
          </cell>
          <cell r="BG41">
            <v>0.36487971248126</v>
          </cell>
          <cell r="BH41">
            <v>0.36487971248126</v>
          </cell>
          <cell r="BI41">
            <v>0.36487971248126</v>
          </cell>
          <cell r="BJ41">
            <v>0.36487971248126</v>
          </cell>
          <cell r="BK41">
            <v>0.36487971248126</v>
          </cell>
          <cell r="BL41">
            <v>0.36487971248126</v>
          </cell>
          <cell r="BM41">
            <v>0.36487971248126</v>
          </cell>
          <cell r="BN41">
            <v>0.36487971248126</v>
          </cell>
          <cell r="BO41">
            <v>0.36487971248126</v>
          </cell>
          <cell r="BP41">
            <v>0.36487971248126</v>
          </cell>
          <cell r="BQ41">
            <v>0.36487971248126</v>
          </cell>
          <cell r="BR41">
            <v>0.36487971248126</v>
          </cell>
          <cell r="BS41">
            <v>0.36487971248126</v>
          </cell>
          <cell r="BT41">
            <v>0.36487971248126</v>
          </cell>
          <cell r="BU41">
            <v>0.36487971248126</v>
          </cell>
          <cell r="BV41">
            <v>0.36487971248126</v>
          </cell>
          <cell r="BW41">
            <v>0.36487971248126</v>
          </cell>
          <cell r="BX41">
            <v>0.36487971248126</v>
          </cell>
          <cell r="BY41">
            <v>0.36487971248126</v>
          </cell>
          <cell r="BZ41">
            <v>0.36487971248126</v>
          </cell>
          <cell r="CA41">
            <v>0.36487971248126</v>
          </cell>
          <cell r="CB41">
            <v>0.36487971248126</v>
          </cell>
          <cell r="CC41">
            <v>0.36487971248126</v>
          </cell>
          <cell r="CD41">
            <v>0.36487971248126</v>
          </cell>
          <cell r="CE41">
            <v>0.36487971248126</v>
          </cell>
          <cell r="CF41">
            <v>0.36487971248126</v>
          </cell>
          <cell r="CG41">
            <v>0.36487971248126</v>
          </cell>
          <cell r="CH41">
            <v>0.36487971248126</v>
          </cell>
          <cell r="CI41">
            <v>0.36487971248126</v>
          </cell>
          <cell r="CJ41">
            <v>0.36487971248126</v>
          </cell>
          <cell r="CK41">
            <v>0.36487971248126</v>
          </cell>
          <cell r="CL41">
            <v>0.36487971248126</v>
          </cell>
          <cell r="CM41">
            <v>0.36487971248126</v>
          </cell>
          <cell r="CN41">
            <v>0.36487971248126</v>
          </cell>
          <cell r="CO41">
            <v>0.36487971248126</v>
          </cell>
          <cell r="CP41">
            <v>0.36487971248126</v>
          </cell>
          <cell r="CQ41">
            <v>0.36487971248126</v>
          </cell>
          <cell r="CR41">
            <v>0.36487971248126</v>
          </cell>
          <cell r="CS41">
            <v>0.36487971248126</v>
          </cell>
          <cell r="CT41">
            <v>0.36487971248126</v>
          </cell>
          <cell r="CU41">
            <v>0.36487971248126</v>
          </cell>
          <cell r="CV41">
            <v>0.36487971248126</v>
          </cell>
          <cell r="CW41">
            <v>0.36487971248126</v>
          </cell>
          <cell r="CX41">
            <v>0.36487971248126</v>
          </cell>
          <cell r="CY41">
            <v>0.36487971248126</v>
          </cell>
          <cell r="CZ41">
            <v>0.36487971248126</v>
          </cell>
          <cell r="DA41">
            <v>0.36487971248126</v>
          </cell>
          <cell r="DB41">
            <v>0.36487971248126</v>
          </cell>
          <cell r="DC41">
            <v>0.36487971248126</v>
          </cell>
          <cell r="DD41">
            <v>0.36487971248126</v>
          </cell>
          <cell r="DE41">
            <v>0.36487971248126</v>
          </cell>
          <cell r="DF41">
            <v>0.36487971248126</v>
          </cell>
          <cell r="DG41">
            <v>0.36487971248126</v>
          </cell>
          <cell r="DH41">
            <v>0.36487971248126</v>
          </cell>
          <cell r="DI41">
            <v>0.36487971248126</v>
          </cell>
          <cell r="DJ41">
            <v>0.36487971248126</v>
          </cell>
        </row>
        <row r="42">
          <cell r="M42" t="str">
            <v>tCO2e</v>
          </cell>
          <cell r="N42">
            <v>0.59755672812638005</v>
          </cell>
          <cell r="O42">
            <v>0.59755672812638005</v>
          </cell>
          <cell r="P42">
            <v>0.59755672812638005</v>
          </cell>
          <cell r="Q42">
            <v>0.59755672812638005</v>
          </cell>
          <cell r="R42">
            <v>0.59755672812638005</v>
          </cell>
          <cell r="S42">
            <v>0.59755672812638005</v>
          </cell>
          <cell r="T42">
            <v>0.59755672812638005</v>
          </cell>
          <cell r="U42">
            <v>0.59755672812638005</v>
          </cell>
          <cell r="V42">
            <v>0.59755672812638005</v>
          </cell>
          <cell r="W42">
            <v>0.59755672812638005</v>
          </cell>
          <cell r="X42">
            <v>0.59755672812638005</v>
          </cell>
          <cell r="Y42">
            <v>0.59755672812638005</v>
          </cell>
          <cell r="Z42">
            <v>0.59755672812638005</v>
          </cell>
          <cell r="AA42">
            <v>0.59755672812638005</v>
          </cell>
          <cell r="AB42">
            <v>0.59755672812638005</v>
          </cell>
          <cell r="AC42">
            <v>0.59755672812638005</v>
          </cell>
          <cell r="AD42">
            <v>0.59755672812638005</v>
          </cell>
          <cell r="AE42">
            <v>0.59755672812638005</v>
          </cell>
          <cell r="AF42">
            <v>0.59755672812638005</v>
          </cell>
          <cell r="AG42">
            <v>0.59755672812638005</v>
          </cell>
          <cell r="AH42">
            <v>0.59755672812638005</v>
          </cell>
          <cell r="AI42">
            <v>0.59755672812638005</v>
          </cell>
          <cell r="AJ42">
            <v>0.59755672812638005</v>
          </cell>
          <cell r="AK42">
            <v>0.59755672812638005</v>
          </cell>
          <cell r="AL42">
            <v>0.59755672812638005</v>
          </cell>
          <cell r="AM42">
            <v>0.59755672812638005</v>
          </cell>
          <cell r="AN42">
            <v>0.59755672812638005</v>
          </cell>
          <cell r="AO42">
            <v>0.59755672812638005</v>
          </cell>
          <cell r="AP42">
            <v>0.59755672812638005</v>
          </cell>
          <cell r="AQ42">
            <v>0.59755672812638005</v>
          </cell>
          <cell r="AR42">
            <v>0.59755672812638005</v>
          </cell>
          <cell r="AS42">
            <v>0.59755672812638005</v>
          </cell>
          <cell r="AT42">
            <v>0.59755672812638005</v>
          </cell>
          <cell r="AU42">
            <v>0.59755672812638005</v>
          </cell>
          <cell r="AV42">
            <v>0.59755672812638005</v>
          </cell>
          <cell r="AW42">
            <v>0.59755672812638005</v>
          </cell>
          <cell r="AX42">
            <v>0.59755672812638005</v>
          </cell>
          <cell r="AY42">
            <v>0.59755672812638005</v>
          </cell>
          <cell r="AZ42">
            <v>0.59755672812638005</v>
          </cell>
          <cell r="BA42">
            <v>0.59755672812638005</v>
          </cell>
          <cell r="BB42">
            <v>0.59755672812638005</v>
          </cell>
          <cell r="BC42">
            <v>0.59755672812638005</v>
          </cell>
          <cell r="BD42">
            <v>0.59755672812638005</v>
          </cell>
          <cell r="BE42">
            <v>0.59755672812638005</v>
          </cell>
          <cell r="BF42">
            <v>0.59755672812638005</v>
          </cell>
          <cell r="BG42">
            <v>0.59755672812638005</v>
          </cell>
          <cell r="BH42">
            <v>0.59755672812638005</v>
          </cell>
          <cell r="BI42">
            <v>0.59755672812638005</v>
          </cell>
          <cell r="BJ42">
            <v>0.59755672812638005</v>
          </cell>
          <cell r="BK42">
            <v>0.59755672812638005</v>
          </cell>
          <cell r="BL42">
            <v>0.59755672812638005</v>
          </cell>
          <cell r="BM42">
            <v>0.59755672812638005</v>
          </cell>
          <cell r="BN42">
            <v>0.59755672812638005</v>
          </cell>
          <cell r="BO42">
            <v>0.59755672812638005</v>
          </cell>
          <cell r="BP42">
            <v>0.59755672812638005</v>
          </cell>
          <cell r="BQ42">
            <v>0.59755672812638005</v>
          </cell>
          <cell r="BR42">
            <v>0.59755672812638005</v>
          </cell>
          <cell r="BS42">
            <v>0.59755672812638005</v>
          </cell>
          <cell r="BT42">
            <v>0.59755672812638005</v>
          </cell>
          <cell r="BU42">
            <v>0.59755672812638005</v>
          </cell>
          <cell r="BV42">
            <v>0.59755672812638005</v>
          </cell>
          <cell r="BW42">
            <v>0.59755672812638005</v>
          </cell>
          <cell r="BX42">
            <v>0.59755672812638005</v>
          </cell>
          <cell r="BY42">
            <v>0.59755672812638005</v>
          </cell>
          <cell r="BZ42">
            <v>0.59755672812638005</v>
          </cell>
          <cell r="CA42">
            <v>0.59755672812638005</v>
          </cell>
          <cell r="CB42">
            <v>0.59755672812638005</v>
          </cell>
          <cell r="CC42">
            <v>0.59755672812638005</v>
          </cell>
          <cell r="CD42">
            <v>0.59755672812638005</v>
          </cell>
          <cell r="CE42">
            <v>0.59755672812638005</v>
          </cell>
          <cell r="CF42">
            <v>0.59755672812638005</v>
          </cell>
          <cell r="CG42">
            <v>0.59755672812638005</v>
          </cell>
          <cell r="CH42">
            <v>0.59755672812638005</v>
          </cell>
          <cell r="CI42">
            <v>0.59755672812638005</v>
          </cell>
          <cell r="CJ42">
            <v>0.59755672812638005</v>
          </cell>
          <cell r="CK42">
            <v>0.59755672812638005</v>
          </cell>
          <cell r="CL42">
            <v>0.59755672812638005</v>
          </cell>
          <cell r="CM42">
            <v>0.59755672812638005</v>
          </cell>
          <cell r="CN42">
            <v>0.59755672812638005</v>
          </cell>
          <cell r="CO42">
            <v>0.59755672812638005</v>
          </cell>
          <cell r="CP42">
            <v>0.59755672812638005</v>
          </cell>
          <cell r="CQ42">
            <v>0.59755672812638005</v>
          </cell>
          <cell r="CR42">
            <v>0.59755672812638005</v>
          </cell>
          <cell r="CS42">
            <v>0.59755672812638005</v>
          </cell>
          <cell r="CT42">
            <v>0.59755672812638005</v>
          </cell>
          <cell r="CU42">
            <v>0.59755672812638005</v>
          </cell>
          <cell r="CV42">
            <v>0.59755672812638005</v>
          </cell>
          <cell r="CW42">
            <v>0.59755672812638005</v>
          </cell>
          <cell r="CX42">
            <v>0.59755672812638005</v>
          </cell>
          <cell r="CY42">
            <v>0.59755672812638005</v>
          </cell>
          <cell r="CZ42">
            <v>0.59755672812638005</v>
          </cell>
          <cell r="DA42">
            <v>0.59755672812638005</v>
          </cell>
          <cell r="DB42">
            <v>0.59755672812638005</v>
          </cell>
          <cell r="DC42">
            <v>0.59755672812638005</v>
          </cell>
          <cell r="DD42">
            <v>0.59755672812638005</v>
          </cell>
          <cell r="DE42">
            <v>0.59755672812638005</v>
          </cell>
          <cell r="DF42">
            <v>0.59755672812638005</v>
          </cell>
          <cell r="DG42">
            <v>0.59755672812638005</v>
          </cell>
          <cell r="DH42">
            <v>0.59755672812638005</v>
          </cell>
          <cell r="DI42">
            <v>0.59755672812638005</v>
          </cell>
          <cell r="DJ42">
            <v>0.59755672812638005</v>
          </cell>
        </row>
        <row r="43">
          <cell r="M43" t="str">
            <v>tCO2e</v>
          </cell>
          <cell r="N43">
            <v>3.7563559392370001E-2</v>
          </cell>
          <cell r="O43">
            <v>3.7563559392370001E-2</v>
          </cell>
          <cell r="P43">
            <v>3.7563559392370001E-2</v>
          </cell>
          <cell r="Q43">
            <v>3.7563559392370001E-2</v>
          </cell>
          <cell r="R43">
            <v>3.7563559392370001E-2</v>
          </cell>
          <cell r="S43">
            <v>3.7563559392370001E-2</v>
          </cell>
          <cell r="T43">
            <v>3.7563559392370001E-2</v>
          </cell>
          <cell r="U43">
            <v>3.7563559392370001E-2</v>
          </cell>
          <cell r="V43">
            <v>3.7563559392370001E-2</v>
          </cell>
          <cell r="W43">
            <v>3.7563559392370001E-2</v>
          </cell>
          <cell r="X43">
            <v>3.7563559392370001E-2</v>
          </cell>
          <cell r="Y43">
            <v>3.7563559392370001E-2</v>
          </cell>
          <cell r="Z43">
            <v>3.7563559392370001E-2</v>
          </cell>
          <cell r="AA43">
            <v>3.7563559392370001E-2</v>
          </cell>
          <cell r="AB43">
            <v>3.7563559392370001E-2</v>
          </cell>
          <cell r="AC43">
            <v>3.7563559392370001E-2</v>
          </cell>
          <cell r="AD43">
            <v>3.7563559392370001E-2</v>
          </cell>
          <cell r="AE43">
            <v>3.7563559392370001E-2</v>
          </cell>
          <cell r="AF43">
            <v>3.7563559392370001E-2</v>
          </cell>
          <cell r="AG43">
            <v>3.7563559392370001E-2</v>
          </cell>
          <cell r="AH43">
            <v>3.7563559392370001E-2</v>
          </cell>
          <cell r="AI43">
            <v>3.7563559392370001E-2</v>
          </cell>
          <cell r="AJ43">
            <v>3.7563559392370001E-2</v>
          </cell>
          <cell r="AK43">
            <v>3.7563559392370001E-2</v>
          </cell>
          <cell r="AL43">
            <v>3.7563559392370001E-2</v>
          </cell>
          <cell r="AM43">
            <v>3.7563559392370001E-2</v>
          </cell>
          <cell r="AN43">
            <v>3.7563559392370001E-2</v>
          </cell>
          <cell r="AO43">
            <v>3.7563559392370001E-2</v>
          </cell>
          <cell r="AP43">
            <v>3.7563559392370001E-2</v>
          </cell>
          <cell r="AQ43">
            <v>3.7563559392370001E-2</v>
          </cell>
          <cell r="AR43">
            <v>3.7563559392370001E-2</v>
          </cell>
          <cell r="AS43">
            <v>3.7563559392370001E-2</v>
          </cell>
          <cell r="AT43">
            <v>3.7563559392370001E-2</v>
          </cell>
          <cell r="AU43">
            <v>3.7563559392370001E-2</v>
          </cell>
          <cell r="AV43">
            <v>3.7563559392370001E-2</v>
          </cell>
          <cell r="AW43">
            <v>3.7563559392370001E-2</v>
          </cell>
          <cell r="AX43">
            <v>3.7563559392370001E-2</v>
          </cell>
          <cell r="AY43">
            <v>3.7563559392370001E-2</v>
          </cell>
          <cell r="AZ43">
            <v>3.7563559392370001E-2</v>
          </cell>
          <cell r="BA43">
            <v>3.7563559392370001E-2</v>
          </cell>
          <cell r="BB43">
            <v>3.7563559392370001E-2</v>
          </cell>
          <cell r="BC43">
            <v>3.7563559392370001E-2</v>
          </cell>
          <cell r="BD43">
            <v>3.7563559392370001E-2</v>
          </cell>
          <cell r="BE43">
            <v>3.7563559392370001E-2</v>
          </cell>
          <cell r="BF43">
            <v>3.7563559392370001E-2</v>
          </cell>
          <cell r="BG43">
            <v>3.7563559392370001E-2</v>
          </cell>
          <cell r="BH43">
            <v>3.7563559392370001E-2</v>
          </cell>
          <cell r="BI43">
            <v>3.7563559392370001E-2</v>
          </cell>
          <cell r="BJ43">
            <v>3.7563559392370001E-2</v>
          </cell>
          <cell r="BK43">
            <v>3.7563559392370001E-2</v>
          </cell>
          <cell r="BL43">
            <v>3.7563559392370001E-2</v>
          </cell>
          <cell r="BM43">
            <v>3.7563559392370001E-2</v>
          </cell>
          <cell r="BN43">
            <v>3.7563559392370001E-2</v>
          </cell>
          <cell r="BO43">
            <v>3.7563559392370001E-2</v>
          </cell>
          <cell r="BP43">
            <v>3.7563559392370001E-2</v>
          </cell>
          <cell r="BQ43">
            <v>3.7563559392370001E-2</v>
          </cell>
          <cell r="BR43">
            <v>3.7563559392370001E-2</v>
          </cell>
          <cell r="BS43">
            <v>3.7563559392370001E-2</v>
          </cell>
          <cell r="BT43">
            <v>3.7563559392370001E-2</v>
          </cell>
          <cell r="BU43">
            <v>3.7563559392370001E-2</v>
          </cell>
          <cell r="BV43">
            <v>3.7563559392370001E-2</v>
          </cell>
          <cell r="BW43">
            <v>3.7563559392370001E-2</v>
          </cell>
          <cell r="BX43">
            <v>3.7563559392370001E-2</v>
          </cell>
          <cell r="BY43">
            <v>3.7563559392370001E-2</v>
          </cell>
          <cell r="BZ43">
            <v>3.7563559392370001E-2</v>
          </cell>
          <cell r="CA43">
            <v>3.7563559392370001E-2</v>
          </cell>
          <cell r="CB43">
            <v>3.7563559392370001E-2</v>
          </cell>
          <cell r="CC43">
            <v>3.7563559392370001E-2</v>
          </cell>
          <cell r="CD43">
            <v>3.7563559392370001E-2</v>
          </cell>
          <cell r="CE43">
            <v>3.7563559392370001E-2</v>
          </cell>
          <cell r="CF43">
            <v>3.7563559392370001E-2</v>
          </cell>
          <cell r="CG43">
            <v>3.7563559392370001E-2</v>
          </cell>
          <cell r="CH43">
            <v>3.7563559392370001E-2</v>
          </cell>
          <cell r="CI43">
            <v>3.7563559392370001E-2</v>
          </cell>
          <cell r="CJ43">
            <v>3.7563559392370001E-2</v>
          </cell>
          <cell r="CK43">
            <v>3.7563559392370001E-2</v>
          </cell>
          <cell r="CL43">
            <v>3.7563559392370001E-2</v>
          </cell>
          <cell r="CM43">
            <v>3.7563559392370001E-2</v>
          </cell>
          <cell r="CN43">
            <v>3.7563559392370001E-2</v>
          </cell>
          <cell r="CO43">
            <v>3.7563559392370001E-2</v>
          </cell>
          <cell r="CP43">
            <v>3.7563559392370001E-2</v>
          </cell>
          <cell r="CQ43">
            <v>3.7563559392370001E-2</v>
          </cell>
          <cell r="CR43">
            <v>3.7563559392370001E-2</v>
          </cell>
          <cell r="CS43">
            <v>3.7563559392370001E-2</v>
          </cell>
          <cell r="CT43">
            <v>3.7563559392370001E-2</v>
          </cell>
          <cell r="CU43">
            <v>3.7563559392370001E-2</v>
          </cell>
          <cell r="CV43">
            <v>3.7563559392370001E-2</v>
          </cell>
          <cell r="CW43">
            <v>3.7563559392370001E-2</v>
          </cell>
          <cell r="CX43">
            <v>3.7563559392370001E-2</v>
          </cell>
          <cell r="CY43">
            <v>3.7563559392370001E-2</v>
          </cell>
          <cell r="CZ43">
            <v>3.7563559392370001E-2</v>
          </cell>
          <cell r="DA43">
            <v>3.7563559392370001E-2</v>
          </cell>
          <cell r="DB43">
            <v>3.7563559392370001E-2</v>
          </cell>
          <cell r="DC43">
            <v>3.7563559392370001E-2</v>
          </cell>
          <cell r="DD43">
            <v>3.7563559392370001E-2</v>
          </cell>
          <cell r="DE43">
            <v>3.7563559392370001E-2</v>
          </cell>
          <cell r="DF43">
            <v>3.7563559392370001E-2</v>
          </cell>
          <cell r="DG43">
            <v>3.7563559392370001E-2</v>
          </cell>
          <cell r="DH43">
            <v>3.7563559392370001E-2</v>
          </cell>
          <cell r="DI43">
            <v>3.7563559392370001E-2</v>
          </cell>
          <cell r="DJ43">
            <v>3.7563559392370001E-2</v>
          </cell>
        </row>
        <row r="45">
          <cell r="M45" t="str">
            <v>tCO2e</v>
          </cell>
          <cell r="N45">
            <v>0.66162500000000002</v>
          </cell>
          <cell r="O45">
            <v>0.66162500000000002</v>
          </cell>
          <cell r="P45">
            <v>0.66162500000000002</v>
          </cell>
          <cell r="Q45">
            <v>0.66162500000000002</v>
          </cell>
          <cell r="R45">
            <v>0.66162500000000002</v>
          </cell>
          <cell r="S45">
            <v>0.66162522999067996</v>
          </cell>
          <cell r="T45">
            <v>0.66162522999067996</v>
          </cell>
          <cell r="U45">
            <v>0.66162522999067996</v>
          </cell>
          <cell r="V45">
            <v>0.66162522999067996</v>
          </cell>
          <cell r="W45">
            <v>0.66162522999067996</v>
          </cell>
          <cell r="X45">
            <v>0.66162522999067996</v>
          </cell>
          <cell r="Y45">
            <v>0.66162522999067996</v>
          </cell>
          <cell r="Z45">
            <v>0.66162522999067996</v>
          </cell>
          <cell r="AA45">
            <v>0.66162522999067996</v>
          </cell>
          <cell r="AB45">
            <v>0.66162522999067996</v>
          </cell>
          <cell r="AC45">
            <v>0.66162522999067996</v>
          </cell>
          <cell r="AD45">
            <v>0.66162522999067996</v>
          </cell>
          <cell r="AE45">
            <v>0.66162522999067996</v>
          </cell>
          <cell r="AF45">
            <v>0.66162522999067996</v>
          </cell>
          <cell r="AG45">
            <v>0.66162522999067996</v>
          </cell>
          <cell r="AH45">
            <v>0.66162522999067996</v>
          </cell>
          <cell r="AI45">
            <v>0.66162522999067996</v>
          </cell>
          <cell r="AJ45">
            <v>0.66162522999067996</v>
          </cell>
          <cell r="AK45">
            <v>0.66162522999067996</v>
          </cell>
          <cell r="AL45">
            <v>0.66162522999067996</v>
          </cell>
          <cell r="AM45">
            <v>0.66162522999067996</v>
          </cell>
          <cell r="AN45">
            <v>0.66162522999067996</v>
          </cell>
          <cell r="AO45">
            <v>0.66162522999067996</v>
          </cell>
          <cell r="AP45">
            <v>0.66162522999067996</v>
          </cell>
          <cell r="AQ45">
            <v>0.66162522999067996</v>
          </cell>
          <cell r="AR45">
            <v>0.66162522999067996</v>
          </cell>
          <cell r="AS45">
            <v>0.66162522999067996</v>
          </cell>
          <cell r="AT45">
            <v>0.66162522999067996</v>
          </cell>
          <cell r="AU45">
            <v>0.66162522999067996</v>
          </cell>
          <cell r="AV45">
            <v>0.66162522999067996</v>
          </cell>
          <cell r="AW45">
            <v>0.66162522999067996</v>
          </cell>
          <cell r="AX45">
            <v>0.66162522999067996</v>
          </cell>
          <cell r="AY45">
            <v>0.66162522999067996</v>
          </cell>
          <cell r="AZ45">
            <v>0.66162522999067996</v>
          </cell>
          <cell r="BA45">
            <v>0.66162522999067996</v>
          </cell>
          <cell r="BB45">
            <v>0.66162522999067996</v>
          </cell>
          <cell r="BC45">
            <v>0.66162522999067996</v>
          </cell>
          <cell r="BD45">
            <v>0.66162522999067996</v>
          </cell>
          <cell r="BE45">
            <v>0.66162522999067996</v>
          </cell>
          <cell r="BF45">
            <v>0.66162522999067996</v>
          </cell>
          <cell r="BG45">
            <v>0.66162522999067996</v>
          </cell>
          <cell r="BH45">
            <v>0.66162522999067996</v>
          </cell>
          <cell r="BI45">
            <v>0.66162522999067996</v>
          </cell>
          <cell r="BJ45">
            <v>0.66162522999067996</v>
          </cell>
          <cell r="BK45">
            <v>0.66162522999067996</v>
          </cell>
          <cell r="BL45">
            <v>0.66162522999067996</v>
          </cell>
          <cell r="BM45">
            <v>0.66162522999067996</v>
          </cell>
          <cell r="BN45">
            <v>0.66162522999067996</v>
          </cell>
          <cell r="BO45">
            <v>0.66162522999067996</v>
          </cell>
          <cell r="BP45">
            <v>0.66162522999067996</v>
          </cell>
          <cell r="BQ45">
            <v>0.66162522999067996</v>
          </cell>
          <cell r="BR45">
            <v>0.66162522999067996</v>
          </cell>
          <cell r="BS45">
            <v>0.66162522999067996</v>
          </cell>
          <cell r="BT45">
            <v>0.66162522999067996</v>
          </cell>
          <cell r="BU45">
            <v>0.66162522999067996</v>
          </cell>
          <cell r="BV45">
            <v>0.66162522999067996</v>
          </cell>
          <cell r="BW45">
            <v>0.66162522999067996</v>
          </cell>
          <cell r="BX45">
            <v>0.66162522999067996</v>
          </cell>
          <cell r="BY45">
            <v>0.66162522999067996</v>
          </cell>
          <cell r="BZ45">
            <v>0.66162522999067996</v>
          </cell>
          <cell r="CA45">
            <v>0.66162522999067996</v>
          </cell>
          <cell r="CB45">
            <v>0.66162522999067996</v>
          </cell>
          <cell r="CC45">
            <v>0.66162522999067996</v>
          </cell>
          <cell r="CD45">
            <v>0.66162522999067996</v>
          </cell>
          <cell r="CE45">
            <v>0.66162522999067996</v>
          </cell>
          <cell r="CF45">
            <v>0.66162522999067996</v>
          </cell>
          <cell r="CG45">
            <v>0.66162522999067996</v>
          </cell>
          <cell r="CH45">
            <v>0.66162522999067996</v>
          </cell>
          <cell r="CI45">
            <v>0.66162522999067996</v>
          </cell>
          <cell r="CJ45">
            <v>0.66162522999067996</v>
          </cell>
          <cell r="CK45">
            <v>0.66162522999067996</v>
          </cell>
          <cell r="CL45">
            <v>0.66162522999067996</v>
          </cell>
          <cell r="CM45">
            <v>0.66162522999067996</v>
          </cell>
          <cell r="CN45">
            <v>0.66162522999067996</v>
          </cell>
          <cell r="CO45">
            <v>0.66162522999067996</v>
          </cell>
          <cell r="CP45">
            <v>0.66162522999067996</v>
          </cell>
          <cell r="CQ45">
            <v>0.66162522999067996</v>
          </cell>
          <cell r="CR45">
            <v>0.66162522999067996</v>
          </cell>
          <cell r="CS45">
            <v>0.66162522999067996</v>
          </cell>
          <cell r="CT45">
            <v>0.66162522999067996</v>
          </cell>
          <cell r="CU45">
            <v>0.66162522999067996</v>
          </cell>
          <cell r="CV45">
            <v>0.66162522999067996</v>
          </cell>
          <cell r="CW45">
            <v>0.66162522999067996</v>
          </cell>
          <cell r="CX45">
            <v>0.66162522999067996</v>
          </cell>
          <cell r="CY45">
            <v>0.66162522999067996</v>
          </cell>
          <cell r="CZ45">
            <v>0.66162522999067996</v>
          </cell>
          <cell r="DA45">
            <v>0.66162522999067996</v>
          </cell>
          <cell r="DB45">
            <v>0.66162522999067996</v>
          </cell>
          <cell r="DC45">
            <v>0.66162522999067996</v>
          </cell>
          <cell r="DD45">
            <v>0.66162522999067996</v>
          </cell>
          <cell r="DE45">
            <v>0.66162522999067996</v>
          </cell>
          <cell r="DF45">
            <v>0.66162522999067996</v>
          </cell>
          <cell r="DG45">
            <v>0.66162522999067996</v>
          </cell>
          <cell r="DH45">
            <v>0.66162522999067996</v>
          </cell>
          <cell r="DI45">
            <v>0.66162522999067996</v>
          </cell>
          <cell r="DJ45">
            <v>0.66162522999067996</v>
          </cell>
        </row>
        <row r="46">
          <cell r="M46" t="str">
            <v>tCO2e</v>
          </cell>
          <cell r="N46">
            <v>0.25220599999999999</v>
          </cell>
          <cell r="O46">
            <v>0.25220599999999999</v>
          </cell>
          <cell r="P46">
            <v>0.25220599999999999</v>
          </cell>
          <cell r="Q46">
            <v>0.25220599999999999</v>
          </cell>
          <cell r="R46">
            <v>0.25220599999999999</v>
          </cell>
          <cell r="S46">
            <v>0.25220603942622</v>
          </cell>
          <cell r="T46">
            <v>0.25220603942622</v>
          </cell>
          <cell r="U46">
            <v>0.25220603942622</v>
          </cell>
          <cell r="V46">
            <v>0.25220603942622</v>
          </cell>
          <cell r="W46">
            <v>0.25220603942622</v>
          </cell>
          <cell r="X46">
            <v>0.25220603942622</v>
          </cell>
          <cell r="Y46">
            <v>0.25220603942622</v>
          </cell>
          <cell r="Z46">
            <v>0.25220603942622</v>
          </cell>
          <cell r="AA46">
            <v>0.25220603942622</v>
          </cell>
          <cell r="AB46">
            <v>0.25220603942622</v>
          </cell>
          <cell r="AC46">
            <v>0.25220603942622</v>
          </cell>
          <cell r="AD46">
            <v>0.25220603942622</v>
          </cell>
          <cell r="AE46">
            <v>0.25220603942622</v>
          </cell>
          <cell r="AF46">
            <v>0.25220603942622</v>
          </cell>
          <cell r="AG46">
            <v>0.25220603942622</v>
          </cell>
          <cell r="AH46">
            <v>0.25220603942622</v>
          </cell>
          <cell r="AI46">
            <v>0.25220603942622</v>
          </cell>
          <cell r="AJ46">
            <v>0.25220603942622</v>
          </cell>
          <cell r="AK46">
            <v>0.25220603942622</v>
          </cell>
          <cell r="AL46">
            <v>0.25220603942622</v>
          </cell>
          <cell r="AM46">
            <v>0.25220603942622</v>
          </cell>
          <cell r="AN46">
            <v>0.25220603942622</v>
          </cell>
          <cell r="AO46">
            <v>0.25220603942622</v>
          </cell>
          <cell r="AP46">
            <v>0.25220603942622</v>
          </cell>
          <cell r="AQ46">
            <v>0.25220603942622</v>
          </cell>
          <cell r="AR46">
            <v>0.25220603942622</v>
          </cell>
          <cell r="AS46">
            <v>0.25220603942622</v>
          </cell>
          <cell r="AT46">
            <v>0.25220603942622</v>
          </cell>
          <cell r="AU46">
            <v>0.25220603942622</v>
          </cell>
          <cell r="AV46">
            <v>0.25220603942622</v>
          </cell>
          <cell r="AW46">
            <v>0.25220603942622</v>
          </cell>
          <cell r="AX46">
            <v>0.25220603942622</v>
          </cell>
          <cell r="AY46">
            <v>0.25220603942622</v>
          </cell>
          <cell r="AZ46">
            <v>0.25220603942622</v>
          </cell>
          <cell r="BA46">
            <v>0.25220603942622</v>
          </cell>
          <cell r="BB46">
            <v>0.25220603942622</v>
          </cell>
          <cell r="BC46">
            <v>0.25220603942622</v>
          </cell>
          <cell r="BD46">
            <v>0.25220603942622</v>
          </cell>
          <cell r="BE46">
            <v>0.25220603942622</v>
          </cell>
          <cell r="BF46">
            <v>0.25220603942622</v>
          </cell>
          <cell r="BG46">
            <v>0.25220603942622</v>
          </cell>
          <cell r="BH46">
            <v>0.25220603942622</v>
          </cell>
          <cell r="BI46">
            <v>0.25220603942622</v>
          </cell>
          <cell r="BJ46">
            <v>0.25220603942622</v>
          </cell>
          <cell r="BK46">
            <v>0.25220603942622</v>
          </cell>
          <cell r="BL46">
            <v>0.25220603942622</v>
          </cell>
          <cell r="BM46">
            <v>0.25220603942622</v>
          </cell>
          <cell r="BN46">
            <v>0.25220603942622</v>
          </cell>
          <cell r="BO46">
            <v>0.25220603942622</v>
          </cell>
          <cell r="BP46">
            <v>0.25220603942622</v>
          </cell>
          <cell r="BQ46">
            <v>0.25220603942622</v>
          </cell>
          <cell r="BR46">
            <v>0.25220603942622</v>
          </cell>
          <cell r="BS46">
            <v>0.25220603942622</v>
          </cell>
          <cell r="BT46">
            <v>0.25220603942622</v>
          </cell>
          <cell r="BU46">
            <v>0.25220603942622</v>
          </cell>
          <cell r="BV46">
            <v>0.25220603942622</v>
          </cell>
          <cell r="BW46">
            <v>0.25220603942622</v>
          </cell>
          <cell r="BX46">
            <v>0.25220603942622</v>
          </cell>
          <cell r="BY46">
            <v>0.25220603942622</v>
          </cell>
          <cell r="BZ46">
            <v>0.25220603942622</v>
          </cell>
          <cell r="CA46">
            <v>0.25220603942622</v>
          </cell>
          <cell r="CB46">
            <v>0.25220603942622</v>
          </cell>
          <cell r="CC46">
            <v>0.25220603942622</v>
          </cell>
          <cell r="CD46">
            <v>0.25220603942622</v>
          </cell>
          <cell r="CE46">
            <v>0.25220603942622</v>
          </cell>
          <cell r="CF46">
            <v>0.25220603942622</v>
          </cell>
          <cell r="CG46">
            <v>0.25220603942622</v>
          </cell>
          <cell r="CH46">
            <v>0.25220603942622</v>
          </cell>
          <cell r="CI46">
            <v>0.25220603942622</v>
          </cell>
          <cell r="CJ46">
            <v>0.25220603942622</v>
          </cell>
          <cell r="CK46">
            <v>0.25220603942622</v>
          </cell>
          <cell r="CL46">
            <v>0.25220603942622</v>
          </cell>
          <cell r="CM46">
            <v>0.25220603942622</v>
          </cell>
          <cell r="CN46">
            <v>0.25220603942622</v>
          </cell>
          <cell r="CO46">
            <v>0.25220603942622</v>
          </cell>
          <cell r="CP46">
            <v>0.25220603942622</v>
          </cell>
          <cell r="CQ46">
            <v>0.25220603942622</v>
          </cell>
          <cell r="CR46">
            <v>0.25220603942622</v>
          </cell>
          <cell r="CS46">
            <v>0.25220603942622</v>
          </cell>
          <cell r="CT46">
            <v>0.25220603942622</v>
          </cell>
          <cell r="CU46">
            <v>0.25220603942622</v>
          </cell>
          <cell r="CV46">
            <v>0.25220603942622</v>
          </cell>
          <cell r="CW46">
            <v>0.25220603942622</v>
          </cell>
          <cell r="CX46">
            <v>0.25220603942622</v>
          </cell>
          <cell r="CY46">
            <v>0.25220603942622</v>
          </cell>
          <cell r="CZ46">
            <v>0.25220603942622</v>
          </cell>
          <cell r="DA46">
            <v>0.25220603942622</v>
          </cell>
          <cell r="DB46">
            <v>0.25220603942622</v>
          </cell>
          <cell r="DC46">
            <v>0.25220603942622</v>
          </cell>
          <cell r="DD46">
            <v>0.25220603942622</v>
          </cell>
          <cell r="DE46">
            <v>0.25220603942622</v>
          </cell>
          <cell r="DF46">
            <v>0.25220603942622</v>
          </cell>
          <cell r="DG46">
            <v>0.25220603942622</v>
          </cell>
          <cell r="DH46">
            <v>0.25220603942622</v>
          </cell>
          <cell r="DI46">
            <v>0.25220603942622</v>
          </cell>
          <cell r="DJ46">
            <v>0.25220603942622</v>
          </cell>
        </row>
        <row r="47">
          <cell r="M47" t="str">
            <v>tCO2e</v>
          </cell>
          <cell r="N47">
            <v>8.6168999999999996E-2</v>
          </cell>
          <cell r="O47">
            <v>8.6168999999999996E-2</v>
          </cell>
          <cell r="P47">
            <v>8.6168999999999996E-2</v>
          </cell>
          <cell r="Q47">
            <v>8.6168999999999996E-2</v>
          </cell>
          <cell r="R47">
            <v>8.6168999999999996E-2</v>
          </cell>
          <cell r="S47">
            <v>8.6168730583099998E-2</v>
          </cell>
          <cell r="T47">
            <v>8.6168730583099998E-2</v>
          </cell>
          <cell r="U47">
            <v>8.6168730583099998E-2</v>
          </cell>
          <cell r="V47">
            <v>8.6168730583099998E-2</v>
          </cell>
          <cell r="W47">
            <v>8.6168730583099998E-2</v>
          </cell>
          <cell r="X47">
            <v>8.6168730583099998E-2</v>
          </cell>
          <cell r="Y47">
            <v>8.6168730583099998E-2</v>
          </cell>
          <cell r="Z47">
            <v>8.6168730583099998E-2</v>
          </cell>
          <cell r="AA47">
            <v>8.6168730583099998E-2</v>
          </cell>
          <cell r="AB47">
            <v>8.6168730583099998E-2</v>
          </cell>
          <cell r="AC47">
            <v>8.6168730583099998E-2</v>
          </cell>
          <cell r="AD47">
            <v>8.6168730583099998E-2</v>
          </cell>
          <cell r="AE47">
            <v>8.6168730583099998E-2</v>
          </cell>
          <cell r="AF47">
            <v>8.6168730583099998E-2</v>
          </cell>
          <cell r="AG47">
            <v>8.6168730583099998E-2</v>
          </cell>
          <cell r="AH47">
            <v>8.6168730583099998E-2</v>
          </cell>
          <cell r="AI47">
            <v>8.6168730583099998E-2</v>
          </cell>
          <cell r="AJ47">
            <v>8.6168730583099998E-2</v>
          </cell>
          <cell r="AK47">
            <v>8.6168730583099998E-2</v>
          </cell>
          <cell r="AL47">
            <v>8.6168730583099998E-2</v>
          </cell>
          <cell r="AM47">
            <v>8.6168730583099998E-2</v>
          </cell>
          <cell r="AN47">
            <v>8.6168730583099998E-2</v>
          </cell>
          <cell r="AO47">
            <v>8.6168730583099998E-2</v>
          </cell>
          <cell r="AP47">
            <v>8.6168730583099998E-2</v>
          </cell>
          <cell r="AQ47">
            <v>8.6168730583099998E-2</v>
          </cell>
          <cell r="AR47">
            <v>8.6168730583099998E-2</v>
          </cell>
          <cell r="AS47">
            <v>8.6168730583099998E-2</v>
          </cell>
          <cell r="AT47">
            <v>8.6168730583099998E-2</v>
          </cell>
          <cell r="AU47">
            <v>8.6168730583099998E-2</v>
          </cell>
          <cell r="AV47">
            <v>8.6168730583099998E-2</v>
          </cell>
          <cell r="AW47">
            <v>8.6168730583099998E-2</v>
          </cell>
          <cell r="AX47">
            <v>8.6168730583099998E-2</v>
          </cell>
          <cell r="AY47">
            <v>8.6168730583099998E-2</v>
          </cell>
          <cell r="AZ47">
            <v>8.6168730583099998E-2</v>
          </cell>
          <cell r="BA47">
            <v>8.6168730583099998E-2</v>
          </cell>
          <cell r="BB47">
            <v>8.6168730583099998E-2</v>
          </cell>
          <cell r="BC47">
            <v>8.6168730583099998E-2</v>
          </cell>
          <cell r="BD47">
            <v>8.6168730583099998E-2</v>
          </cell>
          <cell r="BE47">
            <v>8.6168730583099998E-2</v>
          </cell>
          <cell r="BF47">
            <v>8.6168730583099998E-2</v>
          </cell>
          <cell r="BG47">
            <v>8.6168730583099998E-2</v>
          </cell>
          <cell r="BH47">
            <v>8.6168730583099998E-2</v>
          </cell>
          <cell r="BI47">
            <v>8.6168730583099998E-2</v>
          </cell>
          <cell r="BJ47">
            <v>8.6168730583099998E-2</v>
          </cell>
          <cell r="BK47">
            <v>8.6168730583099998E-2</v>
          </cell>
          <cell r="BL47">
            <v>8.6168730583099998E-2</v>
          </cell>
          <cell r="BM47">
            <v>8.6168730583099998E-2</v>
          </cell>
          <cell r="BN47">
            <v>8.6168730583099998E-2</v>
          </cell>
          <cell r="BO47">
            <v>8.6168730583099998E-2</v>
          </cell>
          <cell r="BP47">
            <v>8.6168730583099998E-2</v>
          </cell>
          <cell r="BQ47">
            <v>8.6168730583099998E-2</v>
          </cell>
          <cell r="BR47">
            <v>8.6168730583099998E-2</v>
          </cell>
          <cell r="BS47">
            <v>8.6168730583099998E-2</v>
          </cell>
          <cell r="BT47">
            <v>8.6168730583099998E-2</v>
          </cell>
          <cell r="BU47">
            <v>8.6168730583099998E-2</v>
          </cell>
          <cell r="BV47">
            <v>8.6168730583099998E-2</v>
          </cell>
          <cell r="BW47">
            <v>8.6168730583099998E-2</v>
          </cell>
          <cell r="BX47">
            <v>8.6168730583099998E-2</v>
          </cell>
          <cell r="BY47">
            <v>8.6168730583099998E-2</v>
          </cell>
          <cell r="BZ47">
            <v>8.6168730583099998E-2</v>
          </cell>
          <cell r="CA47">
            <v>8.6168730583099998E-2</v>
          </cell>
          <cell r="CB47">
            <v>8.6168730583099998E-2</v>
          </cell>
          <cell r="CC47">
            <v>8.6168730583099998E-2</v>
          </cell>
          <cell r="CD47">
            <v>8.6168730583099998E-2</v>
          </cell>
          <cell r="CE47">
            <v>8.6168730583099998E-2</v>
          </cell>
          <cell r="CF47">
            <v>8.6168730583099998E-2</v>
          </cell>
          <cell r="CG47">
            <v>8.6168730583099998E-2</v>
          </cell>
          <cell r="CH47">
            <v>8.6168730583099998E-2</v>
          </cell>
          <cell r="CI47">
            <v>8.6168730583099998E-2</v>
          </cell>
          <cell r="CJ47">
            <v>8.6168730583099998E-2</v>
          </cell>
          <cell r="CK47">
            <v>8.6168730583099998E-2</v>
          </cell>
          <cell r="CL47">
            <v>8.6168730583099998E-2</v>
          </cell>
          <cell r="CM47">
            <v>8.6168730583099998E-2</v>
          </cell>
          <cell r="CN47">
            <v>8.6168730583099998E-2</v>
          </cell>
          <cell r="CO47">
            <v>8.6168730583099998E-2</v>
          </cell>
          <cell r="CP47">
            <v>8.6168730583099998E-2</v>
          </cell>
          <cell r="CQ47">
            <v>8.6168730583099998E-2</v>
          </cell>
          <cell r="CR47">
            <v>8.6168730583099998E-2</v>
          </cell>
          <cell r="CS47">
            <v>8.6168730583099998E-2</v>
          </cell>
          <cell r="CT47">
            <v>8.6168730583099998E-2</v>
          </cell>
          <cell r="CU47">
            <v>8.6168730583099998E-2</v>
          </cell>
          <cell r="CV47">
            <v>8.6168730583099998E-2</v>
          </cell>
          <cell r="CW47">
            <v>8.6168730583099998E-2</v>
          </cell>
          <cell r="CX47">
            <v>8.6168730583099998E-2</v>
          </cell>
          <cell r="CY47">
            <v>8.6168730583099998E-2</v>
          </cell>
          <cell r="CZ47">
            <v>8.6168730583099998E-2</v>
          </cell>
          <cell r="DA47">
            <v>8.6168730583099998E-2</v>
          </cell>
          <cell r="DB47">
            <v>8.6168730583099998E-2</v>
          </cell>
          <cell r="DC47">
            <v>8.6168730583099998E-2</v>
          </cell>
          <cell r="DD47">
            <v>8.6168730583099998E-2</v>
          </cell>
          <cell r="DE47">
            <v>8.6168730583099998E-2</v>
          </cell>
          <cell r="DF47">
            <v>8.6168730583099998E-2</v>
          </cell>
          <cell r="DG47">
            <v>8.6168730583099998E-2</v>
          </cell>
          <cell r="DH47">
            <v>8.6168730583099998E-2</v>
          </cell>
          <cell r="DI47">
            <v>8.6168730583099998E-2</v>
          </cell>
          <cell r="DJ47">
            <v>8.6168730583099998E-2</v>
          </cell>
        </row>
        <row r="49">
          <cell r="M49" t="str">
            <v>tCO2e</v>
          </cell>
          <cell r="N49">
            <v>0.57371245272329996</v>
          </cell>
          <cell r="O49">
            <v>0.57371245272329996</v>
          </cell>
          <cell r="P49">
            <v>0.57371245272329996</v>
          </cell>
          <cell r="Q49">
            <v>0.57371245272329996</v>
          </cell>
          <cell r="R49">
            <v>0.57371245272329996</v>
          </cell>
          <cell r="S49">
            <v>0.57371245272329996</v>
          </cell>
          <cell r="T49">
            <v>0.57371245272329996</v>
          </cell>
          <cell r="U49">
            <v>0.57371245272329996</v>
          </cell>
          <cell r="V49">
            <v>0.57371245272329996</v>
          </cell>
          <cell r="W49">
            <v>0.57371245272329996</v>
          </cell>
          <cell r="X49">
            <v>0.57371245272329996</v>
          </cell>
          <cell r="Y49">
            <v>0.57371245272329996</v>
          </cell>
          <cell r="Z49">
            <v>0.57371245272329996</v>
          </cell>
          <cell r="AA49">
            <v>0.57371245272329996</v>
          </cell>
          <cell r="AB49">
            <v>0.57371245272329996</v>
          </cell>
          <cell r="AC49">
            <v>0.57371245272329996</v>
          </cell>
          <cell r="AD49">
            <v>0.57371245272329996</v>
          </cell>
          <cell r="AE49">
            <v>0.57371245272329996</v>
          </cell>
          <cell r="AF49">
            <v>0.57371245272329996</v>
          </cell>
          <cell r="AG49">
            <v>0.57371245272329996</v>
          </cell>
          <cell r="AH49">
            <v>0.57371245272329996</v>
          </cell>
          <cell r="AI49">
            <v>0.57371245272329996</v>
          </cell>
          <cell r="AJ49">
            <v>0.57371245272329996</v>
          </cell>
          <cell r="AK49">
            <v>0.57371245272329996</v>
          </cell>
          <cell r="AL49">
            <v>0.57371245272329996</v>
          </cell>
          <cell r="AM49">
            <v>0.57371245272329996</v>
          </cell>
          <cell r="AN49">
            <v>0.57371245272329996</v>
          </cell>
          <cell r="AO49">
            <v>0.57371245272329996</v>
          </cell>
          <cell r="AP49">
            <v>0.57371245272329996</v>
          </cell>
          <cell r="AQ49">
            <v>0.57371245272329996</v>
          </cell>
          <cell r="AR49">
            <v>0.57371245272329996</v>
          </cell>
          <cell r="AS49">
            <v>0.57371245272329996</v>
          </cell>
          <cell r="AT49">
            <v>0.57371245272329996</v>
          </cell>
          <cell r="AU49">
            <v>0.57371245272329996</v>
          </cell>
          <cell r="AV49">
            <v>0.57371245272329996</v>
          </cell>
          <cell r="AW49">
            <v>0.57371245272329996</v>
          </cell>
          <cell r="AX49">
            <v>0.57371245272329996</v>
          </cell>
          <cell r="AY49">
            <v>0.57371245272329996</v>
          </cell>
          <cell r="AZ49">
            <v>0.57371245272329996</v>
          </cell>
          <cell r="BA49">
            <v>0.57371245272329996</v>
          </cell>
          <cell r="BB49">
            <v>0.57371245272329996</v>
          </cell>
          <cell r="BC49">
            <v>0.57371245272329996</v>
          </cell>
          <cell r="BD49">
            <v>0.57371245272329996</v>
          </cell>
          <cell r="BE49">
            <v>0.57371245272329996</v>
          </cell>
          <cell r="BF49">
            <v>0.57371245272329996</v>
          </cell>
          <cell r="BG49">
            <v>0.57371245272329996</v>
          </cell>
          <cell r="BH49">
            <v>0.57371245272329996</v>
          </cell>
          <cell r="BI49">
            <v>0.57371245272329996</v>
          </cell>
          <cell r="BJ49">
            <v>0.57371245272329996</v>
          </cell>
          <cell r="BK49">
            <v>0.57371245272329996</v>
          </cell>
          <cell r="BL49">
            <v>0.57371245272329996</v>
          </cell>
          <cell r="BM49">
            <v>0.57371245272329996</v>
          </cell>
          <cell r="BN49">
            <v>0.57371245272329996</v>
          </cell>
          <cell r="BO49">
            <v>0.57371245272329996</v>
          </cell>
          <cell r="BP49">
            <v>0.57371245272329996</v>
          </cell>
          <cell r="BQ49">
            <v>0.57371245272329996</v>
          </cell>
          <cell r="BR49">
            <v>0.57371245272329996</v>
          </cell>
          <cell r="BS49">
            <v>0.57371245272329996</v>
          </cell>
          <cell r="BT49">
            <v>0.57371245272329996</v>
          </cell>
          <cell r="BU49">
            <v>0.57371245272329996</v>
          </cell>
          <cell r="BV49">
            <v>0.57371245272329996</v>
          </cell>
          <cell r="BW49">
            <v>0.57371245272329996</v>
          </cell>
          <cell r="BX49">
            <v>0.57371245272329996</v>
          </cell>
          <cell r="BY49">
            <v>0.57371245272329996</v>
          </cell>
          <cell r="BZ49">
            <v>0.57371245272329996</v>
          </cell>
          <cell r="CA49">
            <v>0.57371245272329996</v>
          </cell>
          <cell r="CB49">
            <v>0.57371245272329996</v>
          </cell>
          <cell r="CC49">
            <v>0.57371245272329996</v>
          </cell>
          <cell r="CD49">
            <v>0.57371245272329996</v>
          </cell>
          <cell r="CE49">
            <v>0.57371245272329996</v>
          </cell>
          <cell r="CF49">
            <v>0.57371245272329996</v>
          </cell>
          <cell r="CG49">
            <v>0.57371245272329996</v>
          </cell>
          <cell r="CH49">
            <v>0.57371245272329996</v>
          </cell>
          <cell r="CI49">
            <v>0.57371245272329996</v>
          </cell>
          <cell r="CJ49">
            <v>0.57371245272329996</v>
          </cell>
          <cell r="CK49">
            <v>0.57371245272329996</v>
          </cell>
          <cell r="CL49">
            <v>0.57371245272329996</v>
          </cell>
          <cell r="CM49">
            <v>0.57371245272329996</v>
          </cell>
          <cell r="CN49">
            <v>0.57371245272329996</v>
          </cell>
          <cell r="CO49">
            <v>0.57371245272329996</v>
          </cell>
          <cell r="CP49">
            <v>0.57371245272329996</v>
          </cell>
          <cell r="CQ49">
            <v>0.57371245272329996</v>
          </cell>
          <cell r="CR49">
            <v>0.57371245272329996</v>
          </cell>
          <cell r="CS49">
            <v>0.57371245272329996</v>
          </cell>
          <cell r="CT49">
            <v>0.57371245272329996</v>
          </cell>
          <cell r="CU49">
            <v>0.57371245272329996</v>
          </cell>
          <cell r="CV49">
            <v>0.57371245272329996</v>
          </cell>
          <cell r="CW49">
            <v>0.57371245272329996</v>
          </cell>
          <cell r="CX49">
            <v>0.57371245272329996</v>
          </cell>
          <cell r="CY49">
            <v>0.57371245272329996</v>
          </cell>
          <cell r="CZ49">
            <v>0.57371245272329996</v>
          </cell>
          <cell r="DA49">
            <v>0.57371245272329996</v>
          </cell>
          <cell r="DB49">
            <v>0.57371245272329996</v>
          </cell>
          <cell r="DC49">
            <v>0.57371245272329996</v>
          </cell>
          <cell r="DD49">
            <v>0.57371245272329996</v>
          </cell>
          <cell r="DE49">
            <v>0.57371245272329996</v>
          </cell>
          <cell r="DF49">
            <v>0.57371245272329996</v>
          </cell>
          <cell r="DG49">
            <v>0.57371245272329996</v>
          </cell>
          <cell r="DH49">
            <v>0.57371245272329996</v>
          </cell>
          <cell r="DI49">
            <v>0.57371245272329996</v>
          </cell>
          <cell r="DJ49">
            <v>0.57371245272329996</v>
          </cell>
        </row>
        <row r="50">
          <cell r="M50" t="str">
            <v>tCO2e</v>
          </cell>
          <cell r="N50">
            <v>0.33116603381003001</v>
          </cell>
          <cell r="O50">
            <v>0.33116603381003001</v>
          </cell>
          <cell r="P50">
            <v>0.33116603381003001</v>
          </cell>
          <cell r="Q50">
            <v>0.33116603381003001</v>
          </cell>
          <cell r="R50">
            <v>0.33116603381003001</v>
          </cell>
          <cell r="S50">
            <v>0.33116603381003001</v>
          </cell>
          <cell r="T50">
            <v>0.33116603381003001</v>
          </cell>
          <cell r="U50">
            <v>0.33116603381003001</v>
          </cell>
          <cell r="V50">
            <v>0.33116603381003001</v>
          </cell>
          <cell r="W50">
            <v>0.33116603381003001</v>
          </cell>
          <cell r="X50">
            <v>0.33116603381003001</v>
          </cell>
          <cell r="Y50">
            <v>0.33116603381003001</v>
          </cell>
          <cell r="Z50">
            <v>0.33116603381003001</v>
          </cell>
          <cell r="AA50">
            <v>0.33116603381003001</v>
          </cell>
          <cell r="AB50">
            <v>0.33116603381003001</v>
          </cell>
          <cell r="AC50">
            <v>0.33116603381003001</v>
          </cell>
          <cell r="AD50">
            <v>0.33116603381003001</v>
          </cell>
          <cell r="AE50">
            <v>0.33116603381003001</v>
          </cell>
          <cell r="AF50">
            <v>0.33116603381003001</v>
          </cell>
          <cell r="AG50">
            <v>0.33116603381003001</v>
          </cell>
          <cell r="AH50">
            <v>0.33116603381003001</v>
          </cell>
          <cell r="AI50">
            <v>0.33116603381003001</v>
          </cell>
          <cell r="AJ50">
            <v>0.33116603381003001</v>
          </cell>
          <cell r="AK50">
            <v>0.33116603381003001</v>
          </cell>
          <cell r="AL50">
            <v>0.33116603381003001</v>
          </cell>
          <cell r="AM50">
            <v>0.33116603381003001</v>
          </cell>
          <cell r="AN50">
            <v>0.33116603381003001</v>
          </cell>
          <cell r="AO50">
            <v>0.33116603381003001</v>
          </cell>
          <cell r="AP50">
            <v>0.33116603381003001</v>
          </cell>
          <cell r="AQ50">
            <v>0.33116603381003001</v>
          </cell>
          <cell r="AR50">
            <v>0.33116603381003001</v>
          </cell>
          <cell r="AS50">
            <v>0.33116603381003001</v>
          </cell>
          <cell r="AT50">
            <v>0.33116603381003001</v>
          </cell>
          <cell r="AU50">
            <v>0.33116603381003001</v>
          </cell>
          <cell r="AV50">
            <v>0.33116603381003001</v>
          </cell>
          <cell r="AW50">
            <v>0.33116603381003001</v>
          </cell>
          <cell r="AX50">
            <v>0.33116603381003001</v>
          </cell>
          <cell r="AY50">
            <v>0.33116603381003001</v>
          </cell>
          <cell r="AZ50">
            <v>0.33116603381003001</v>
          </cell>
          <cell r="BA50">
            <v>0.33116603381003001</v>
          </cell>
          <cell r="BB50">
            <v>0.33116603381003001</v>
          </cell>
          <cell r="BC50">
            <v>0.33116603381003001</v>
          </cell>
          <cell r="BD50">
            <v>0.33116603381003001</v>
          </cell>
          <cell r="BE50">
            <v>0.33116603381003001</v>
          </cell>
          <cell r="BF50">
            <v>0.33116603381003001</v>
          </cell>
          <cell r="BG50">
            <v>0.33116603381003001</v>
          </cell>
          <cell r="BH50">
            <v>0.33116603381003001</v>
          </cell>
          <cell r="BI50">
            <v>0.33116603381003001</v>
          </cell>
          <cell r="BJ50">
            <v>0.33116603381003001</v>
          </cell>
          <cell r="BK50">
            <v>0.33116603381003001</v>
          </cell>
          <cell r="BL50">
            <v>0.33116603381003001</v>
          </cell>
          <cell r="BM50">
            <v>0.33116603381003001</v>
          </cell>
          <cell r="BN50">
            <v>0.33116603381003001</v>
          </cell>
          <cell r="BO50">
            <v>0.33116603381003001</v>
          </cell>
          <cell r="BP50">
            <v>0.33116603381003001</v>
          </cell>
          <cell r="BQ50">
            <v>0.33116603381003001</v>
          </cell>
          <cell r="BR50">
            <v>0.33116603381003001</v>
          </cell>
          <cell r="BS50">
            <v>0.33116603381003001</v>
          </cell>
          <cell r="BT50">
            <v>0.33116603381003001</v>
          </cell>
          <cell r="BU50">
            <v>0.33116603381003001</v>
          </cell>
          <cell r="BV50">
            <v>0.33116603381003001</v>
          </cell>
          <cell r="BW50">
            <v>0.33116603381003001</v>
          </cell>
          <cell r="BX50">
            <v>0.33116603381003001</v>
          </cell>
          <cell r="BY50">
            <v>0.33116603381003001</v>
          </cell>
          <cell r="BZ50">
            <v>0.33116603381003001</v>
          </cell>
          <cell r="CA50">
            <v>0.33116603381003001</v>
          </cell>
          <cell r="CB50">
            <v>0.33116603381003001</v>
          </cell>
          <cell r="CC50">
            <v>0.33116603381003001</v>
          </cell>
          <cell r="CD50">
            <v>0.33116603381003001</v>
          </cell>
          <cell r="CE50">
            <v>0.33116603381003001</v>
          </cell>
          <cell r="CF50">
            <v>0.33116603381003001</v>
          </cell>
          <cell r="CG50">
            <v>0.33116603381003001</v>
          </cell>
          <cell r="CH50">
            <v>0.33116603381003001</v>
          </cell>
          <cell r="CI50">
            <v>0.33116603381003001</v>
          </cell>
          <cell r="CJ50">
            <v>0.33116603381003001</v>
          </cell>
          <cell r="CK50">
            <v>0.33116603381003001</v>
          </cell>
          <cell r="CL50">
            <v>0.33116603381003001</v>
          </cell>
          <cell r="CM50">
            <v>0.33116603381003001</v>
          </cell>
          <cell r="CN50">
            <v>0.33116603381003001</v>
          </cell>
          <cell r="CO50">
            <v>0.33116603381003001</v>
          </cell>
          <cell r="CP50">
            <v>0.33116603381003001</v>
          </cell>
          <cell r="CQ50">
            <v>0.33116603381003001</v>
          </cell>
          <cell r="CR50">
            <v>0.33116603381003001</v>
          </cell>
          <cell r="CS50">
            <v>0.33116603381003001</v>
          </cell>
          <cell r="CT50">
            <v>0.33116603381003001</v>
          </cell>
          <cell r="CU50">
            <v>0.33116603381003001</v>
          </cell>
          <cell r="CV50">
            <v>0.33116603381003001</v>
          </cell>
          <cell r="CW50">
            <v>0.33116603381003001</v>
          </cell>
          <cell r="CX50">
            <v>0.33116603381003001</v>
          </cell>
          <cell r="CY50">
            <v>0.33116603381003001</v>
          </cell>
          <cell r="CZ50">
            <v>0.33116603381003001</v>
          </cell>
          <cell r="DA50">
            <v>0.33116603381003001</v>
          </cell>
          <cell r="DB50">
            <v>0.33116603381003001</v>
          </cell>
          <cell r="DC50">
            <v>0.33116603381003001</v>
          </cell>
          <cell r="DD50">
            <v>0.33116603381003001</v>
          </cell>
          <cell r="DE50">
            <v>0.33116603381003001</v>
          </cell>
          <cell r="DF50">
            <v>0.33116603381003001</v>
          </cell>
          <cell r="DG50">
            <v>0.33116603381003001</v>
          </cell>
          <cell r="DH50">
            <v>0.33116603381003001</v>
          </cell>
          <cell r="DI50">
            <v>0.33116603381003001</v>
          </cell>
          <cell r="DJ50">
            <v>0.33116603381003001</v>
          </cell>
        </row>
        <row r="51">
          <cell r="M51" t="str">
            <v>tCO2e</v>
          </cell>
          <cell r="N51">
            <v>9.5121513466669999E-2</v>
          </cell>
          <cell r="O51">
            <v>9.5121513466669999E-2</v>
          </cell>
          <cell r="P51">
            <v>9.5121513466669999E-2</v>
          </cell>
          <cell r="Q51">
            <v>9.5121513466669999E-2</v>
          </cell>
          <cell r="R51">
            <v>9.5121513466669999E-2</v>
          </cell>
          <cell r="S51">
            <v>9.5121513466669999E-2</v>
          </cell>
          <cell r="T51">
            <v>9.5121513466669999E-2</v>
          </cell>
          <cell r="U51">
            <v>9.5121513466669999E-2</v>
          </cell>
          <cell r="V51">
            <v>9.5121513466669999E-2</v>
          </cell>
          <cell r="W51">
            <v>9.5121513466669999E-2</v>
          </cell>
          <cell r="X51">
            <v>9.5121513466669999E-2</v>
          </cell>
          <cell r="Y51">
            <v>9.5121513466669999E-2</v>
          </cell>
          <cell r="Z51">
            <v>9.5121513466669999E-2</v>
          </cell>
          <cell r="AA51">
            <v>9.5121513466669999E-2</v>
          </cell>
          <cell r="AB51">
            <v>9.5121513466669999E-2</v>
          </cell>
          <cell r="AC51">
            <v>9.5121513466669999E-2</v>
          </cell>
          <cell r="AD51">
            <v>9.5121513466669999E-2</v>
          </cell>
          <cell r="AE51">
            <v>9.5121513466669999E-2</v>
          </cell>
          <cell r="AF51">
            <v>9.5121513466669999E-2</v>
          </cell>
          <cell r="AG51">
            <v>9.5121513466669999E-2</v>
          </cell>
          <cell r="AH51">
            <v>9.5121513466669999E-2</v>
          </cell>
          <cell r="AI51">
            <v>9.5121513466669999E-2</v>
          </cell>
          <cell r="AJ51">
            <v>9.5121513466669999E-2</v>
          </cell>
          <cell r="AK51">
            <v>9.5121513466669999E-2</v>
          </cell>
          <cell r="AL51">
            <v>9.5121513466669999E-2</v>
          </cell>
          <cell r="AM51">
            <v>9.5121513466669999E-2</v>
          </cell>
          <cell r="AN51">
            <v>9.5121513466669999E-2</v>
          </cell>
          <cell r="AO51">
            <v>9.5121513466669999E-2</v>
          </cell>
          <cell r="AP51">
            <v>9.5121513466669999E-2</v>
          </cell>
          <cell r="AQ51">
            <v>9.5121513466669999E-2</v>
          </cell>
          <cell r="AR51">
            <v>9.5121513466669999E-2</v>
          </cell>
          <cell r="AS51">
            <v>9.5121513466669999E-2</v>
          </cell>
          <cell r="AT51">
            <v>9.5121513466669999E-2</v>
          </cell>
          <cell r="AU51">
            <v>9.5121513466669999E-2</v>
          </cell>
          <cell r="AV51">
            <v>9.5121513466669999E-2</v>
          </cell>
          <cell r="AW51">
            <v>9.5121513466669999E-2</v>
          </cell>
          <cell r="AX51">
            <v>9.5121513466669999E-2</v>
          </cell>
          <cell r="AY51">
            <v>9.5121513466669999E-2</v>
          </cell>
          <cell r="AZ51">
            <v>9.5121513466669999E-2</v>
          </cell>
          <cell r="BA51">
            <v>9.5121513466669999E-2</v>
          </cell>
          <cell r="BB51">
            <v>9.5121513466669999E-2</v>
          </cell>
          <cell r="BC51">
            <v>9.5121513466669999E-2</v>
          </cell>
          <cell r="BD51">
            <v>9.5121513466669999E-2</v>
          </cell>
          <cell r="BE51">
            <v>9.5121513466669999E-2</v>
          </cell>
          <cell r="BF51">
            <v>9.5121513466669999E-2</v>
          </cell>
          <cell r="BG51">
            <v>9.5121513466669999E-2</v>
          </cell>
          <cell r="BH51">
            <v>9.5121513466669999E-2</v>
          </cell>
          <cell r="BI51">
            <v>9.5121513466669999E-2</v>
          </cell>
          <cell r="BJ51">
            <v>9.5121513466669999E-2</v>
          </cell>
          <cell r="BK51">
            <v>9.5121513466669999E-2</v>
          </cell>
          <cell r="BL51">
            <v>9.5121513466669999E-2</v>
          </cell>
          <cell r="BM51">
            <v>9.5121513466669999E-2</v>
          </cell>
          <cell r="BN51">
            <v>9.5121513466669999E-2</v>
          </cell>
          <cell r="BO51">
            <v>9.5121513466669999E-2</v>
          </cell>
          <cell r="BP51">
            <v>9.5121513466669999E-2</v>
          </cell>
          <cell r="BQ51">
            <v>9.5121513466669999E-2</v>
          </cell>
          <cell r="BR51">
            <v>9.5121513466669999E-2</v>
          </cell>
          <cell r="BS51">
            <v>9.5121513466669999E-2</v>
          </cell>
          <cell r="BT51">
            <v>9.5121513466669999E-2</v>
          </cell>
          <cell r="BU51">
            <v>9.5121513466669999E-2</v>
          </cell>
          <cell r="BV51">
            <v>9.5121513466669999E-2</v>
          </cell>
          <cell r="BW51">
            <v>9.5121513466669999E-2</v>
          </cell>
          <cell r="BX51">
            <v>9.5121513466669999E-2</v>
          </cell>
          <cell r="BY51">
            <v>9.5121513466669999E-2</v>
          </cell>
          <cell r="BZ51">
            <v>9.5121513466669999E-2</v>
          </cell>
          <cell r="CA51">
            <v>9.5121513466669999E-2</v>
          </cell>
          <cell r="CB51">
            <v>9.5121513466669999E-2</v>
          </cell>
          <cell r="CC51">
            <v>9.5121513466669999E-2</v>
          </cell>
          <cell r="CD51">
            <v>9.5121513466669999E-2</v>
          </cell>
          <cell r="CE51">
            <v>9.5121513466669999E-2</v>
          </cell>
          <cell r="CF51">
            <v>9.5121513466669999E-2</v>
          </cell>
          <cell r="CG51">
            <v>9.5121513466669999E-2</v>
          </cell>
          <cell r="CH51">
            <v>9.5121513466669999E-2</v>
          </cell>
          <cell r="CI51">
            <v>9.5121513466669999E-2</v>
          </cell>
          <cell r="CJ51">
            <v>9.5121513466669999E-2</v>
          </cell>
          <cell r="CK51">
            <v>9.5121513466669999E-2</v>
          </cell>
          <cell r="CL51">
            <v>9.5121513466669999E-2</v>
          </cell>
          <cell r="CM51">
            <v>9.5121513466669999E-2</v>
          </cell>
          <cell r="CN51">
            <v>9.5121513466669999E-2</v>
          </cell>
          <cell r="CO51">
            <v>9.5121513466669999E-2</v>
          </cell>
          <cell r="CP51">
            <v>9.5121513466669999E-2</v>
          </cell>
          <cell r="CQ51">
            <v>9.5121513466669999E-2</v>
          </cell>
          <cell r="CR51">
            <v>9.5121513466669999E-2</v>
          </cell>
          <cell r="CS51">
            <v>9.5121513466669999E-2</v>
          </cell>
          <cell r="CT51">
            <v>9.5121513466669999E-2</v>
          </cell>
          <cell r="CU51">
            <v>9.5121513466669999E-2</v>
          </cell>
          <cell r="CV51">
            <v>9.5121513466669999E-2</v>
          </cell>
          <cell r="CW51">
            <v>9.5121513466669999E-2</v>
          </cell>
          <cell r="CX51">
            <v>9.5121513466669999E-2</v>
          </cell>
          <cell r="CY51">
            <v>9.5121513466669999E-2</v>
          </cell>
          <cell r="CZ51">
            <v>9.5121513466669999E-2</v>
          </cell>
          <cell r="DA51">
            <v>9.5121513466669999E-2</v>
          </cell>
          <cell r="DB51">
            <v>9.5121513466669999E-2</v>
          </cell>
          <cell r="DC51">
            <v>9.5121513466669999E-2</v>
          </cell>
          <cell r="DD51">
            <v>9.5121513466669999E-2</v>
          </cell>
          <cell r="DE51">
            <v>9.5121513466669999E-2</v>
          </cell>
          <cell r="DF51">
            <v>9.5121513466669999E-2</v>
          </cell>
          <cell r="DG51">
            <v>9.5121513466669999E-2</v>
          </cell>
          <cell r="DH51">
            <v>9.5121513466669999E-2</v>
          </cell>
          <cell r="DI51">
            <v>9.5121513466669999E-2</v>
          </cell>
          <cell r="DJ51">
            <v>9.5121513466669999E-2</v>
          </cell>
        </row>
        <row r="53">
          <cell r="M53" t="str">
            <v>tCO2e</v>
          </cell>
        </row>
        <row r="54">
          <cell r="M54" t="str">
            <v>tCO2e</v>
          </cell>
        </row>
        <row r="55">
          <cell r="M55" t="str">
            <v>tCO2e</v>
          </cell>
        </row>
        <row r="57">
          <cell r="M57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1">
          <cell r="M61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5">
          <cell r="M65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9">
          <cell r="M69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3">
          <cell r="M73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7">
          <cell r="M77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1">
          <cell r="M81" t="str">
            <v>tCO2e</v>
          </cell>
          <cell r="N81">
            <v>0.47039561661441998</v>
          </cell>
          <cell r="O81">
            <v>0.47039561661441998</v>
          </cell>
          <cell r="P81">
            <v>0.47039561661441998</v>
          </cell>
          <cell r="Q81">
            <v>0.47039561661441998</v>
          </cell>
          <cell r="R81">
            <v>0.47039561661441998</v>
          </cell>
          <cell r="S81">
            <v>0.47039561661441998</v>
          </cell>
          <cell r="T81">
            <v>0.47039561661441998</v>
          </cell>
          <cell r="U81">
            <v>0.47039561661441998</v>
          </cell>
          <cell r="V81">
            <v>0.47039561661441998</v>
          </cell>
          <cell r="W81">
            <v>0.47039561661441998</v>
          </cell>
          <cell r="X81">
            <v>0.47039561661441998</v>
          </cell>
          <cell r="Y81">
            <v>0.47039561661441998</v>
          </cell>
          <cell r="Z81">
            <v>0.47039561661441998</v>
          </cell>
          <cell r="AA81">
            <v>0.47039561661441998</v>
          </cell>
          <cell r="AB81">
            <v>0.47039561661441998</v>
          </cell>
          <cell r="AC81">
            <v>0.47039561661441998</v>
          </cell>
          <cell r="AD81">
            <v>0.47039561661441998</v>
          </cell>
          <cell r="AE81">
            <v>0.47039561661441998</v>
          </cell>
          <cell r="AF81">
            <v>0.47039561661441998</v>
          </cell>
          <cell r="AG81">
            <v>0.47039561661441998</v>
          </cell>
          <cell r="AH81">
            <v>0.47039561661441998</v>
          </cell>
          <cell r="AI81">
            <v>0.47039561661441998</v>
          </cell>
          <cell r="AJ81">
            <v>0.47039561661441998</v>
          </cell>
          <cell r="AK81">
            <v>0.47039561661441998</v>
          </cell>
          <cell r="AL81">
            <v>0.47039561661441998</v>
          </cell>
          <cell r="AM81">
            <v>0.47039561661441998</v>
          </cell>
          <cell r="AN81">
            <v>0.47039561661441998</v>
          </cell>
          <cell r="AO81">
            <v>0.47039561661441998</v>
          </cell>
          <cell r="AP81">
            <v>0.47039561661441998</v>
          </cell>
          <cell r="AQ81">
            <v>0.47039561661441998</v>
          </cell>
          <cell r="AR81">
            <v>0.47039561661441998</v>
          </cell>
          <cell r="AS81">
            <v>0.47039561661441998</v>
          </cell>
          <cell r="AT81">
            <v>0.47039561661441998</v>
          </cell>
          <cell r="AU81">
            <v>0.47039561661441998</v>
          </cell>
          <cell r="AV81">
            <v>0.47039561661441998</v>
          </cell>
          <cell r="AW81">
            <v>0.47039561661441998</v>
          </cell>
          <cell r="AX81">
            <v>0.47039561661441998</v>
          </cell>
          <cell r="AY81">
            <v>0.47039561661441998</v>
          </cell>
          <cell r="AZ81">
            <v>0.47039561661441998</v>
          </cell>
          <cell r="BA81">
            <v>0.47039561661441998</v>
          </cell>
          <cell r="BB81">
            <v>0.47039561661441998</v>
          </cell>
          <cell r="BC81">
            <v>0.47039561661441998</v>
          </cell>
          <cell r="BD81">
            <v>0.47039561661441998</v>
          </cell>
          <cell r="BE81">
            <v>0.47039561661441998</v>
          </cell>
          <cell r="BF81">
            <v>0.47039561661441998</v>
          </cell>
          <cell r="BG81">
            <v>0.47039561661441998</v>
          </cell>
          <cell r="BH81">
            <v>0.47039561661441998</v>
          </cell>
          <cell r="BI81">
            <v>0.47039561661441998</v>
          </cell>
          <cell r="BJ81">
            <v>0.47039561661441998</v>
          </cell>
          <cell r="BK81">
            <v>0.47039561661441998</v>
          </cell>
          <cell r="BL81">
            <v>0.47039561661441998</v>
          </cell>
          <cell r="BM81">
            <v>0.47039561661441998</v>
          </cell>
          <cell r="BN81">
            <v>0.47039561661441998</v>
          </cell>
          <cell r="BO81">
            <v>0.47039561661441998</v>
          </cell>
          <cell r="BP81">
            <v>0.47039561661441998</v>
          </cell>
          <cell r="BQ81">
            <v>0.47039561661441998</v>
          </cell>
          <cell r="BR81">
            <v>0.47039561661441998</v>
          </cell>
          <cell r="BS81">
            <v>0.47039561661441998</v>
          </cell>
          <cell r="BT81">
            <v>0.47039561661441998</v>
          </cell>
          <cell r="BU81">
            <v>0.47039561661441998</v>
          </cell>
          <cell r="BV81">
            <v>0.47039561661441998</v>
          </cell>
          <cell r="BW81">
            <v>0.47039561661441998</v>
          </cell>
          <cell r="BX81">
            <v>0.47039561661441998</v>
          </cell>
          <cell r="BY81">
            <v>0.47039561661441998</v>
          </cell>
          <cell r="BZ81">
            <v>0.47039561661441998</v>
          </cell>
          <cell r="CA81">
            <v>0.47039561661441998</v>
          </cell>
          <cell r="CB81">
            <v>0.47039561661441998</v>
          </cell>
          <cell r="CC81">
            <v>0.47039561661441998</v>
          </cell>
          <cell r="CD81">
            <v>0.47039561661441998</v>
          </cell>
          <cell r="CE81">
            <v>0.47039561661441998</v>
          </cell>
          <cell r="CF81">
            <v>0.47039561661441998</v>
          </cell>
          <cell r="CG81">
            <v>0.47039561661441998</v>
          </cell>
          <cell r="CH81">
            <v>0.47039561661441998</v>
          </cell>
          <cell r="CI81">
            <v>0.47039561661441998</v>
          </cell>
          <cell r="CJ81">
            <v>0.47039561661441998</v>
          </cell>
          <cell r="CK81">
            <v>0.47039561661441998</v>
          </cell>
          <cell r="CL81">
            <v>0.47039561661441998</v>
          </cell>
          <cell r="CM81">
            <v>0.47039561661441998</v>
          </cell>
          <cell r="CN81">
            <v>0.47039561661441998</v>
          </cell>
          <cell r="CO81">
            <v>0.47039561661441998</v>
          </cell>
          <cell r="CP81">
            <v>0.47039561661441998</v>
          </cell>
          <cell r="CQ81">
            <v>0.47039561661441998</v>
          </cell>
          <cell r="CR81">
            <v>0.47039561661441998</v>
          </cell>
          <cell r="CS81">
            <v>0.47039561661441998</v>
          </cell>
          <cell r="CT81">
            <v>0.47039561661441998</v>
          </cell>
          <cell r="CU81">
            <v>0.47039561661441998</v>
          </cell>
          <cell r="CV81">
            <v>0.47039561661441998</v>
          </cell>
          <cell r="CW81">
            <v>0.47039561661441998</v>
          </cell>
          <cell r="CX81">
            <v>0.47039561661441998</v>
          </cell>
          <cell r="CY81">
            <v>0.47039561661441998</v>
          </cell>
          <cell r="CZ81">
            <v>0.47039561661441998</v>
          </cell>
          <cell r="DA81">
            <v>0.47039561661441998</v>
          </cell>
          <cell r="DB81">
            <v>0.47039561661441998</v>
          </cell>
          <cell r="DC81">
            <v>0.47039561661441998</v>
          </cell>
          <cell r="DD81">
            <v>0.47039561661441998</v>
          </cell>
          <cell r="DE81">
            <v>0.47039561661441998</v>
          </cell>
          <cell r="DF81">
            <v>0.47039561661441998</v>
          </cell>
          <cell r="DG81">
            <v>0.47039561661441998</v>
          </cell>
          <cell r="DH81">
            <v>0.47039561661441998</v>
          </cell>
          <cell r="DI81">
            <v>0.47039561661441998</v>
          </cell>
          <cell r="DJ81">
            <v>0.47039561661441998</v>
          </cell>
        </row>
        <row r="82">
          <cell r="M82" t="str">
            <v>tCO2e</v>
          </cell>
          <cell r="N82">
            <v>0.44823238701849999</v>
          </cell>
          <cell r="O82">
            <v>0.44823238701849999</v>
          </cell>
          <cell r="P82">
            <v>0.44823238701849999</v>
          </cell>
          <cell r="Q82">
            <v>0.44823238701849999</v>
          </cell>
          <cell r="R82">
            <v>0.44823238701849999</v>
          </cell>
          <cell r="S82">
            <v>0.44823238701849999</v>
          </cell>
          <cell r="T82">
            <v>0.44823238701849999</v>
          </cell>
          <cell r="U82">
            <v>0.44823238701849999</v>
          </cell>
          <cell r="V82">
            <v>0.44823238701849999</v>
          </cell>
          <cell r="W82">
            <v>0.44823238701849999</v>
          </cell>
          <cell r="X82">
            <v>0.44823238701849999</v>
          </cell>
          <cell r="Y82">
            <v>0.44823238701849999</v>
          </cell>
          <cell r="Z82">
            <v>0.44823238701849999</v>
          </cell>
          <cell r="AA82">
            <v>0.44823238701849999</v>
          </cell>
          <cell r="AB82">
            <v>0.44823238701849999</v>
          </cell>
          <cell r="AC82">
            <v>0.44823238701849999</v>
          </cell>
          <cell r="AD82">
            <v>0.44823238701849999</v>
          </cell>
          <cell r="AE82">
            <v>0.44823238701849999</v>
          </cell>
          <cell r="AF82">
            <v>0.44823238701849999</v>
          </cell>
          <cell r="AG82">
            <v>0.44823238701849999</v>
          </cell>
          <cell r="AH82">
            <v>0.44823238701849999</v>
          </cell>
          <cell r="AI82">
            <v>0.44823238701849999</v>
          </cell>
          <cell r="AJ82">
            <v>0.44823238701849999</v>
          </cell>
          <cell r="AK82">
            <v>0.44823238701849999</v>
          </cell>
          <cell r="AL82">
            <v>0.44823238701849999</v>
          </cell>
          <cell r="AM82">
            <v>0.44823238701849999</v>
          </cell>
          <cell r="AN82">
            <v>0.44823238701849999</v>
          </cell>
          <cell r="AO82">
            <v>0.44823238701849999</v>
          </cell>
          <cell r="AP82">
            <v>0.44823238701849999</v>
          </cell>
          <cell r="AQ82">
            <v>0.44823238701849999</v>
          </cell>
          <cell r="AR82">
            <v>0.44823238701849999</v>
          </cell>
          <cell r="AS82">
            <v>0.44823238701849999</v>
          </cell>
          <cell r="AT82">
            <v>0.44823238701849999</v>
          </cell>
          <cell r="AU82">
            <v>0.44823238701849999</v>
          </cell>
          <cell r="AV82">
            <v>0.44823238701849999</v>
          </cell>
          <cell r="AW82">
            <v>0.44823238701849999</v>
          </cell>
          <cell r="AX82">
            <v>0.44823238701849999</v>
          </cell>
          <cell r="AY82">
            <v>0.44823238701849999</v>
          </cell>
          <cell r="AZ82">
            <v>0.44823238701849999</v>
          </cell>
          <cell r="BA82">
            <v>0.44823238701849999</v>
          </cell>
          <cell r="BB82">
            <v>0.44823238701849999</v>
          </cell>
          <cell r="BC82">
            <v>0.44823238701849999</v>
          </cell>
          <cell r="BD82">
            <v>0.44823238701849999</v>
          </cell>
          <cell r="BE82">
            <v>0.44823238701849999</v>
          </cell>
          <cell r="BF82">
            <v>0.44823238701849999</v>
          </cell>
          <cell r="BG82">
            <v>0.44823238701849999</v>
          </cell>
          <cell r="BH82">
            <v>0.44823238701849999</v>
          </cell>
          <cell r="BI82">
            <v>0.44823238701849999</v>
          </cell>
          <cell r="BJ82">
            <v>0.44823238701849999</v>
          </cell>
          <cell r="BK82">
            <v>0.44823238701849999</v>
          </cell>
          <cell r="BL82">
            <v>0.44823238701849999</v>
          </cell>
          <cell r="BM82">
            <v>0.44823238701849999</v>
          </cell>
          <cell r="BN82">
            <v>0.44823238701849999</v>
          </cell>
          <cell r="BO82">
            <v>0.44823238701849999</v>
          </cell>
          <cell r="BP82">
            <v>0.44823238701849999</v>
          </cell>
          <cell r="BQ82">
            <v>0.44823238701849999</v>
          </cell>
          <cell r="BR82">
            <v>0.44823238701849999</v>
          </cell>
          <cell r="BS82">
            <v>0.44823238701849999</v>
          </cell>
          <cell r="BT82">
            <v>0.44823238701849999</v>
          </cell>
          <cell r="BU82">
            <v>0.44823238701849999</v>
          </cell>
          <cell r="BV82">
            <v>0.44823238701849999</v>
          </cell>
          <cell r="BW82">
            <v>0.44823238701849999</v>
          </cell>
          <cell r="BX82">
            <v>0.44823238701849999</v>
          </cell>
          <cell r="BY82">
            <v>0.44823238701849999</v>
          </cell>
          <cell r="BZ82">
            <v>0.44823238701849999</v>
          </cell>
          <cell r="CA82">
            <v>0.44823238701849999</v>
          </cell>
          <cell r="CB82">
            <v>0.44823238701849999</v>
          </cell>
          <cell r="CC82">
            <v>0.44823238701849999</v>
          </cell>
          <cell r="CD82">
            <v>0.44823238701849999</v>
          </cell>
          <cell r="CE82">
            <v>0.44823238701849999</v>
          </cell>
          <cell r="CF82">
            <v>0.44823238701849999</v>
          </cell>
          <cell r="CG82">
            <v>0.44823238701849999</v>
          </cell>
          <cell r="CH82">
            <v>0.44823238701849999</v>
          </cell>
          <cell r="CI82">
            <v>0.44823238701849999</v>
          </cell>
          <cell r="CJ82">
            <v>0.44823238701849999</v>
          </cell>
          <cell r="CK82">
            <v>0.44823238701849999</v>
          </cell>
          <cell r="CL82">
            <v>0.44823238701849999</v>
          </cell>
          <cell r="CM82">
            <v>0.44823238701849999</v>
          </cell>
          <cell r="CN82">
            <v>0.44823238701849999</v>
          </cell>
          <cell r="CO82">
            <v>0.44823238701849999</v>
          </cell>
          <cell r="CP82">
            <v>0.44823238701849999</v>
          </cell>
          <cell r="CQ82">
            <v>0.44823238701849999</v>
          </cell>
          <cell r="CR82">
            <v>0.44823238701849999</v>
          </cell>
          <cell r="CS82">
            <v>0.44823238701849999</v>
          </cell>
          <cell r="CT82">
            <v>0.44823238701849999</v>
          </cell>
          <cell r="CU82">
            <v>0.44823238701849999</v>
          </cell>
          <cell r="CV82">
            <v>0.44823238701849999</v>
          </cell>
          <cell r="CW82">
            <v>0.44823238701849999</v>
          </cell>
          <cell r="CX82">
            <v>0.44823238701849999</v>
          </cell>
          <cell r="CY82">
            <v>0.44823238701849999</v>
          </cell>
          <cell r="CZ82">
            <v>0.44823238701849999</v>
          </cell>
          <cell r="DA82">
            <v>0.44823238701849999</v>
          </cell>
          <cell r="DB82">
            <v>0.44823238701849999</v>
          </cell>
          <cell r="DC82">
            <v>0.44823238701849999</v>
          </cell>
          <cell r="DD82">
            <v>0.44823238701849999</v>
          </cell>
          <cell r="DE82">
            <v>0.44823238701849999</v>
          </cell>
          <cell r="DF82">
            <v>0.44823238701849999</v>
          </cell>
          <cell r="DG82">
            <v>0.44823238701849999</v>
          </cell>
          <cell r="DH82">
            <v>0.44823238701849999</v>
          </cell>
          <cell r="DI82">
            <v>0.44823238701849999</v>
          </cell>
          <cell r="DJ82">
            <v>0.44823238701849999</v>
          </cell>
        </row>
        <row r="83">
          <cell r="M83" t="str">
            <v>tCO2e</v>
          </cell>
          <cell r="N83">
            <v>8.1371996367079993E-2</v>
          </cell>
          <cell r="O83">
            <v>8.1371996367079993E-2</v>
          </cell>
          <cell r="P83">
            <v>8.1371996367079993E-2</v>
          </cell>
          <cell r="Q83">
            <v>8.1371996367079993E-2</v>
          </cell>
          <cell r="R83">
            <v>8.1371996367079993E-2</v>
          </cell>
          <cell r="S83">
            <v>8.1371996367079993E-2</v>
          </cell>
          <cell r="T83">
            <v>8.1371996367079993E-2</v>
          </cell>
          <cell r="U83">
            <v>8.1371996367079993E-2</v>
          </cell>
          <cell r="V83">
            <v>8.1371996367079993E-2</v>
          </cell>
          <cell r="W83">
            <v>8.1371996367079993E-2</v>
          </cell>
          <cell r="X83">
            <v>8.1371996367079993E-2</v>
          </cell>
          <cell r="Y83">
            <v>8.1371996367079993E-2</v>
          </cell>
          <cell r="Z83">
            <v>8.1371996367079993E-2</v>
          </cell>
          <cell r="AA83">
            <v>8.1371996367079993E-2</v>
          </cell>
          <cell r="AB83">
            <v>8.1371996367079993E-2</v>
          </cell>
          <cell r="AC83">
            <v>8.1371996367079993E-2</v>
          </cell>
          <cell r="AD83">
            <v>8.1371996367079993E-2</v>
          </cell>
          <cell r="AE83">
            <v>8.1371996367079993E-2</v>
          </cell>
          <cell r="AF83">
            <v>8.1371996367079993E-2</v>
          </cell>
          <cell r="AG83">
            <v>8.1371996367079993E-2</v>
          </cell>
          <cell r="AH83">
            <v>8.1371996367079993E-2</v>
          </cell>
          <cell r="AI83">
            <v>8.1371996367079993E-2</v>
          </cell>
          <cell r="AJ83">
            <v>8.1371996367079993E-2</v>
          </cell>
          <cell r="AK83">
            <v>8.1371996367079993E-2</v>
          </cell>
          <cell r="AL83">
            <v>8.1371996367079993E-2</v>
          </cell>
          <cell r="AM83">
            <v>8.1371996367079993E-2</v>
          </cell>
          <cell r="AN83">
            <v>8.1371996367079993E-2</v>
          </cell>
          <cell r="AO83">
            <v>8.1371996367079993E-2</v>
          </cell>
          <cell r="AP83">
            <v>8.1371996367079993E-2</v>
          </cell>
          <cell r="AQ83">
            <v>8.1371996367079993E-2</v>
          </cell>
          <cell r="AR83">
            <v>8.1371996367079993E-2</v>
          </cell>
          <cell r="AS83">
            <v>8.1371996367079993E-2</v>
          </cell>
          <cell r="AT83">
            <v>8.1371996367079993E-2</v>
          </cell>
          <cell r="AU83">
            <v>8.1371996367079993E-2</v>
          </cell>
          <cell r="AV83">
            <v>8.1371996367079993E-2</v>
          </cell>
          <cell r="AW83">
            <v>8.1371996367079993E-2</v>
          </cell>
          <cell r="AX83">
            <v>8.1371996367079993E-2</v>
          </cell>
          <cell r="AY83">
            <v>8.1371996367079993E-2</v>
          </cell>
          <cell r="AZ83">
            <v>8.1371996367079993E-2</v>
          </cell>
          <cell r="BA83">
            <v>8.1371996367079993E-2</v>
          </cell>
          <cell r="BB83">
            <v>8.1371996367079993E-2</v>
          </cell>
          <cell r="BC83">
            <v>8.1371996367079993E-2</v>
          </cell>
          <cell r="BD83">
            <v>8.1371996367079993E-2</v>
          </cell>
          <cell r="BE83">
            <v>8.1371996367079993E-2</v>
          </cell>
          <cell r="BF83">
            <v>8.1371996367079993E-2</v>
          </cell>
          <cell r="BG83">
            <v>8.1371996367079993E-2</v>
          </cell>
          <cell r="BH83">
            <v>8.1371996367079993E-2</v>
          </cell>
          <cell r="BI83">
            <v>8.1371996367079993E-2</v>
          </cell>
          <cell r="BJ83">
            <v>8.1371996367079993E-2</v>
          </cell>
          <cell r="BK83">
            <v>8.1371996367079993E-2</v>
          </cell>
          <cell r="BL83">
            <v>8.1371996367079993E-2</v>
          </cell>
          <cell r="BM83">
            <v>8.1371996367079993E-2</v>
          </cell>
          <cell r="BN83">
            <v>8.1371996367079993E-2</v>
          </cell>
          <cell r="BO83">
            <v>8.1371996367079993E-2</v>
          </cell>
          <cell r="BP83">
            <v>8.1371996367079993E-2</v>
          </cell>
          <cell r="BQ83">
            <v>8.1371996367079993E-2</v>
          </cell>
          <cell r="BR83">
            <v>8.1371996367079993E-2</v>
          </cell>
          <cell r="BS83">
            <v>8.1371996367079993E-2</v>
          </cell>
          <cell r="BT83">
            <v>8.1371996367079993E-2</v>
          </cell>
          <cell r="BU83">
            <v>8.1371996367079993E-2</v>
          </cell>
          <cell r="BV83">
            <v>8.1371996367079993E-2</v>
          </cell>
          <cell r="BW83">
            <v>8.1371996367079993E-2</v>
          </cell>
          <cell r="BX83">
            <v>8.1371996367079993E-2</v>
          </cell>
          <cell r="BY83">
            <v>8.1371996367079993E-2</v>
          </cell>
          <cell r="BZ83">
            <v>8.1371996367079993E-2</v>
          </cell>
          <cell r="CA83">
            <v>8.1371996367079993E-2</v>
          </cell>
          <cell r="CB83">
            <v>8.1371996367079993E-2</v>
          </cell>
          <cell r="CC83">
            <v>8.1371996367079993E-2</v>
          </cell>
          <cell r="CD83">
            <v>8.1371996367079993E-2</v>
          </cell>
          <cell r="CE83">
            <v>8.1371996367079993E-2</v>
          </cell>
          <cell r="CF83">
            <v>8.1371996367079993E-2</v>
          </cell>
          <cell r="CG83">
            <v>8.1371996367079993E-2</v>
          </cell>
          <cell r="CH83">
            <v>8.1371996367079993E-2</v>
          </cell>
          <cell r="CI83">
            <v>8.1371996367079993E-2</v>
          </cell>
          <cell r="CJ83">
            <v>8.1371996367079993E-2</v>
          </cell>
          <cell r="CK83">
            <v>8.1371996367079993E-2</v>
          </cell>
          <cell r="CL83">
            <v>8.1371996367079993E-2</v>
          </cell>
          <cell r="CM83">
            <v>8.1371996367079993E-2</v>
          </cell>
          <cell r="CN83">
            <v>8.1371996367079993E-2</v>
          </cell>
          <cell r="CO83">
            <v>8.1371996367079993E-2</v>
          </cell>
          <cell r="CP83">
            <v>8.1371996367079993E-2</v>
          </cell>
          <cell r="CQ83">
            <v>8.1371996367079993E-2</v>
          </cell>
          <cell r="CR83">
            <v>8.1371996367079993E-2</v>
          </cell>
          <cell r="CS83">
            <v>8.1371996367079993E-2</v>
          </cell>
          <cell r="CT83">
            <v>8.1371996367079993E-2</v>
          </cell>
          <cell r="CU83">
            <v>8.1371996367079993E-2</v>
          </cell>
          <cell r="CV83">
            <v>8.1371996367079993E-2</v>
          </cell>
          <cell r="CW83">
            <v>8.1371996367079993E-2</v>
          </cell>
          <cell r="CX83">
            <v>8.1371996367079993E-2</v>
          </cell>
          <cell r="CY83">
            <v>8.1371996367079993E-2</v>
          </cell>
          <cell r="CZ83">
            <v>8.1371996367079993E-2</v>
          </cell>
          <cell r="DA83">
            <v>8.1371996367079993E-2</v>
          </cell>
          <cell r="DB83">
            <v>8.1371996367079993E-2</v>
          </cell>
          <cell r="DC83">
            <v>8.1371996367079993E-2</v>
          </cell>
          <cell r="DD83">
            <v>8.1371996367079993E-2</v>
          </cell>
          <cell r="DE83">
            <v>8.1371996367079993E-2</v>
          </cell>
          <cell r="DF83">
            <v>8.1371996367079993E-2</v>
          </cell>
          <cell r="DG83">
            <v>8.1371996367079993E-2</v>
          </cell>
          <cell r="DH83">
            <v>8.1371996367079993E-2</v>
          </cell>
          <cell r="DI83">
            <v>8.1371996367079993E-2</v>
          </cell>
          <cell r="DJ83">
            <v>8.1371996367079993E-2</v>
          </cell>
        </row>
        <row r="85">
          <cell r="M85" t="str">
            <v>tCO2e</v>
          </cell>
        </row>
        <row r="86">
          <cell r="M86" t="str">
            <v>tCO2e</v>
          </cell>
        </row>
        <row r="87">
          <cell r="M87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9"/>
      <definedName name="data_multi" refersTo="='data_multi_row'!$L$3:$DJ$4271"/>
      <definedName name="header" refersTo="='data'!$L$1:$AK$1"/>
      <definedName name="header_multi" refersTo="='data_multi_row'!$L$2:$DJ$2"/>
      <definedName name="index" refersTo="='data'!$AM$4:$AM$4649"/>
      <definedName name="index_multi" refersTo="='data_multi_row'!$DL$3:$DL$4271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22</v>
          </cell>
          <cell r="AM4" t="str">
            <v>.Waste.Sites.Small Sites</v>
          </cell>
        </row>
        <row r="5">
          <cell r="M5" t="str">
            <v>tonne</v>
          </cell>
          <cell r="P5">
            <v>1995</v>
          </cell>
          <cell r="Q5">
            <v>2101</v>
          </cell>
          <cell r="R5">
            <v>150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1125000</v>
          </cell>
          <cell r="AM5" t="str">
            <v>.Waste.Sites.Small SitesSmall Sites No Control</v>
          </cell>
        </row>
        <row r="6">
          <cell r="M6" t="str">
            <v>tonne</v>
          </cell>
          <cell r="P6">
            <v>1995</v>
          </cell>
          <cell r="Q6">
            <v>2101</v>
          </cell>
          <cell r="R6">
            <v>150</v>
          </cell>
          <cell r="AH6">
            <v>1125000</v>
          </cell>
          <cell r="AI6">
            <v>3348977.8037383198</v>
          </cell>
          <cell r="AJ6">
            <v>355475.180373832</v>
          </cell>
          <cell r="AM6" t="str">
            <v>.Waste.Sites.Small SitesSmall Sites Flaring</v>
          </cell>
        </row>
        <row r="7">
          <cell r="M7" t="str">
            <v>tonne</v>
          </cell>
          <cell r="P7">
            <v>1995</v>
          </cell>
          <cell r="Q7">
            <v>2101</v>
          </cell>
          <cell r="R7">
            <v>150</v>
          </cell>
          <cell r="AH7">
            <v>1125000</v>
          </cell>
          <cell r="AI7">
            <v>7413021.34579439</v>
          </cell>
          <cell r="AJ7">
            <v>608009.841121495</v>
          </cell>
          <cell r="AM7" t="str">
            <v>.Waste.Sites.Small SitesSmall Sites Electricity Generation</v>
          </cell>
        </row>
        <row r="8">
          <cell r="M8" t="str">
            <v>tonne</v>
          </cell>
          <cell r="P8">
            <v>2015</v>
          </cell>
          <cell r="Q8">
            <v>2101</v>
          </cell>
          <cell r="R8">
            <v>150</v>
          </cell>
          <cell r="AH8">
            <v>1125000</v>
          </cell>
          <cell r="AI8">
            <v>3348977.8037383198</v>
          </cell>
          <cell r="AJ8">
            <v>355475.180373832</v>
          </cell>
          <cell r="AM8" t="str">
            <v>.Waste.Sites.Small SitesSmall Sites Flaring &gt; 2011</v>
          </cell>
        </row>
        <row r="9">
          <cell r="M9" t="str">
            <v>tonne</v>
          </cell>
          <cell r="P9">
            <v>2015</v>
          </cell>
          <cell r="Q9">
            <v>2101</v>
          </cell>
          <cell r="R9">
            <v>150</v>
          </cell>
          <cell r="AH9">
            <v>1125000</v>
          </cell>
          <cell r="AI9">
            <v>7413021.34579439</v>
          </cell>
          <cell r="AJ9">
            <v>608009.841121495</v>
          </cell>
          <cell r="AM9" t="str">
            <v>.Waste.Sites.Small SitesSmall Sites Electricity Generation &gt; 2011</v>
          </cell>
        </row>
        <row r="10">
          <cell r="AM10" t="str">
            <v/>
          </cell>
        </row>
        <row r="11">
          <cell r="M11" t="str">
            <v>tonne</v>
          </cell>
          <cell r="N11">
            <v>0.35</v>
          </cell>
          <cell r="O11">
            <v>22</v>
          </cell>
          <cell r="AM11" t="str">
            <v>.Waste.Sites.Medium Sites</v>
          </cell>
        </row>
        <row r="12">
          <cell r="M12" t="str">
            <v>tonne</v>
          </cell>
          <cell r="P12">
            <v>1995</v>
          </cell>
          <cell r="Q12">
            <v>2101</v>
          </cell>
          <cell r="R12">
            <v>150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3500000</v>
          </cell>
          <cell r="AM12" t="str">
            <v>.Waste.Sites.Medium SitesMedium Sites No Control</v>
          </cell>
        </row>
        <row r="13">
          <cell r="M13" t="str">
            <v>tonne</v>
          </cell>
          <cell r="P13">
            <v>1995</v>
          </cell>
          <cell r="Q13">
            <v>2101</v>
          </cell>
          <cell r="R13">
            <v>150</v>
          </cell>
          <cell r="AH13">
            <v>3500000</v>
          </cell>
          <cell r="AI13">
            <v>4985455.6074766396</v>
          </cell>
          <cell r="AJ13">
            <v>452564.26355140202</v>
          </cell>
          <cell r="AM13" t="str">
            <v>.Waste.Sites.Medium SitesMedium Sites Flaring</v>
          </cell>
        </row>
        <row r="14">
          <cell r="M14" t="str">
            <v>tonne</v>
          </cell>
          <cell r="P14">
            <v>1995</v>
          </cell>
          <cell r="Q14">
            <v>2101</v>
          </cell>
          <cell r="R14">
            <v>150</v>
          </cell>
          <cell r="AH14">
            <v>3500000</v>
          </cell>
          <cell r="AI14">
            <v>15236448.5981308</v>
          </cell>
          <cell r="AJ14">
            <v>1490762.2990654199</v>
          </cell>
          <cell r="AM14" t="str">
            <v>.Waste.Sites.Medium SitesMedium Sites Electricity Generation</v>
          </cell>
        </row>
        <row r="15">
          <cell r="M15" t="str">
            <v>tonne</v>
          </cell>
          <cell r="P15">
            <v>2015</v>
          </cell>
          <cell r="Q15">
            <v>2101</v>
          </cell>
          <cell r="R15">
            <v>150</v>
          </cell>
          <cell r="AH15">
            <v>3500000</v>
          </cell>
          <cell r="AI15">
            <v>4985455.6074766396</v>
          </cell>
          <cell r="AJ15">
            <v>452564.26355140202</v>
          </cell>
          <cell r="AM15" t="str">
            <v>.Waste.Sites.Medium SitesMedium Sites Flaring &gt; 2011</v>
          </cell>
        </row>
        <row r="16">
          <cell r="M16" t="str">
            <v>tonne</v>
          </cell>
          <cell r="P16">
            <v>2015</v>
          </cell>
          <cell r="Q16">
            <v>2101</v>
          </cell>
          <cell r="R16">
            <v>150</v>
          </cell>
          <cell r="AH16">
            <v>3500000</v>
          </cell>
          <cell r="AI16">
            <v>15236448.5981308</v>
          </cell>
          <cell r="AJ16">
            <v>1490762.2990654199</v>
          </cell>
          <cell r="AM16" t="str">
            <v>.Waste.Sites.Medium SitesMedium Sites Electricity Generation &gt; 2011</v>
          </cell>
        </row>
        <row r="17">
          <cell r="AM17" t="str">
            <v/>
          </cell>
        </row>
        <row r="18">
          <cell r="M18" t="str">
            <v>tonne</v>
          </cell>
          <cell r="N18">
            <v>0.2</v>
          </cell>
          <cell r="O18">
            <v>8</v>
          </cell>
          <cell r="AM18" t="str">
            <v>.Waste.Sites.Large Sites</v>
          </cell>
        </row>
        <row r="19">
          <cell r="M19" t="str">
            <v>tonne</v>
          </cell>
          <cell r="P19">
            <v>1995</v>
          </cell>
          <cell r="Q19">
            <v>2101</v>
          </cell>
          <cell r="R19">
            <v>150</v>
          </cell>
          <cell r="S19">
            <v>0.85</v>
          </cell>
          <cell r="T19">
            <v>1</v>
          </cell>
          <cell r="U19">
            <v>1</v>
          </cell>
          <cell r="V19">
            <v>1</v>
          </cell>
          <cell r="W19">
            <v>0.56399999999999995</v>
          </cell>
          <cell r="X19">
            <v>0.47099999999999997</v>
          </cell>
          <cell r="AF19">
            <v>0.35</v>
          </cell>
          <cell r="AH19">
            <v>7500000</v>
          </cell>
          <cell r="AM19" t="str">
            <v>.Waste.Sites.Large SitesLarge Sites No Control</v>
          </cell>
        </row>
        <row r="20">
          <cell r="M20" t="str">
            <v>tonne</v>
          </cell>
          <cell r="P20">
            <v>1995</v>
          </cell>
          <cell r="Q20">
            <v>2101</v>
          </cell>
          <cell r="R20">
            <v>150</v>
          </cell>
          <cell r="S20">
            <v>0.15</v>
          </cell>
          <cell r="W20">
            <v>0.436</v>
          </cell>
          <cell r="X20">
            <v>0.52900000000000003</v>
          </cell>
          <cell r="AF20">
            <v>0.65</v>
          </cell>
          <cell r="AH20">
            <v>7500000</v>
          </cell>
          <cell r="AI20">
            <v>7682242.9906542096</v>
          </cell>
          <cell r="AJ20">
            <v>611378.50467289705</v>
          </cell>
          <cell r="AM20" t="str">
            <v>.Waste.Sites.Large SitesLarge Sites Flaring</v>
          </cell>
        </row>
        <row r="21">
          <cell r="M21" t="str">
            <v>tonne</v>
          </cell>
          <cell r="P21">
            <v>1995</v>
          </cell>
          <cell r="Q21">
            <v>2101</v>
          </cell>
          <cell r="R21">
            <v>150</v>
          </cell>
          <cell r="AH21">
            <v>7500000</v>
          </cell>
          <cell r="AI21">
            <v>25479439.252336401</v>
          </cell>
          <cell r="AJ21">
            <v>2535451.31775701</v>
          </cell>
          <cell r="AM21" t="str">
            <v>.Waste.Sites.Large SitesLarge Sites Electricity Generation</v>
          </cell>
        </row>
        <row r="22">
          <cell r="M22" t="str">
            <v>tonne</v>
          </cell>
          <cell r="P22">
            <v>2015</v>
          </cell>
          <cell r="Q22">
            <v>2101</v>
          </cell>
          <cell r="R22">
            <v>150</v>
          </cell>
          <cell r="AH22">
            <v>7500000</v>
          </cell>
          <cell r="AI22">
            <v>7682242.9906542096</v>
          </cell>
          <cell r="AJ22">
            <v>611378.50467289705</v>
          </cell>
          <cell r="AM22" t="str">
            <v>.Waste.Sites.Large SitesLarge Sites Flaring &gt; 2011</v>
          </cell>
        </row>
        <row r="23">
          <cell r="P23">
            <v>2015</v>
          </cell>
          <cell r="Q23">
            <v>2101</v>
          </cell>
          <cell r="R23">
            <v>150</v>
          </cell>
          <cell r="AH23">
            <v>7500000</v>
          </cell>
          <cell r="AI23">
            <v>25479439.252336401</v>
          </cell>
          <cell r="AJ23">
            <v>2535451.31775701</v>
          </cell>
          <cell r="AM23" t="str">
            <v>.Waste.Sites.Large SitesLarge Sites Electricity Generation &gt; 2011</v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0.12773300000000001</v>
          </cell>
          <cell r="DL3" t="str">
            <v>.Waste.Sites.Small SitesSmall Sites FlaringService requestedCIMS.Generic Fuels.Biogas</v>
          </cell>
        </row>
        <row r="4">
          <cell r="M4" t="str">
            <v>GJ</v>
          </cell>
          <cell r="N4">
            <v>0.12773300000000001</v>
          </cell>
          <cell r="DL4" t="str">
            <v>.Waste.Sites.Small SitesSmall Sites Electricity GenerationService requestedCIMS.Generic Fuels.Biogas</v>
          </cell>
        </row>
        <row r="5">
          <cell r="M5" t="str">
            <v>GJ</v>
          </cell>
          <cell r="N5">
            <v>-3.832E-2</v>
          </cell>
          <cell r="DL5" t="str">
            <v>.Waste.Sites.Small SitesSmall Sites Electricity GenerationService requested.Electricity</v>
          </cell>
        </row>
        <row r="6">
          <cell r="M6" t="str">
            <v>GJ</v>
          </cell>
          <cell r="N6">
            <v>0.12773300000000001</v>
          </cell>
          <cell r="DL6" t="str">
            <v>.Waste.Sites.Small SitesSmall Sites Flaring &gt; 2011Service requestedCIMS.Generic Fuels.Biogas</v>
          </cell>
        </row>
        <row r="7">
          <cell r="M7" t="str">
            <v>GJ</v>
          </cell>
          <cell r="N7">
            <v>0.12773300000000001</v>
          </cell>
          <cell r="DL7" t="str">
            <v>.Waste.Sites.Small SitesSmall Sites Electricity Generation &gt; 2011Service requestedCIMS.Generic Fuels.Biogas</v>
          </cell>
        </row>
        <row r="8">
          <cell r="M8" t="str">
            <v>GJ</v>
          </cell>
          <cell r="N8">
            <v>-3.832E-2</v>
          </cell>
          <cell r="DL8" t="str">
            <v>.Waste.Sites.Small SitesSmall Sites Electricity Generation &gt; 2011Service requested.Electricity</v>
          </cell>
        </row>
        <row r="9">
          <cell r="M9" t="str">
            <v>tCH4</v>
          </cell>
          <cell r="N9">
            <v>2.3986490000000001E-3</v>
          </cell>
          <cell r="DL9" t="str">
            <v>.Waste.Sites.Small SitesSmall Sites No ControlEmissionsCH4Process</v>
          </cell>
        </row>
        <row r="10">
          <cell r="M10" t="str">
            <v>tCO2</v>
          </cell>
          <cell r="N10">
            <v>6.3579999999999999E-3</v>
          </cell>
          <cell r="DL10" t="str">
            <v>.Waste.Sites.Small SitesSmall Sites FlaringEmissionsCO2Process</v>
          </cell>
        </row>
        <row r="11">
          <cell r="M11" t="str">
            <v>tCH4</v>
          </cell>
          <cell r="N11">
            <v>1.24E-7</v>
          </cell>
          <cell r="DL11" t="str">
            <v>.Waste.Sites.Small SitesSmall Sites FlaringEmissionsCH4Process</v>
          </cell>
        </row>
        <row r="12">
          <cell r="M12" t="str">
            <v>tN2O</v>
          </cell>
          <cell r="N12">
            <v>1.11E-7</v>
          </cell>
          <cell r="DL12" t="str">
            <v>.Waste.Sites.Small SitesSmall Sites FlaringEmissionsN2OProcess</v>
          </cell>
        </row>
        <row r="13">
          <cell r="M13" t="str">
            <v>tCO2</v>
          </cell>
          <cell r="N13">
            <v>6.3579999999999999E-3</v>
          </cell>
          <cell r="DL13" t="str">
            <v>.Waste.Sites.Small SitesSmall Sites Electricity GenerationEmissionsCO2Process</v>
          </cell>
        </row>
        <row r="14">
          <cell r="M14" t="str">
            <v>tCH4</v>
          </cell>
          <cell r="N14">
            <v>1.24E-7</v>
          </cell>
          <cell r="DL14" t="str">
            <v>.Waste.Sites.Small SitesSmall Sites Electricity GenerationEmissionsCH4Process</v>
          </cell>
        </row>
        <row r="15">
          <cell r="M15" t="str">
            <v>tN2O</v>
          </cell>
          <cell r="N15">
            <v>1.11E-7</v>
          </cell>
          <cell r="DL15" t="str">
            <v>.Waste.Sites.Small SitesSmall Sites Electricity GenerationEmissionsN2OProcess</v>
          </cell>
        </row>
        <row r="16">
          <cell r="M16" t="str">
            <v>tCO2</v>
          </cell>
          <cell r="N16">
            <v>6.3579999999999999E-3</v>
          </cell>
          <cell r="DL16" t="str">
            <v>.Waste.Sites.Small SitesSmall Sites Flaring &gt; 2011EmissionsCO2Process</v>
          </cell>
        </row>
        <row r="17">
          <cell r="M17" t="str">
            <v>tCH4</v>
          </cell>
          <cell r="N17">
            <v>1.24E-7</v>
          </cell>
          <cell r="DL17" t="str">
            <v>.Waste.Sites.Small SitesSmall Sites Flaring &gt; 2011EmissionsCH4Process</v>
          </cell>
        </row>
        <row r="18">
          <cell r="M18" t="str">
            <v>tN2O</v>
          </cell>
          <cell r="N18">
            <v>1.11E-7</v>
          </cell>
          <cell r="DL18" t="str">
            <v>.Waste.Sites.Small SitesSmall Sites Flaring &gt; 2011EmissionsN2OProcess</v>
          </cell>
        </row>
        <row r="19">
          <cell r="M19" t="str">
            <v>tCO2</v>
          </cell>
          <cell r="N19">
            <v>6.3579999999999999E-3</v>
          </cell>
          <cell r="DL19" t="str">
            <v>.Waste.Sites.Small SitesSmall Sites Electricity Generation &gt; 2011EmissionsCO2Process</v>
          </cell>
        </row>
        <row r="20">
          <cell r="M20" t="str">
            <v>tCH4</v>
          </cell>
          <cell r="N20">
            <v>1.24E-7</v>
          </cell>
          <cell r="DL20" t="str">
            <v>.Waste.Sites.Small SitesSmall Sites Electricity Generation &gt; 2011EmissionsCH4Process</v>
          </cell>
        </row>
        <row r="21">
          <cell r="M21" t="str">
            <v>tN2O</v>
          </cell>
          <cell r="N21">
            <v>1.11E-7</v>
          </cell>
          <cell r="DL21" t="str">
            <v>.Waste.Sites.Small SitesSmall Sites Electricity Generation &gt; 2011EmissionsN2OProcess</v>
          </cell>
        </row>
        <row r="22">
          <cell r="M22" t="str">
            <v>Years</v>
          </cell>
          <cell r="N22">
            <v>30</v>
          </cell>
          <cell r="DL22" t="str">
            <v>.Waste.Sites.Small SitesSmall Sites No ControlCapital recovery</v>
          </cell>
        </row>
        <row r="23">
          <cell r="M23" t="str">
            <v>Years</v>
          </cell>
          <cell r="N23">
            <v>30</v>
          </cell>
          <cell r="DL23" t="str">
            <v>.Waste.Sites.Small SitesSmall Sites FlaringCapital recovery</v>
          </cell>
        </row>
        <row r="24">
          <cell r="M24" t="str">
            <v>Years</v>
          </cell>
          <cell r="N24">
            <v>30</v>
          </cell>
          <cell r="DL24" t="str">
            <v>.Waste.Sites.Small SitesSmall Sites Electricity GenerationCapital recovery</v>
          </cell>
        </row>
        <row r="25">
          <cell r="DL25" t="str">
            <v/>
          </cell>
        </row>
        <row r="26">
          <cell r="M26" t="str">
            <v>GJ</v>
          </cell>
          <cell r="N26">
            <v>0.12773300000000001</v>
          </cell>
          <cell r="DL26" t="str">
            <v>.Waste.Sites.Medium SitesMedium Sites FlaringService requestedCIMS.Generic Fuels.Biogas</v>
          </cell>
        </row>
        <row r="27">
          <cell r="M27" t="str">
            <v>GJ</v>
          </cell>
          <cell r="N27">
            <v>0.12773300000000001</v>
          </cell>
          <cell r="DL27" t="str">
            <v>.Waste.Sites.Medium SitesMedium Sites Electricity GenerationService requestedCIMS.Generic Fuels.Biogas</v>
          </cell>
        </row>
        <row r="28">
          <cell r="M28" t="str">
            <v>GJ</v>
          </cell>
          <cell r="N28">
            <v>-3.832E-2</v>
          </cell>
          <cell r="DL28" t="str">
            <v>.Waste.Sites.Medium SitesMedium Sites Electricity GenerationService requested.Electricity</v>
          </cell>
        </row>
        <row r="29">
          <cell r="M29" t="str">
            <v>GJ</v>
          </cell>
          <cell r="N29">
            <v>0.12773300000000001</v>
          </cell>
          <cell r="DL29" t="str">
            <v>.Waste.Sites.Medium SitesMedium Sites Flaring &gt; 2011Service requestedCIMS.Generic Fuels.Biogas</v>
          </cell>
        </row>
        <row r="30">
          <cell r="M30" t="str">
            <v>GJ</v>
          </cell>
          <cell r="N30">
            <v>0.12773300000000001</v>
          </cell>
          <cell r="DL30" t="str">
            <v>.Waste.Sites.Medium SitesMedium Sites Electricity Generation &gt; 2011Service requestedCIMS.Generic Fuels.Biogas</v>
          </cell>
        </row>
        <row r="31">
          <cell r="M31" t="str">
            <v>GJ</v>
          </cell>
          <cell r="N31">
            <v>-3.832E-2</v>
          </cell>
          <cell r="DL31" t="str">
            <v>.Waste.Sites.Medium SitesMedium Sites Electricity Generation &gt; 2011Service requested.Electricity</v>
          </cell>
        </row>
        <row r="32">
          <cell r="M32" t="str">
            <v>tCH4</v>
          </cell>
          <cell r="N32">
            <v>2.3990000000000001E-3</v>
          </cell>
          <cell r="DL32" t="str">
            <v>.Waste.Sites.Medium SitesMedium Sites No ControlEmissionsCH4Process</v>
          </cell>
        </row>
        <row r="33">
          <cell r="M33" t="str">
            <v>tCO2</v>
          </cell>
          <cell r="N33">
            <v>6.3579999999999999E-3</v>
          </cell>
          <cell r="DL33" t="str">
            <v>.Waste.Sites.Medium SitesMedium Sites FlaringEmissionsCO2Process</v>
          </cell>
        </row>
        <row r="34">
          <cell r="M34" t="str">
            <v>tCH4</v>
          </cell>
          <cell r="N34">
            <v>1.24E-7</v>
          </cell>
          <cell r="DL34" t="str">
            <v>.Waste.Sites.Medium SitesMedium Sites FlaringEmissionsCH4Process</v>
          </cell>
        </row>
        <row r="35">
          <cell r="M35" t="str">
            <v>tN2O</v>
          </cell>
          <cell r="N35">
            <v>1.11E-7</v>
          </cell>
          <cell r="DL35" t="str">
            <v>.Waste.Sites.Medium SitesMedium Sites FlaringEmissionsN2OProcess</v>
          </cell>
        </row>
        <row r="36">
          <cell r="M36" t="str">
            <v>tCO2</v>
          </cell>
          <cell r="N36">
            <v>6.3579999999999999E-3</v>
          </cell>
          <cell r="DL36" t="str">
            <v>.Waste.Sites.Medium SitesMedium Sites Electricity GenerationEmissionsCO2Process</v>
          </cell>
        </row>
        <row r="37">
          <cell r="M37" t="str">
            <v>tCH4</v>
          </cell>
          <cell r="N37">
            <v>1.24E-7</v>
          </cell>
          <cell r="DL37" t="str">
            <v>.Waste.Sites.Medium SitesMedium Sites Electricity GenerationEmissionsCH4Process</v>
          </cell>
        </row>
        <row r="38">
          <cell r="M38" t="str">
            <v>tN2O</v>
          </cell>
          <cell r="N38">
            <v>1.11E-7</v>
          </cell>
          <cell r="DL38" t="str">
            <v>.Waste.Sites.Medium SitesMedium Sites Electricity GenerationEmissionsN2OProcess</v>
          </cell>
        </row>
        <row r="39">
          <cell r="M39" t="str">
            <v>tCO2</v>
          </cell>
          <cell r="N39">
            <v>6.3579999999999999E-3</v>
          </cell>
          <cell r="DL39" t="str">
            <v>.Waste.Sites.Medium SitesMedium Sites Flaring &gt; 2011EmissionsCO2Process</v>
          </cell>
        </row>
        <row r="40">
          <cell r="M40" t="str">
            <v>tCH4</v>
          </cell>
          <cell r="N40">
            <v>1.24E-7</v>
          </cell>
          <cell r="DL40" t="str">
            <v>.Waste.Sites.Medium SitesMedium Sites Flaring &gt; 2011EmissionsCH4Process</v>
          </cell>
        </row>
        <row r="41">
          <cell r="M41" t="str">
            <v>tN2O</v>
          </cell>
          <cell r="N41">
            <v>1.11E-7</v>
          </cell>
          <cell r="DL41" t="str">
            <v>.Waste.Sites.Medium SitesMedium Sites Flaring &gt; 2011EmissionsN2OProcess</v>
          </cell>
        </row>
        <row r="42">
          <cell r="M42" t="str">
            <v>tCO2</v>
          </cell>
          <cell r="N42">
            <v>6.3579999999999999E-3</v>
          </cell>
          <cell r="DL42" t="str">
            <v>.Waste.Sites.Medium SitesMedium Sites Electricity Generation &gt; 2011EmissionsCO2Process</v>
          </cell>
        </row>
        <row r="43">
          <cell r="M43" t="str">
            <v>tCH4</v>
          </cell>
          <cell r="N43">
            <v>1.24E-7</v>
          </cell>
          <cell r="DL43" t="str">
            <v>.Waste.Sites.Medium SitesMedium Sites Electricity Generation &gt; 2011EmissionsCH4Process</v>
          </cell>
        </row>
        <row r="44">
          <cell r="M44" t="str">
            <v>tN2O</v>
          </cell>
          <cell r="N44">
            <v>1.11E-7</v>
          </cell>
          <cell r="DL44" t="str">
            <v>.Waste.Sites.Medium SitesMedium Sites Electricity Generation &gt; 2011EmissionsN2OProcess</v>
          </cell>
        </row>
        <row r="45">
          <cell r="M45" t="str">
            <v>Years</v>
          </cell>
          <cell r="N45">
            <v>30</v>
          </cell>
          <cell r="DL45" t="str">
            <v>.Waste.Sites.Medium SitesMedium Sites No ControlCapital recovery</v>
          </cell>
        </row>
        <row r="46">
          <cell r="M46" t="str">
            <v>Years</v>
          </cell>
          <cell r="N46">
            <v>30</v>
          </cell>
          <cell r="DL46" t="str">
            <v>.Waste.Sites.Medium SitesMedium Sites FlaringCapital recovery</v>
          </cell>
        </row>
        <row r="47">
          <cell r="M47" t="str">
            <v>Years</v>
          </cell>
          <cell r="N47">
            <v>30</v>
          </cell>
          <cell r="DL47" t="str">
            <v>.Waste.Sites.Medium SitesMedium Sites Electricity GenerationCapital recovery</v>
          </cell>
        </row>
        <row r="48">
          <cell r="DL48" t="str">
            <v/>
          </cell>
        </row>
        <row r="49">
          <cell r="M49" t="str">
            <v>GJ</v>
          </cell>
          <cell r="N49">
            <v>0.12773300000000001</v>
          </cell>
          <cell r="DL49" t="str">
            <v>.Waste.Sites.Large SitesLarge Sites FlaringService requestedCIMS.Generic Fuels.Biogas</v>
          </cell>
        </row>
        <row r="50">
          <cell r="M50" t="str">
            <v>GJ</v>
          </cell>
          <cell r="N50">
            <v>0.12773300000000001</v>
          </cell>
          <cell r="DL50" t="str">
            <v>.Waste.Sites.Large SitesLarge Sites Electricity GenerationService requestedCIMS.Generic Fuels.Biogas</v>
          </cell>
        </row>
        <row r="51">
          <cell r="M51" t="str">
            <v>GJ</v>
          </cell>
          <cell r="N51">
            <v>-3.832E-2</v>
          </cell>
          <cell r="DL51" t="str">
            <v>.Waste.Sites.Large SitesLarge Sites Electricity GenerationService requested.Electricity</v>
          </cell>
        </row>
        <row r="52">
          <cell r="M52" t="str">
            <v>GJ</v>
          </cell>
          <cell r="N52">
            <v>0.12773300000000001</v>
          </cell>
          <cell r="DL52" t="str">
            <v>.Waste.Sites.Large SitesLarge Sites Flaring &gt; 2011Service requestedCIMS.Generic Fuels.Biogas</v>
          </cell>
        </row>
        <row r="53">
          <cell r="M53" t="str">
            <v>GJ</v>
          </cell>
          <cell r="N53">
            <v>0.12773300000000001</v>
          </cell>
          <cell r="DL53" t="str">
            <v>.Waste.Sites.Large SitesLarge Sites Electricity Generation &gt; 2011Service requestedCIMS.Generic Fuels.Biogas</v>
          </cell>
        </row>
        <row r="54">
          <cell r="M54" t="str">
            <v>GJ</v>
          </cell>
          <cell r="N54">
            <v>-3.832E-2</v>
          </cell>
          <cell r="DL54" t="str">
            <v>.Waste.Sites.Large SitesLarge Sites Electricity Generation &gt; 2011Service requested.Electricity</v>
          </cell>
        </row>
        <row r="55">
          <cell r="M55" t="str">
            <v>tCH4</v>
          </cell>
          <cell r="N55">
            <v>2.3990000000000001E-3</v>
          </cell>
          <cell r="DL55" t="str">
            <v>.Waste.Sites.Large SitesLarge Sites No ControlEmissionsCH4Process</v>
          </cell>
        </row>
        <row r="56">
          <cell r="M56" t="str">
            <v>tCO2</v>
          </cell>
          <cell r="N56">
            <v>6.3579999999999999E-3</v>
          </cell>
          <cell r="DL56" t="str">
            <v>.Waste.Sites.Large SitesLarge Sites FlaringEmissionsCO2Process</v>
          </cell>
        </row>
        <row r="57">
          <cell r="M57" t="str">
            <v>tCH4</v>
          </cell>
          <cell r="N57">
            <v>1.24E-7</v>
          </cell>
          <cell r="DL57" t="str">
            <v>.Waste.Sites.Large SitesLarge Sites FlaringEmissionsCH4Process</v>
          </cell>
        </row>
        <row r="58">
          <cell r="M58" t="str">
            <v>tN2O</v>
          </cell>
          <cell r="N58">
            <v>1.11E-7</v>
          </cell>
          <cell r="DL58" t="str">
            <v>.Waste.Sites.Large SitesLarge Sites FlaringEmissionsN2OProcess</v>
          </cell>
        </row>
        <row r="59">
          <cell r="M59" t="str">
            <v>tCO2</v>
          </cell>
          <cell r="N59">
            <v>6.3579999999999999E-3</v>
          </cell>
          <cell r="DL59" t="str">
            <v>.Waste.Sites.Large SitesLarge Sites Electricity GenerationEmissionsCO2Process</v>
          </cell>
        </row>
        <row r="60">
          <cell r="M60" t="str">
            <v>tCH4</v>
          </cell>
          <cell r="N60">
            <v>1.24E-7</v>
          </cell>
          <cell r="DL60" t="str">
            <v>.Waste.Sites.Large SitesLarge Sites Electricity GenerationEmissionsCH4Process</v>
          </cell>
        </row>
        <row r="61">
          <cell r="M61" t="str">
            <v>tN2O</v>
          </cell>
          <cell r="N61">
            <v>1.11E-7</v>
          </cell>
          <cell r="DL61" t="str">
            <v>.Waste.Sites.Large SitesLarge Sites Electricity GenerationEmissionsN2OProcess</v>
          </cell>
        </row>
        <row r="62">
          <cell r="M62" t="str">
            <v>tCO2</v>
          </cell>
          <cell r="N62">
            <v>6.3579999999999999E-3</v>
          </cell>
          <cell r="DL62" t="str">
            <v>.Waste.Sites.Large SitesLarge Sites Flaring &gt; 2011EmissionsCO2Process</v>
          </cell>
        </row>
        <row r="63">
          <cell r="M63" t="str">
            <v>tCH4</v>
          </cell>
          <cell r="N63">
            <v>1.24E-7</v>
          </cell>
          <cell r="DL63" t="str">
            <v>.Waste.Sites.Large SitesLarge Sites Flaring &gt; 2011EmissionsCH4Process</v>
          </cell>
        </row>
        <row r="64">
          <cell r="M64" t="str">
            <v>tN2O</v>
          </cell>
          <cell r="N64">
            <v>1.11E-7</v>
          </cell>
          <cell r="DL64" t="str">
            <v>.Waste.Sites.Large SitesLarge Sites Flaring &gt; 2011EmissionsN2OProcess</v>
          </cell>
        </row>
        <row r="65">
          <cell r="M65" t="str">
            <v>tCO2</v>
          </cell>
          <cell r="N65">
            <v>6.3579999999999999E-3</v>
          </cell>
          <cell r="DL65" t="str">
            <v>.Waste.Sites.Large SitesLarge Sites Electricity Generation &gt; 2011EmissionsCO2Process</v>
          </cell>
        </row>
        <row r="66">
          <cell r="M66" t="str">
            <v>tCH4</v>
          </cell>
          <cell r="N66">
            <v>1.24E-7</v>
          </cell>
          <cell r="DL66" t="str">
            <v>.Waste.Sites.Large SitesLarge Sites Electricity Generation &gt; 2011EmissionsCH4Process</v>
          </cell>
        </row>
        <row r="67">
          <cell r="M67" t="str">
            <v>tN2O</v>
          </cell>
          <cell r="N67">
            <v>1.11E-7</v>
          </cell>
          <cell r="DL67" t="str">
            <v>.Waste.Sites.Large SitesLarge Sites Electricity Generation &gt; 2011EmissionsN2OProcess</v>
          </cell>
        </row>
        <row r="68">
          <cell r="M68" t="str">
            <v>Years</v>
          </cell>
          <cell r="N68">
            <v>30</v>
          </cell>
          <cell r="DL68" t="str">
            <v>.Waste.Sites.Large SitesLarge Sites No ControlCapital recovery</v>
          </cell>
        </row>
        <row r="69">
          <cell r="M69" t="str">
            <v>Years</v>
          </cell>
          <cell r="N69">
            <v>30</v>
          </cell>
          <cell r="DL69" t="str">
            <v>.Waste.Sites.Large SitesLarge Sites FlaringCapital recovery</v>
          </cell>
        </row>
        <row r="70">
          <cell r="M70" t="str">
            <v>Years</v>
          </cell>
          <cell r="N70">
            <v>30</v>
          </cell>
          <cell r="DL70" t="str">
            <v>.Waste.Sites.Large SitesLarge Sites Electricity GenerationCapital recovery</v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069A-B45D-47EA-960B-5D9D0731D898}">
  <dimension ref="A1:X136"/>
  <sheetViews>
    <sheetView tabSelected="1" workbookViewId="0">
      <selection sqref="A1:X1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7401000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7935000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6998000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7234000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7181000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6829059.5483318996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6494367.6806382202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6176079.0446790904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5873389.7188857105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5585535.1818452701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5311788.3813012401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INDEX([2]!elec_price_mult,_xlfn.XMATCH($C12,[2]!region_CIMS),_xlfn.XMATCH(INDEX([2]!sector_CER_elec,_xlfn.XMATCH($D12,[2]!sector_CIMS)),[2]!elec_price_mult_index))</f>
        <v>1.5</v>
      </c>
      <c r="N12" cm="1">
        <f t="array" ref="N12">INDEX([2]!elec_price_mult,_xlfn.XMATCH($C12,[2]!region_CIMS),_xlfn.XMATCH(INDEX([2]!sector_CER_elec,_xlfn.XMATCH($D12,[2]!sector_CIMS)),[2]!elec_price_mult_index))</f>
        <v>1.5</v>
      </c>
      <c r="O12" cm="1">
        <f t="array" ref="O12">INDEX([2]!elec_price_mult,_xlfn.XMATCH($C12,[2]!region_CIMS),_xlfn.XMATCH(INDEX([2]!sector_CER_elec,_xlfn.XMATCH($D12,[2]!sector_CIMS)),[2]!elec_price_mult_index))</f>
        <v>1.5</v>
      </c>
      <c r="P12" cm="1">
        <f t="array" ref="P12">INDEX([2]!elec_price_mult,_xlfn.XMATCH($C12,[2]!region_CIMS),_xlfn.XMATCH(INDEX([2]!sector_CER_elec,_xlfn.XMATCH($D12,[2]!sector_CIMS)),[2]!elec_price_mult_index))</f>
        <v>1.5</v>
      </c>
      <c r="Q12" cm="1">
        <f t="array" ref="Q12">INDEX([2]!elec_price_mult,_xlfn.XMATCH($C12,[2]!region_CIMS),_xlfn.XMATCH(INDEX([2]!sector_CER_elec,_xlfn.XMATCH($D12,[2]!sector_CIMS)),[2]!elec_price_mult_index))</f>
        <v>1.5</v>
      </c>
      <c r="R12" cm="1">
        <f t="array" ref="R12">INDEX([2]!elec_price_mult,_xlfn.XMATCH($C12,[2]!region_CIMS),_xlfn.XMATCH(INDEX([2]!sector_CER_elec,_xlfn.XMATCH($D12,[2]!sector_CIMS)),[2]!elec_price_mult_index))</f>
        <v>1.5</v>
      </c>
      <c r="S12" cm="1">
        <f t="array" ref="S12">INDEX([2]!elec_price_mult,_xlfn.XMATCH($C12,[2]!region_CIMS),_xlfn.XMATCH(INDEX([2]!sector_CER_elec,_xlfn.XMATCH($D12,[2]!sector_CIMS)),[2]!elec_price_mult_index))</f>
        <v>1.5</v>
      </c>
      <c r="T12" cm="1">
        <f t="array" ref="T12">INDEX([2]!elec_price_mult,_xlfn.XMATCH($C12,[2]!region_CIMS),_xlfn.XMATCH(INDEX([2]!sector_CER_elec,_xlfn.XMATCH($D12,[2]!sector_CIMS)),[2]!elec_price_mult_index))</f>
        <v>1.5</v>
      </c>
      <c r="U12" cm="1">
        <f t="array" ref="U12">INDEX([2]!elec_price_mult,_xlfn.XMATCH($C12,[2]!region_CIMS),_xlfn.XMATCH(INDEX([2]!sector_CER_elec,_xlfn.XMATCH($D12,[2]!sector_CIMS)),[2]!elec_price_mult_index))</f>
        <v>1.5</v>
      </c>
      <c r="V12" cm="1">
        <f t="array" ref="V12">INDEX([2]!elec_price_mult,_xlfn.XMATCH($C12,[2]!region_CIMS),_xlfn.XMATCH(INDEX([2]!sector_CER_elec,_xlfn.XMATCH($D12,[2]!sector_CIMS)),[2]!elec_price_mult_index))</f>
        <v>1.5</v>
      </c>
      <c r="W12" cm="1">
        <f t="array" ref="W12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0.99402872665600017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0.9919213707316592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1.0199208739345662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1.0502902470646784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1.1498836644046906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1.2256371916881339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1.2998182144697839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1.299830290836095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1.2880104499340617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1.2810197414009001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1.1291732793660754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1.2025467881908969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1.3315071237400053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1.4656368791924332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1.4273486304142258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1.2856592449115922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1.226752369111265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1.2249490853980802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1.2279228112850704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1.235541379172332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0.66162500000000002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0.66162522999067996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0.66162522999067996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0.66162522999067996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0.66162522999067996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0.66162522999067996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0.66162522999067996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0.66162522999067996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0.66162522999067996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0.66162522999067996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0.66162522999067996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0.25220599999999999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0.25220603942622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0.25220603942622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0.25220603942622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0.25220603942622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0.25220603942622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0.25220603942622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0.25220603942622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0.25220603942622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0.25220603942622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0.25220603942622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8.6168999999999996E-2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8.6168730583099998E-2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8.6168730583099998E-2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8.6168730583099998E-2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8.6168730583099998E-2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8.6168730583099998E-2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8.6168730583099998E-2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8.6168730583099998E-2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8.6168730583099998E-2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8.6168730583099998E-2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8.6168730583099998E-2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K32" t="s">
        <v>21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K34" t="s">
        <v>55</v>
      </c>
      <c r="L34" t="s">
        <v>56</v>
      </c>
      <c r="M34" cm="1">
        <f t="array" ref="M34">INDEX([3]!data,_xlfn.XMATCH(_xlfn.CONCAT(
SUBSTITUTE($A34,LEFT($A34,FIND($C34,$A34)+LEN($C34)-1),),
$F34),
[3]!index),_xlfn.XMATCH($G34,[3]!header))</f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52</v>
      </c>
      <c r="G35" t="s">
        <v>57</v>
      </c>
      <c r="K35" t="s">
        <v>55</v>
      </c>
      <c r="M35" cm="1">
        <f t="array" ref="M35">INDEX([3]!data,_xlfn.XMATCH(_xlfn.CONCAT(
SUBSTITUTE($A35,LEFT($A35,FIND($C35,$A35)+LEN($C35)-1),),
$F35),
[3]!index),_xlfn.XMATCH($G35,[3]!header))</f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52</v>
      </c>
      <c r="F36" t="s">
        <v>58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52</v>
      </c>
      <c r="F37" t="s">
        <v>58</v>
      </c>
      <c r="G37" t="s">
        <v>59</v>
      </c>
      <c r="K37" t="s">
        <v>55</v>
      </c>
      <c r="L37" t="s">
        <v>60</v>
      </c>
      <c r="M37" cm="1">
        <f t="array" ref="M37">INDEX([3]!data,_xlfn.XMATCH(_xlfn.CONCAT(
SUBSTITUTE($A37,LEFT($A37,FIND($C37,$A37)+LEN($C37)-1),),
$F37),
[3]!index),_xlfn.XMATCH($G37,[3]!header))</f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52</v>
      </c>
      <c r="F38" t="s">
        <v>58</v>
      </c>
      <c r="G38" t="s">
        <v>61</v>
      </c>
      <c r="K38" t="s">
        <v>55</v>
      </c>
      <c r="L38" t="s">
        <v>60</v>
      </c>
      <c r="M38" cm="1">
        <f t="array" ref="M38">INDEX([3]!data,_xlfn.XMATCH(_xlfn.CONCAT(
SUBSTITUTE($A38,LEFT($A38,FIND($C38,$A38)+LEN($C38)-1),),
$F38),
[3]!index),_xlfn.XMATCH($G38,[3]!header))</f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52</v>
      </c>
      <c r="F39" t="s">
        <v>58</v>
      </c>
      <c r="G39" t="s">
        <v>62</v>
      </c>
      <c r="K39" t="s">
        <v>55</v>
      </c>
      <c r="L39" t="s">
        <v>63</v>
      </c>
      <c r="M39" cm="1">
        <f t="array" ref="M39">INDEX([3]!data,_xlfn.XMATCH(_xlfn.CONCAT(
SUBSTITUTE($A39,LEFT($A39,FIND($C39,$A39)+LEN($C39)-1),),
$F39),
[3]!index),_xlfn.XMATCH($G39,[3]!header))</f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52</v>
      </c>
      <c r="F40" t="s">
        <v>58</v>
      </c>
      <c r="G40" t="s">
        <v>64</v>
      </c>
      <c r="K40" t="s">
        <v>65</v>
      </c>
      <c r="L40" t="s">
        <v>56</v>
      </c>
      <c r="M40" cm="1">
        <f t="array" ref="M40">INDEX([3]!data,_xlfn.XMATCH(_xlfn.CONCAT(
SUBSTITUTE($A40,LEFT($A40,FIND($C40,$A40)+LEN($C40)-1),),
$F40),
[3]!index),_xlfn.XMATCH(_xlfn.CONCAT($C40,$G40),[3]!header))</f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52</v>
      </c>
      <c r="F41" t="s">
        <v>58</v>
      </c>
      <c r="G41" t="s">
        <v>66</v>
      </c>
      <c r="K41" t="s">
        <v>55</v>
      </c>
      <c r="L41" t="s">
        <v>67</v>
      </c>
      <c r="M41" cm="1">
        <f t="array" ref="M41">INDEX([3]!data,_xlfn.XMATCH(_xlfn.CONCAT(
SUBSTITUTE($A41,LEFT($A41,FIND($C41,$A41)+LEN($C41)-1),),
$F41),
[3]!index),_xlfn.XMATCH($G41,[3]!header))</f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52</v>
      </c>
      <c r="F42" t="s">
        <v>58</v>
      </c>
      <c r="G42" t="s">
        <v>68</v>
      </c>
      <c r="K42" t="s">
        <v>69</v>
      </c>
      <c r="L42" t="s">
        <v>63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52</v>
      </c>
      <c r="F43" t="s">
        <v>58</v>
      </c>
      <c r="G43" t="s">
        <v>70</v>
      </c>
      <c r="H43" t="s">
        <v>71</v>
      </c>
      <c r="I43" t="s">
        <v>72</v>
      </c>
      <c r="K43" t="s">
        <v>69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52</v>
      </c>
      <c r="F44" t="s">
        <v>73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52</v>
      </c>
      <c r="F45" t="s">
        <v>73</v>
      </c>
      <c r="G45" t="s">
        <v>59</v>
      </c>
      <c r="K45" t="s">
        <v>55</v>
      </c>
      <c r="L45" t="s">
        <v>60</v>
      </c>
      <c r="M45" cm="1">
        <f t="array" ref="M45">INDEX([3]!data,_xlfn.XMATCH(_xlfn.CONCAT(
SUBSTITUTE($A45,LEFT($A45,FIND($C45,$A45)+LEN($C45)-1),),
$F45),
[3]!index),_xlfn.XMATCH($G45,[3]!header))</f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52</v>
      </c>
      <c r="F46" t="s">
        <v>73</v>
      </c>
      <c r="G46" t="s">
        <v>61</v>
      </c>
      <c r="K46" t="s">
        <v>55</v>
      </c>
      <c r="L46" t="s">
        <v>60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52</v>
      </c>
      <c r="F47" t="s">
        <v>73</v>
      </c>
      <c r="G47" t="s">
        <v>62</v>
      </c>
      <c r="K47" t="s">
        <v>55</v>
      </c>
      <c r="L47" t="s">
        <v>63</v>
      </c>
      <c r="M47" cm="1">
        <f t="array" ref="M47">INDEX([3]!data,_xlfn.XMATCH(_xlfn.CONCAT(
SUBSTITUTE($A47,LEFT($A47,FIND($C47,$A47)+LEN($C47)-1),),
$F47),
[3]!index),_xlfn.XMATCH($G47,[3]!header))</f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52</v>
      </c>
      <c r="F48" t="s">
        <v>73</v>
      </c>
      <c r="G48" t="s">
        <v>64</v>
      </c>
      <c r="K48" t="s">
        <v>65</v>
      </c>
      <c r="L48" t="s">
        <v>56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52</v>
      </c>
      <c r="F49" t="s">
        <v>73</v>
      </c>
      <c r="G49" t="s">
        <v>66</v>
      </c>
      <c r="K49" t="s">
        <v>55</v>
      </c>
      <c r="L49" t="s">
        <v>67</v>
      </c>
      <c r="M49" cm="1">
        <f t="array" ref="M49">INDEX([3]!data,_xlfn.XMATCH(_xlfn.CONCAT(
SUBSTITUTE($A49,LEFT($A49,FIND($C49,$A49)+LEN($C49)-1),),
$F49),
[3]!index),_xlfn.XMATCH($G49,[3]!header))</f>
        <v>1125000</v>
      </c>
      <c r="N49">
        <f t="shared" ref="N49:W54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52</v>
      </c>
      <c r="F50" t="s">
        <v>73</v>
      </c>
      <c r="G50" t="s">
        <v>74</v>
      </c>
      <c r="K50" t="s">
        <v>55</v>
      </c>
      <c r="L50" t="s">
        <v>75</v>
      </c>
      <c r="M50" cm="1">
        <f t="array" ref="M50">INDEX([3]!data,_xlfn.XMATCH(_xlfn.CONCAT(
SUBSTITUTE($A50,LEFT($A50,FIND($C50,$A50)+LEN($C50)-1),),
$F50),
[3]!index),_xlfn.XMATCH($G50,[3]!header))</f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52</v>
      </c>
      <c r="F51" t="s">
        <v>73</v>
      </c>
      <c r="G51" t="s">
        <v>68</v>
      </c>
      <c r="K51" t="s">
        <v>69</v>
      </c>
      <c r="L51" t="s">
        <v>63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52</v>
      </c>
      <c r="F52" t="s">
        <v>73</v>
      </c>
      <c r="G52" t="s">
        <v>76</v>
      </c>
      <c r="K52" t="s">
        <v>55</v>
      </c>
      <c r="L52" t="s">
        <v>75</v>
      </c>
      <c r="M52" cm="1">
        <f t="array" ref="M52">INDEX([3]!data,_xlfn.XMATCH(_xlfn.CONCAT(
SUBSTITUTE($A52,LEFT($A52,FIND($C52,$A52)+LEN($C52)-1),),
$F52),
[3]!index),_xlfn.XMATCH($G52,[3]!header))</f>
        <v>355475.180373832</v>
      </c>
      <c r="N52">
        <f t="shared" si="4"/>
        <v>355475.180373832</v>
      </c>
      <c r="O52">
        <f t="shared" si="4"/>
        <v>355475.180373832</v>
      </c>
      <c r="P52">
        <f t="shared" si="4"/>
        <v>355475.180373832</v>
      </c>
      <c r="Q52">
        <f t="shared" si="4"/>
        <v>355475.180373832</v>
      </c>
      <c r="R52">
        <f t="shared" si="4"/>
        <v>355475.180373832</v>
      </c>
      <c r="S52">
        <f t="shared" si="4"/>
        <v>355475.180373832</v>
      </c>
      <c r="T52">
        <f t="shared" si="4"/>
        <v>355475.180373832</v>
      </c>
      <c r="U52">
        <f t="shared" si="4"/>
        <v>355475.180373832</v>
      </c>
      <c r="V52">
        <f t="shared" si="4"/>
        <v>355475.180373832</v>
      </c>
      <c r="W52">
        <f t="shared" si="4"/>
        <v>355475.180373832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52</v>
      </c>
      <c r="F53" t="s">
        <v>73</v>
      </c>
      <c r="G53" t="s">
        <v>17</v>
      </c>
      <c r="J53" t="s">
        <v>26</v>
      </c>
      <c r="K53" t="s">
        <v>69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0.12773300000000001</v>
      </c>
      <c r="N53">
        <f t="shared" si="4"/>
        <v>0.12773300000000001</v>
      </c>
      <c r="O53">
        <f t="shared" si="4"/>
        <v>0.12773300000000001</v>
      </c>
      <c r="P53">
        <f t="shared" si="4"/>
        <v>0.12773300000000001</v>
      </c>
      <c r="Q53">
        <f t="shared" si="4"/>
        <v>0.12773300000000001</v>
      </c>
      <c r="R53">
        <f t="shared" si="4"/>
        <v>0.12773300000000001</v>
      </c>
      <c r="S53">
        <f t="shared" si="4"/>
        <v>0.12773300000000001</v>
      </c>
      <c r="T53">
        <f t="shared" si="4"/>
        <v>0.12773300000000001</v>
      </c>
      <c r="U53">
        <f t="shared" si="4"/>
        <v>0.12773300000000001</v>
      </c>
      <c r="V53">
        <f t="shared" si="4"/>
        <v>0.12773300000000001</v>
      </c>
      <c r="W53">
        <f t="shared" si="4"/>
        <v>0.12773300000000001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52</v>
      </c>
      <c r="F54" t="s">
        <v>73</v>
      </c>
      <c r="G54" t="s">
        <v>70</v>
      </c>
      <c r="H54" t="s">
        <v>77</v>
      </c>
      <c r="I54" t="s">
        <v>72</v>
      </c>
      <c r="K54" t="s">
        <v>69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tCO2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6.3579999999999999E-3</v>
      </c>
      <c r="N54">
        <f t="shared" si="4"/>
        <v>6.3579999999999999E-3</v>
      </c>
      <c r="O54">
        <f t="shared" si="4"/>
        <v>6.3579999999999999E-3</v>
      </c>
      <c r="P54">
        <f t="shared" si="4"/>
        <v>6.3579999999999999E-3</v>
      </c>
      <c r="Q54">
        <f t="shared" si="4"/>
        <v>6.3579999999999999E-3</v>
      </c>
      <c r="R54">
        <f t="shared" si="4"/>
        <v>6.3579999999999999E-3</v>
      </c>
      <c r="S54">
        <f t="shared" si="4"/>
        <v>6.3579999999999999E-3</v>
      </c>
      <c r="T54">
        <f t="shared" si="4"/>
        <v>6.3579999999999999E-3</v>
      </c>
      <c r="U54">
        <f t="shared" si="4"/>
        <v>6.3579999999999999E-3</v>
      </c>
      <c r="V54">
        <f t="shared" si="4"/>
        <v>6.3579999999999999E-3</v>
      </c>
      <c r="W54">
        <f t="shared" si="4"/>
        <v>6.3579999999999999E-3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52</v>
      </c>
      <c r="F55" t="s">
        <v>78</v>
      </c>
      <c r="G55" t="s">
        <v>6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52</v>
      </c>
      <c r="F56" t="s">
        <v>78</v>
      </c>
      <c r="G56" t="s">
        <v>59</v>
      </c>
      <c r="K56" t="s">
        <v>55</v>
      </c>
      <c r="L56" t="s">
        <v>60</v>
      </c>
      <c r="M56" cm="1">
        <f t="array" ref="M56">INDEX([3]!data,_xlfn.XMATCH(_xlfn.CONCAT(
SUBSTITUTE($A56,LEFT($A56,FIND($C56,$A56)+LEN($C56)-1),),
$F56),
[3]!index),_xlfn.XMATCH($G56,[3]!header))</f>
        <v>1995</v>
      </c>
      <c r="N56">
        <f t="shared" ref="N56:W58" si="5">M56</f>
        <v>1995</v>
      </c>
      <c r="O56">
        <f t="shared" si="5"/>
        <v>1995</v>
      </c>
      <c r="P56">
        <f t="shared" si="5"/>
        <v>1995</v>
      </c>
      <c r="Q56">
        <f t="shared" si="5"/>
        <v>1995</v>
      </c>
      <c r="R56">
        <f t="shared" si="5"/>
        <v>1995</v>
      </c>
      <c r="S56">
        <f t="shared" si="5"/>
        <v>1995</v>
      </c>
      <c r="T56">
        <f t="shared" si="5"/>
        <v>1995</v>
      </c>
      <c r="U56">
        <f t="shared" si="5"/>
        <v>1995</v>
      </c>
      <c r="V56">
        <f t="shared" si="5"/>
        <v>1995</v>
      </c>
      <c r="W56">
        <f t="shared" si="5"/>
        <v>1995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52</v>
      </c>
      <c r="F57" t="s">
        <v>78</v>
      </c>
      <c r="G57" t="s">
        <v>61</v>
      </c>
      <c r="K57" t="s">
        <v>55</v>
      </c>
      <c r="L57" t="s">
        <v>60</v>
      </c>
      <c r="M57" cm="1">
        <f t="array" ref="M57">INDEX([3]!data,_xlfn.XMATCH(_xlfn.CONCAT(
SUBSTITUTE($A57,LEFT($A57,FIND($C57,$A57)+LEN($C57)-1),),
$F57),
[3]!index),_xlfn.XMATCH($G57,[3]!header))</f>
        <v>2101</v>
      </c>
      <c r="N57">
        <f t="shared" si="5"/>
        <v>2101</v>
      </c>
      <c r="O57">
        <f t="shared" si="5"/>
        <v>2101</v>
      </c>
      <c r="P57">
        <f t="shared" si="5"/>
        <v>2101</v>
      </c>
      <c r="Q57">
        <f t="shared" si="5"/>
        <v>2101</v>
      </c>
      <c r="R57">
        <f t="shared" si="5"/>
        <v>2101</v>
      </c>
      <c r="S57">
        <f t="shared" si="5"/>
        <v>2101</v>
      </c>
      <c r="T57">
        <f t="shared" si="5"/>
        <v>2101</v>
      </c>
      <c r="U57">
        <f t="shared" si="5"/>
        <v>2101</v>
      </c>
      <c r="V57">
        <f t="shared" si="5"/>
        <v>2101</v>
      </c>
      <c r="W57">
        <f t="shared" si="5"/>
        <v>2101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52</v>
      </c>
      <c r="F58" t="s">
        <v>78</v>
      </c>
      <c r="G58" t="s">
        <v>62</v>
      </c>
      <c r="K58" t="s">
        <v>55</v>
      </c>
      <c r="L58" t="s">
        <v>63</v>
      </c>
      <c r="M58" cm="1">
        <f t="array" ref="M58">INDEX([3]!data,_xlfn.XMATCH(_xlfn.CONCAT(
SUBSTITUTE($A58,LEFT($A58,FIND($C58,$A58)+LEN($C58)-1),),
$F58),
[3]!index),_xlfn.XMATCH($G58,[3]!header))</f>
        <v>150</v>
      </c>
      <c r="N58">
        <f t="shared" si="5"/>
        <v>150</v>
      </c>
      <c r="O58">
        <f t="shared" si="5"/>
        <v>150</v>
      </c>
      <c r="P58">
        <f t="shared" si="5"/>
        <v>150</v>
      </c>
      <c r="Q58">
        <f t="shared" si="5"/>
        <v>150</v>
      </c>
      <c r="R58">
        <f t="shared" si="5"/>
        <v>150</v>
      </c>
      <c r="S58">
        <f t="shared" si="5"/>
        <v>150</v>
      </c>
      <c r="T58">
        <f t="shared" si="5"/>
        <v>150</v>
      </c>
      <c r="U58">
        <f t="shared" si="5"/>
        <v>150</v>
      </c>
      <c r="V58">
        <f t="shared" si="5"/>
        <v>150</v>
      </c>
      <c r="W58">
        <f t="shared" si="5"/>
        <v>150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52</v>
      </c>
      <c r="F59" t="s">
        <v>78</v>
      </c>
      <c r="G59" t="s">
        <v>64</v>
      </c>
      <c r="K59" t="s">
        <v>65</v>
      </c>
      <c r="L59" t="s">
        <v>56</v>
      </c>
      <c r="M59" cm="1">
        <f t="array" ref="M59">INDEX([3]!data,_xlfn.XMATCH(_xlfn.CONCAT(
SUBSTITUTE($A59,LEFT($A59,FIND($C59,$A59)+LEN($C59)-1),),
$F59),
[3]!index),_xlfn.XMATCH(_xlfn.CONCAT($C59,$G59),[3]!header))</f>
        <v>0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52</v>
      </c>
      <c r="F60" t="s">
        <v>78</v>
      </c>
      <c r="G60" t="s">
        <v>66</v>
      </c>
      <c r="K60" t="s">
        <v>55</v>
      </c>
      <c r="L60" t="s">
        <v>67</v>
      </c>
      <c r="M60" cm="1">
        <f t="array" ref="M60">INDEX([3]!data,_xlfn.XMATCH(_xlfn.CONCAT(
SUBSTITUTE($A60,LEFT($A60,FIND($C60,$A60)+LEN($C60)-1),),
$F60),
[3]!index),_xlfn.XMATCH($G60,[3]!header))</f>
        <v>1125000</v>
      </c>
      <c r="N60">
        <f t="shared" ref="N60:W66" si="6">M60</f>
        <v>1125000</v>
      </c>
      <c r="O60">
        <f t="shared" si="6"/>
        <v>1125000</v>
      </c>
      <c r="P60">
        <f t="shared" si="6"/>
        <v>1125000</v>
      </c>
      <c r="Q60">
        <f t="shared" si="6"/>
        <v>1125000</v>
      </c>
      <c r="R60">
        <f t="shared" si="6"/>
        <v>1125000</v>
      </c>
      <c r="S60">
        <f t="shared" si="6"/>
        <v>1125000</v>
      </c>
      <c r="T60">
        <f t="shared" si="6"/>
        <v>1125000</v>
      </c>
      <c r="U60">
        <f t="shared" si="6"/>
        <v>1125000</v>
      </c>
      <c r="V60">
        <f t="shared" si="6"/>
        <v>1125000</v>
      </c>
      <c r="W60">
        <f t="shared" si="6"/>
        <v>1125000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52</v>
      </c>
      <c r="F61" t="s">
        <v>78</v>
      </c>
      <c r="G61" t="s">
        <v>74</v>
      </c>
      <c r="K61" t="s">
        <v>55</v>
      </c>
      <c r="L61" t="s">
        <v>75</v>
      </c>
      <c r="M61" cm="1">
        <f t="array" ref="M61">INDEX([3]!data,_xlfn.XMATCH(_xlfn.CONCAT(
SUBSTITUTE($A61,LEFT($A61,FIND($C61,$A61)+LEN($C61)-1),),
$F61),
[3]!index),_xlfn.XMATCH($G61,[3]!header))</f>
        <v>7413021.34579439</v>
      </c>
      <c r="N61">
        <f t="shared" si="6"/>
        <v>7413021.34579439</v>
      </c>
      <c r="O61">
        <f t="shared" si="6"/>
        <v>7413021.34579439</v>
      </c>
      <c r="P61">
        <f t="shared" si="6"/>
        <v>7413021.34579439</v>
      </c>
      <c r="Q61">
        <f t="shared" si="6"/>
        <v>7413021.34579439</v>
      </c>
      <c r="R61">
        <f t="shared" si="6"/>
        <v>7413021.34579439</v>
      </c>
      <c r="S61">
        <f t="shared" si="6"/>
        <v>7413021.34579439</v>
      </c>
      <c r="T61">
        <f t="shared" si="6"/>
        <v>7413021.34579439</v>
      </c>
      <c r="U61">
        <f t="shared" si="6"/>
        <v>7413021.34579439</v>
      </c>
      <c r="V61">
        <f t="shared" si="6"/>
        <v>7413021.34579439</v>
      </c>
      <c r="W61">
        <f t="shared" si="6"/>
        <v>7413021.34579439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52</v>
      </c>
      <c r="F62" t="s">
        <v>78</v>
      </c>
      <c r="G62" t="s">
        <v>68</v>
      </c>
      <c r="K62" t="s">
        <v>69</v>
      </c>
      <c r="L62" t="s">
        <v>63</v>
      </c>
      <c r="M62" cm="1">
        <f t="array" ref="M62">INDEX([3]!data_multi,_xlfn.XMATCH(_xlfn.CONCAT(
SUBSTITUTE($A62,LEFT($A62,FIND($C62,$A62)+LEN($C62)-1),),
$F62:$I62,
SUBSTITUTE($J62,LEFT($A62,FIND($C62,$A62)+LEN($C62)-1),)),
[3]!index_multi),_xlfn.XMATCH(M$2,[3]!header_multi))</f>
        <v>30</v>
      </c>
      <c r="N62">
        <f t="shared" si="6"/>
        <v>30</v>
      </c>
      <c r="O62">
        <f t="shared" si="6"/>
        <v>30</v>
      </c>
      <c r="P62">
        <f t="shared" si="6"/>
        <v>30</v>
      </c>
      <c r="Q62">
        <f t="shared" si="6"/>
        <v>30</v>
      </c>
      <c r="R62">
        <f t="shared" si="6"/>
        <v>30</v>
      </c>
      <c r="S62">
        <f t="shared" si="6"/>
        <v>30</v>
      </c>
      <c r="T62">
        <f t="shared" si="6"/>
        <v>30</v>
      </c>
      <c r="U62">
        <f t="shared" si="6"/>
        <v>30</v>
      </c>
      <c r="V62">
        <f t="shared" si="6"/>
        <v>30</v>
      </c>
      <c r="W62">
        <f t="shared" si="6"/>
        <v>30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52</v>
      </c>
      <c r="F63" t="s">
        <v>78</v>
      </c>
      <c r="G63" t="s">
        <v>76</v>
      </c>
      <c r="K63" t="s">
        <v>55</v>
      </c>
      <c r="L63" t="s">
        <v>75</v>
      </c>
      <c r="M63" cm="1">
        <f t="array" ref="M63">INDEX([3]!data,_xlfn.XMATCH(_xlfn.CONCAT(
SUBSTITUTE($A63,LEFT($A63,FIND($C63,$A63)+LEN($C63)-1),),
$F63),
[3]!index),_xlfn.XMATCH($G63,[3]!header))</f>
        <v>608009.841121495</v>
      </c>
      <c r="N63">
        <f t="shared" si="6"/>
        <v>608009.841121495</v>
      </c>
      <c r="O63">
        <f t="shared" si="6"/>
        <v>608009.841121495</v>
      </c>
      <c r="P63">
        <f t="shared" si="6"/>
        <v>608009.841121495</v>
      </c>
      <c r="Q63">
        <f t="shared" si="6"/>
        <v>608009.841121495</v>
      </c>
      <c r="R63">
        <f t="shared" si="6"/>
        <v>608009.841121495</v>
      </c>
      <c r="S63">
        <f t="shared" si="6"/>
        <v>608009.841121495</v>
      </c>
      <c r="T63">
        <f t="shared" si="6"/>
        <v>608009.841121495</v>
      </c>
      <c r="U63">
        <f t="shared" si="6"/>
        <v>608009.841121495</v>
      </c>
      <c r="V63">
        <f t="shared" si="6"/>
        <v>608009.841121495</v>
      </c>
      <c r="W63">
        <f t="shared" si="6"/>
        <v>608009.841121495</v>
      </c>
    </row>
    <row r="64" spans="1:23" x14ac:dyDescent="0.25">
      <c r="A64" t="s">
        <v>51</v>
      </c>
      <c r="B64" t="s">
        <v>5</v>
      </c>
      <c r="C64" t="s">
        <v>15</v>
      </c>
      <c r="D64" t="s">
        <v>16</v>
      </c>
      <c r="E64" t="s">
        <v>52</v>
      </c>
      <c r="F64" t="s">
        <v>78</v>
      </c>
      <c r="G64" t="s">
        <v>17</v>
      </c>
      <c r="J64" t="s">
        <v>26</v>
      </c>
      <c r="K64" t="s">
        <v>69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0.12773300000000001</v>
      </c>
      <c r="N64">
        <f t="shared" si="6"/>
        <v>0.12773300000000001</v>
      </c>
      <c r="O64">
        <f t="shared" si="6"/>
        <v>0.12773300000000001</v>
      </c>
      <c r="P64">
        <f t="shared" si="6"/>
        <v>0.12773300000000001</v>
      </c>
      <c r="Q64">
        <f t="shared" si="6"/>
        <v>0.12773300000000001</v>
      </c>
      <c r="R64">
        <f t="shared" si="6"/>
        <v>0.12773300000000001</v>
      </c>
      <c r="S64">
        <f t="shared" si="6"/>
        <v>0.12773300000000001</v>
      </c>
      <c r="T64">
        <f t="shared" si="6"/>
        <v>0.12773300000000001</v>
      </c>
      <c r="U64">
        <f t="shared" si="6"/>
        <v>0.12773300000000001</v>
      </c>
      <c r="V64">
        <f t="shared" si="6"/>
        <v>0.12773300000000001</v>
      </c>
      <c r="W64">
        <f t="shared" si="6"/>
        <v>0.12773300000000001</v>
      </c>
    </row>
    <row r="65" spans="1:23" x14ac:dyDescent="0.25">
      <c r="A65" t="s">
        <v>51</v>
      </c>
      <c r="B65" t="s">
        <v>5</v>
      </c>
      <c r="C65" t="s">
        <v>15</v>
      </c>
      <c r="D65" t="s">
        <v>16</v>
      </c>
      <c r="E65" t="s">
        <v>52</v>
      </c>
      <c r="F65" t="s">
        <v>78</v>
      </c>
      <c r="G65" t="s">
        <v>17</v>
      </c>
      <c r="J65" t="s">
        <v>31</v>
      </c>
      <c r="K65" t="s">
        <v>69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-3.832E-2</v>
      </c>
      <c r="N65">
        <f t="shared" si="6"/>
        <v>-3.832E-2</v>
      </c>
      <c r="O65">
        <f t="shared" si="6"/>
        <v>-3.832E-2</v>
      </c>
      <c r="P65">
        <f t="shared" si="6"/>
        <v>-3.832E-2</v>
      </c>
      <c r="Q65">
        <f t="shared" si="6"/>
        <v>-3.832E-2</v>
      </c>
      <c r="R65">
        <f t="shared" si="6"/>
        <v>-3.832E-2</v>
      </c>
      <c r="S65">
        <f t="shared" si="6"/>
        <v>-3.832E-2</v>
      </c>
      <c r="T65">
        <f t="shared" si="6"/>
        <v>-3.832E-2</v>
      </c>
      <c r="U65">
        <f t="shared" si="6"/>
        <v>-3.832E-2</v>
      </c>
      <c r="V65">
        <f t="shared" si="6"/>
        <v>-3.832E-2</v>
      </c>
      <c r="W65">
        <f t="shared" si="6"/>
        <v>-3.832E-2</v>
      </c>
    </row>
    <row r="66" spans="1:23" x14ac:dyDescent="0.25">
      <c r="A66" t="s">
        <v>51</v>
      </c>
      <c r="B66" t="s">
        <v>5</v>
      </c>
      <c r="C66" t="s">
        <v>15</v>
      </c>
      <c r="D66" t="s">
        <v>16</v>
      </c>
      <c r="E66" t="s">
        <v>52</v>
      </c>
      <c r="F66" t="s">
        <v>78</v>
      </c>
      <c r="G66" t="s">
        <v>70</v>
      </c>
      <c r="H66" t="s">
        <v>77</v>
      </c>
      <c r="I66" t="s">
        <v>72</v>
      </c>
      <c r="K66" t="s">
        <v>69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tCO2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6.3579999999999999E-3</v>
      </c>
      <c r="N66">
        <f t="shared" si="6"/>
        <v>6.3579999999999999E-3</v>
      </c>
      <c r="O66">
        <f t="shared" si="6"/>
        <v>6.3579999999999999E-3</v>
      </c>
      <c r="P66">
        <f t="shared" si="6"/>
        <v>6.3579999999999999E-3</v>
      </c>
      <c r="Q66">
        <f t="shared" si="6"/>
        <v>6.3579999999999999E-3</v>
      </c>
      <c r="R66">
        <f t="shared" si="6"/>
        <v>6.3579999999999999E-3</v>
      </c>
      <c r="S66">
        <f t="shared" si="6"/>
        <v>6.3579999999999999E-3</v>
      </c>
      <c r="T66">
        <f t="shared" si="6"/>
        <v>6.3579999999999999E-3</v>
      </c>
      <c r="U66">
        <f t="shared" si="6"/>
        <v>6.3579999999999999E-3</v>
      </c>
      <c r="V66">
        <f t="shared" si="6"/>
        <v>6.3579999999999999E-3</v>
      </c>
      <c r="W66">
        <f t="shared" si="6"/>
        <v>6.3579999999999999E-3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79</v>
      </c>
      <c r="G67" t="s">
        <v>20</v>
      </c>
      <c r="K67" t="s">
        <v>21</v>
      </c>
      <c r="L67" t="str" cm="1">
        <f t="array" ref="L67">INDEX([1]!data,_xlfn.XMATCH(_xlfn.CONCAT(
SUBSTITUTE($A67,LEFT($A67,FIND($C67,$A67)+LEN($C67)-1),),
$F67:$I67,
SUBSTITUTE($J67,LEFT($A67,FIND($C67,$A67)+LEN($C67)-1),)),
[1]!index),_xlfn.XMATCH(L$2,[1]!header))</f>
        <v>tCO2e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79</v>
      </c>
      <c r="G68" t="s">
        <v>22</v>
      </c>
      <c r="H68" t="s">
        <v>53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79</v>
      </c>
      <c r="G69" t="s">
        <v>54</v>
      </c>
      <c r="K69" t="s">
        <v>55</v>
      </c>
      <c r="L69" t="s">
        <v>56</v>
      </c>
      <c r="M69" cm="1">
        <f t="array" ref="M69">INDEX([3]!data,_xlfn.XMATCH(_xlfn.CONCAT(
SUBSTITUTE($A69,LEFT($A69,FIND($C69,$A69)+LEN($C69)-1),),
$F69),
[3]!index),_xlfn.XMATCH($G69,[3]!header))</f>
        <v>0.35</v>
      </c>
      <c r="N69">
        <f t="shared" ref="N69:W70" si="7">M69</f>
        <v>0.35</v>
      </c>
      <c r="O69">
        <f t="shared" si="7"/>
        <v>0.35</v>
      </c>
      <c r="P69">
        <f t="shared" si="7"/>
        <v>0.35</v>
      </c>
      <c r="Q69">
        <f t="shared" si="7"/>
        <v>0.35</v>
      </c>
      <c r="R69">
        <f t="shared" si="7"/>
        <v>0.35</v>
      </c>
      <c r="S69">
        <f t="shared" si="7"/>
        <v>0.35</v>
      </c>
      <c r="T69">
        <f t="shared" si="7"/>
        <v>0.35</v>
      </c>
      <c r="U69">
        <f t="shared" si="7"/>
        <v>0.35</v>
      </c>
      <c r="V69">
        <f t="shared" si="7"/>
        <v>0.35</v>
      </c>
      <c r="W69">
        <f t="shared" si="7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79</v>
      </c>
      <c r="G70" t="s">
        <v>57</v>
      </c>
      <c r="K70" t="s">
        <v>55</v>
      </c>
      <c r="M70" cm="1">
        <f t="array" ref="M70">INDEX([3]!data,_xlfn.XMATCH(_xlfn.CONCAT(
SUBSTITUTE($A70,LEFT($A70,FIND($C70,$A70)+LEN($C70)-1),),
$F70),
[3]!index),_xlfn.XMATCH($G70,[3]!header))</f>
        <v>22</v>
      </c>
      <c r="N70">
        <f t="shared" si="7"/>
        <v>22</v>
      </c>
      <c r="O70">
        <f t="shared" si="7"/>
        <v>22</v>
      </c>
      <c r="P70">
        <f t="shared" si="7"/>
        <v>22</v>
      </c>
      <c r="Q70">
        <f t="shared" si="7"/>
        <v>22</v>
      </c>
      <c r="R70">
        <f t="shared" si="7"/>
        <v>22</v>
      </c>
      <c r="S70">
        <f t="shared" si="7"/>
        <v>22</v>
      </c>
      <c r="T70">
        <f t="shared" si="7"/>
        <v>22</v>
      </c>
      <c r="U70">
        <f t="shared" si="7"/>
        <v>22</v>
      </c>
      <c r="V70">
        <f t="shared" si="7"/>
        <v>22</v>
      </c>
      <c r="W70">
        <f t="shared" si="7"/>
        <v>22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79</v>
      </c>
      <c r="F71" t="s">
        <v>80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79</v>
      </c>
      <c r="F72" t="s">
        <v>80</v>
      </c>
      <c r="G72" t="s">
        <v>59</v>
      </c>
      <c r="K72" t="s">
        <v>55</v>
      </c>
      <c r="L72" t="s">
        <v>60</v>
      </c>
      <c r="M72" cm="1">
        <f t="array" ref="M72">INDEX([3]!data,_xlfn.XMATCH(_xlfn.CONCAT(
SUBSTITUTE($A72,LEFT($A72,FIND($C72,$A72)+LEN($C72)-1),),
$F72),
[3]!index),_xlfn.XMATCH($G72,[3]!header))</f>
        <v>1995</v>
      </c>
      <c r="N72">
        <f t="shared" ref="N72:W74" si="8">M72</f>
        <v>1995</v>
      </c>
      <c r="O72">
        <f t="shared" si="8"/>
        <v>1995</v>
      </c>
      <c r="P72">
        <f t="shared" si="8"/>
        <v>1995</v>
      </c>
      <c r="Q72">
        <f t="shared" si="8"/>
        <v>1995</v>
      </c>
      <c r="R72">
        <f t="shared" si="8"/>
        <v>1995</v>
      </c>
      <c r="S72">
        <f t="shared" si="8"/>
        <v>1995</v>
      </c>
      <c r="T72">
        <f t="shared" si="8"/>
        <v>1995</v>
      </c>
      <c r="U72">
        <f t="shared" si="8"/>
        <v>1995</v>
      </c>
      <c r="V72">
        <f t="shared" si="8"/>
        <v>1995</v>
      </c>
      <c r="W72">
        <f t="shared" si="8"/>
        <v>1995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79</v>
      </c>
      <c r="F73" t="s">
        <v>80</v>
      </c>
      <c r="G73" t="s">
        <v>61</v>
      </c>
      <c r="K73" t="s">
        <v>55</v>
      </c>
      <c r="L73" t="s">
        <v>60</v>
      </c>
      <c r="M73" cm="1">
        <f t="array" ref="M73">INDEX([3]!data,_xlfn.XMATCH(_xlfn.CONCAT(
SUBSTITUTE($A73,LEFT($A73,FIND($C73,$A73)+LEN($C73)-1),),
$F73),
[3]!index),_xlfn.XMATCH($G73,[3]!header))</f>
        <v>2101</v>
      </c>
      <c r="N73">
        <f t="shared" si="8"/>
        <v>2101</v>
      </c>
      <c r="O73">
        <f t="shared" si="8"/>
        <v>2101</v>
      </c>
      <c r="P73">
        <f t="shared" si="8"/>
        <v>2101</v>
      </c>
      <c r="Q73">
        <f t="shared" si="8"/>
        <v>2101</v>
      </c>
      <c r="R73">
        <f t="shared" si="8"/>
        <v>2101</v>
      </c>
      <c r="S73">
        <f t="shared" si="8"/>
        <v>2101</v>
      </c>
      <c r="T73">
        <f t="shared" si="8"/>
        <v>2101</v>
      </c>
      <c r="U73">
        <f t="shared" si="8"/>
        <v>2101</v>
      </c>
      <c r="V73">
        <f t="shared" si="8"/>
        <v>2101</v>
      </c>
      <c r="W73">
        <f t="shared" si="8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79</v>
      </c>
      <c r="F74" t="s">
        <v>80</v>
      </c>
      <c r="G74" t="s">
        <v>62</v>
      </c>
      <c r="K74" t="s">
        <v>55</v>
      </c>
      <c r="L74" t="s">
        <v>63</v>
      </c>
      <c r="M74" cm="1">
        <f t="array" ref="M74">INDEX([3]!data,_xlfn.XMATCH(_xlfn.CONCAT(
SUBSTITUTE($A74,LEFT($A74,FIND($C74,$A74)+LEN($C74)-1),),
$F74),
[3]!index),_xlfn.XMATCH($G74,[3]!header))</f>
        <v>150</v>
      </c>
      <c r="N74">
        <f t="shared" si="8"/>
        <v>150</v>
      </c>
      <c r="O74">
        <f t="shared" si="8"/>
        <v>150</v>
      </c>
      <c r="P74">
        <f t="shared" si="8"/>
        <v>150</v>
      </c>
      <c r="Q74">
        <f t="shared" si="8"/>
        <v>150</v>
      </c>
      <c r="R74">
        <f t="shared" si="8"/>
        <v>150</v>
      </c>
      <c r="S74">
        <f t="shared" si="8"/>
        <v>150</v>
      </c>
      <c r="T74">
        <f t="shared" si="8"/>
        <v>150</v>
      </c>
      <c r="U74">
        <f t="shared" si="8"/>
        <v>150</v>
      </c>
      <c r="V74">
        <f t="shared" si="8"/>
        <v>150</v>
      </c>
      <c r="W74">
        <f t="shared" si="8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64</v>
      </c>
      <c r="K75" t="s">
        <v>65</v>
      </c>
      <c r="L75" t="s">
        <v>56</v>
      </c>
      <c r="M75" cm="1">
        <f t="array" ref="M75">INDEX([3]!data,_xlfn.XMATCH(_xlfn.CONCAT(
SUBSTITUTE($A75,LEFT($A75,FIND($C75,$A75)+LEN($C75)-1),),
$F75),
[3]!index),_xlfn.XMATCH(_xlfn.CONCAT($C75,$G75),[3]!header))</f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66</v>
      </c>
      <c r="K76" t="s">
        <v>55</v>
      </c>
      <c r="L76" t="s">
        <v>67</v>
      </c>
      <c r="M76" cm="1">
        <f t="array" ref="M76">INDEX([3]!data,_xlfn.XMATCH(_xlfn.CONCAT(
SUBSTITUTE($A76,LEFT($A76,FIND($C76,$A76)+LEN($C76)-1),),
$F76),
[3]!index),_xlfn.XMATCH($G76,[3]!header))</f>
        <v>3500000</v>
      </c>
      <c r="N76">
        <f t="shared" ref="N76:W78" si="9">M76</f>
        <v>3500000</v>
      </c>
      <c r="O76">
        <f t="shared" si="9"/>
        <v>3500000</v>
      </c>
      <c r="P76">
        <f t="shared" si="9"/>
        <v>3500000</v>
      </c>
      <c r="Q76">
        <f t="shared" si="9"/>
        <v>3500000</v>
      </c>
      <c r="R76">
        <f t="shared" si="9"/>
        <v>3500000</v>
      </c>
      <c r="S76">
        <f t="shared" si="9"/>
        <v>3500000</v>
      </c>
      <c r="T76">
        <f t="shared" si="9"/>
        <v>3500000</v>
      </c>
      <c r="U76">
        <f t="shared" si="9"/>
        <v>3500000</v>
      </c>
      <c r="V76">
        <f t="shared" si="9"/>
        <v>3500000</v>
      </c>
      <c r="W76">
        <f t="shared" si="9"/>
        <v>3500000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68</v>
      </c>
      <c r="K77" t="s">
        <v>69</v>
      </c>
      <c r="L77" t="s">
        <v>63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30</v>
      </c>
      <c r="N77">
        <f t="shared" si="9"/>
        <v>30</v>
      </c>
      <c r="O77">
        <f t="shared" si="9"/>
        <v>30</v>
      </c>
      <c r="P77">
        <f t="shared" si="9"/>
        <v>30</v>
      </c>
      <c r="Q77">
        <f t="shared" si="9"/>
        <v>30</v>
      </c>
      <c r="R77">
        <f t="shared" si="9"/>
        <v>30</v>
      </c>
      <c r="S77">
        <f t="shared" si="9"/>
        <v>30</v>
      </c>
      <c r="T77">
        <f t="shared" si="9"/>
        <v>30</v>
      </c>
      <c r="U77">
        <f t="shared" si="9"/>
        <v>30</v>
      </c>
      <c r="V77">
        <f t="shared" si="9"/>
        <v>30</v>
      </c>
      <c r="W77">
        <f t="shared" si="9"/>
        <v>30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70</v>
      </c>
      <c r="H78" t="s">
        <v>71</v>
      </c>
      <c r="I78" t="s">
        <v>72</v>
      </c>
      <c r="K78" t="s">
        <v>69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tCH4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2.3990000000000001E-3</v>
      </c>
      <c r="N78">
        <f t="shared" si="9"/>
        <v>2.3990000000000001E-3</v>
      </c>
      <c r="O78">
        <f t="shared" si="9"/>
        <v>2.3990000000000001E-3</v>
      </c>
      <c r="P78">
        <f t="shared" si="9"/>
        <v>2.3990000000000001E-3</v>
      </c>
      <c r="Q78">
        <f t="shared" si="9"/>
        <v>2.3990000000000001E-3</v>
      </c>
      <c r="R78">
        <f t="shared" si="9"/>
        <v>2.3990000000000001E-3</v>
      </c>
      <c r="S78">
        <f t="shared" si="9"/>
        <v>2.3990000000000001E-3</v>
      </c>
      <c r="T78">
        <f t="shared" si="9"/>
        <v>2.3990000000000001E-3</v>
      </c>
      <c r="U78">
        <f t="shared" si="9"/>
        <v>2.3990000000000001E-3</v>
      </c>
      <c r="V78">
        <f t="shared" si="9"/>
        <v>2.3990000000000001E-3</v>
      </c>
      <c r="W78">
        <f t="shared" si="9"/>
        <v>2.3990000000000001E-3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79</v>
      </c>
      <c r="F79" t="s">
        <v>81</v>
      </c>
      <c r="G79" t="s">
        <v>6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79</v>
      </c>
      <c r="F80" t="s">
        <v>81</v>
      </c>
      <c r="G80" t="s">
        <v>59</v>
      </c>
      <c r="K80" t="s">
        <v>55</v>
      </c>
      <c r="L80" t="s">
        <v>60</v>
      </c>
      <c r="M80" cm="1">
        <f t="array" ref="M80">INDEX([3]!data,_xlfn.XMATCH(_xlfn.CONCAT(
SUBSTITUTE($A80,LEFT($A80,FIND($C80,$A80)+LEN($C80)-1),),
$F80),
[3]!index),_xlfn.XMATCH($G80,[3]!header))</f>
        <v>1995</v>
      </c>
      <c r="N80">
        <f t="shared" ref="N80:W82" si="10">M80</f>
        <v>1995</v>
      </c>
      <c r="O80">
        <f t="shared" si="10"/>
        <v>1995</v>
      </c>
      <c r="P80">
        <f t="shared" si="10"/>
        <v>1995</v>
      </c>
      <c r="Q80">
        <f t="shared" si="10"/>
        <v>1995</v>
      </c>
      <c r="R80">
        <f t="shared" si="10"/>
        <v>1995</v>
      </c>
      <c r="S80">
        <f t="shared" si="10"/>
        <v>1995</v>
      </c>
      <c r="T80">
        <f t="shared" si="10"/>
        <v>1995</v>
      </c>
      <c r="U80">
        <f t="shared" si="10"/>
        <v>1995</v>
      </c>
      <c r="V80">
        <f t="shared" si="10"/>
        <v>1995</v>
      </c>
      <c r="W80">
        <f t="shared" si="10"/>
        <v>1995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79</v>
      </c>
      <c r="F81" t="s">
        <v>81</v>
      </c>
      <c r="G81" t="s">
        <v>61</v>
      </c>
      <c r="K81" t="s">
        <v>55</v>
      </c>
      <c r="L81" t="s">
        <v>60</v>
      </c>
      <c r="M81" cm="1">
        <f t="array" ref="M81">INDEX([3]!data,_xlfn.XMATCH(_xlfn.CONCAT(
SUBSTITUTE($A81,LEFT($A81,FIND($C81,$A81)+LEN($C81)-1),),
$F81),
[3]!index),_xlfn.XMATCH($G81,[3]!header))</f>
        <v>2101</v>
      </c>
      <c r="N81">
        <f t="shared" si="10"/>
        <v>2101</v>
      </c>
      <c r="O81">
        <f t="shared" si="10"/>
        <v>2101</v>
      </c>
      <c r="P81">
        <f t="shared" si="10"/>
        <v>2101</v>
      </c>
      <c r="Q81">
        <f t="shared" si="10"/>
        <v>2101</v>
      </c>
      <c r="R81">
        <f t="shared" si="10"/>
        <v>2101</v>
      </c>
      <c r="S81">
        <f t="shared" si="10"/>
        <v>2101</v>
      </c>
      <c r="T81">
        <f t="shared" si="10"/>
        <v>2101</v>
      </c>
      <c r="U81">
        <f t="shared" si="10"/>
        <v>2101</v>
      </c>
      <c r="V81">
        <f t="shared" si="10"/>
        <v>2101</v>
      </c>
      <c r="W81">
        <f t="shared" si="10"/>
        <v>2101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79</v>
      </c>
      <c r="F82" t="s">
        <v>81</v>
      </c>
      <c r="G82" t="s">
        <v>62</v>
      </c>
      <c r="K82" t="s">
        <v>55</v>
      </c>
      <c r="L82" t="s">
        <v>63</v>
      </c>
      <c r="M82" cm="1">
        <f t="array" ref="M82">INDEX([3]!data,_xlfn.XMATCH(_xlfn.CONCAT(
SUBSTITUTE($A82,LEFT($A82,FIND($C82,$A82)+LEN($C82)-1),),
$F82),
[3]!index),_xlfn.XMATCH($G82,[3]!header))</f>
        <v>150</v>
      </c>
      <c r="N82">
        <f t="shared" si="10"/>
        <v>150</v>
      </c>
      <c r="O82">
        <f t="shared" si="10"/>
        <v>150</v>
      </c>
      <c r="P82">
        <f t="shared" si="10"/>
        <v>150</v>
      </c>
      <c r="Q82">
        <f t="shared" si="10"/>
        <v>150</v>
      </c>
      <c r="R82">
        <f t="shared" si="10"/>
        <v>150</v>
      </c>
      <c r="S82">
        <f t="shared" si="10"/>
        <v>150</v>
      </c>
      <c r="T82">
        <f t="shared" si="10"/>
        <v>150</v>
      </c>
      <c r="U82">
        <f t="shared" si="10"/>
        <v>150</v>
      </c>
      <c r="V82">
        <f t="shared" si="10"/>
        <v>150</v>
      </c>
      <c r="W82">
        <f t="shared" si="10"/>
        <v>150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79</v>
      </c>
      <c r="F83" t="s">
        <v>81</v>
      </c>
      <c r="G83" t="s">
        <v>64</v>
      </c>
      <c r="K83" t="s">
        <v>65</v>
      </c>
      <c r="L83" t="s">
        <v>56</v>
      </c>
      <c r="M83" cm="1">
        <f t="array" ref="M83">INDEX([3]!data,_xlfn.XMATCH(_xlfn.CONCAT(
SUBSTITUTE($A83,LEFT($A83,FIND($C83,$A83)+LEN($C83)-1),),
$F83),
[3]!index),_xlfn.XMATCH(_xlfn.CONCAT($C83,$G83),[3]!header))</f>
        <v>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79</v>
      </c>
      <c r="F84" t="s">
        <v>81</v>
      </c>
      <c r="G84" t="s">
        <v>66</v>
      </c>
      <c r="K84" t="s">
        <v>55</v>
      </c>
      <c r="L84" t="s">
        <v>67</v>
      </c>
      <c r="M84" cm="1">
        <f t="array" ref="M84">INDEX([3]!data,_xlfn.XMATCH(_xlfn.CONCAT(
SUBSTITUTE($A84,LEFT($A84,FIND($C84,$A84)+LEN($C84)-1),),
$F84),
[3]!index),_xlfn.XMATCH($G84,[3]!header))</f>
        <v>3500000</v>
      </c>
      <c r="N84">
        <f t="shared" ref="N84:W89" si="11">M84</f>
        <v>3500000</v>
      </c>
      <c r="O84">
        <f t="shared" si="11"/>
        <v>3500000</v>
      </c>
      <c r="P84">
        <f t="shared" si="11"/>
        <v>3500000</v>
      </c>
      <c r="Q84">
        <f t="shared" si="11"/>
        <v>3500000</v>
      </c>
      <c r="R84">
        <f t="shared" si="11"/>
        <v>3500000</v>
      </c>
      <c r="S84">
        <f t="shared" si="11"/>
        <v>3500000</v>
      </c>
      <c r="T84">
        <f t="shared" si="11"/>
        <v>3500000</v>
      </c>
      <c r="U84">
        <f t="shared" si="11"/>
        <v>3500000</v>
      </c>
      <c r="V84">
        <f t="shared" si="11"/>
        <v>3500000</v>
      </c>
      <c r="W84">
        <f t="shared" si="11"/>
        <v>3500000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F85" t="s">
        <v>81</v>
      </c>
      <c r="G85" t="s">
        <v>74</v>
      </c>
      <c r="K85" t="s">
        <v>55</v>
      </c>
      <c r="L85" t="s">
        <v>75</v>
      </c>
      <c r="M85" cm="1">
        <f t="array" ref="M85">INDEX([3]!data,_xlfn.XMATCH(_xlfn.CONCAT(
SUBSTITUTE($A85,LEFT($A85,FIND($C85,$A85)+LEN($C85)-1),),
$F85),
[3]!index),_xlfn.XMATCH($G85,[3]!header))</f>
        <v>4985455.6074766396</v>
      </c>
      <c r="N85">
        <f t="shared" si="11"/>
        <v>4985455.6074766396</v>
      </c>
      <c r="O85">
        <f t="shared" si="11"/>
        <v>4985455.6074766396</v>
      </c>
      <c r="P85">
        <f t="shared" si="11"/>
        <v>4985455.6074766396</v>
      </c>
      <c r="Q85">
        <f t="shared" si="11"/>
        <v>4985455.6074766396</v>
      </c>
      <c r="R85">
        <f t="shared" si="11"/>
        <v>4985455.6074766396</v>
      </c>
      <c r="S85">
        <f t="shared" si="11"/>
        <v>4985455.6074766396</v>
      </c>
      <c r="T85">
        <f t="shared" si="11"/>
        <v>4985455.6074766396</v>
      </c>
      <c r="U85">
        <f t="shared" si="11"/>
        <v>4985455.6074766396</v>
      </c>
      <c r="V85">
        <f t="shared" si="11"/>
        <v>4985455.6074766396</v>
      </c>
      <c r="W85">
        <f t="shared" si="11"/>
        <v>4985455.6074766396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F86" t="s">
        <v>81</v>
      </c>
      <c r="G86" t="s">
        <v>68</v>
      </c>
      <c r="K86" t="s">
        <v>69</v>
      </c>
      <c r="L86" t="s">
        <v>63</v>
      </c>
      <c r="M86" cm="1">
        <f t="array" ref="M86">INDEX([3]!data_multi,_xlfn.XMATCH(_xlfn.CONCAT(
SUBSTITUTE($A86,LEFT($A86,FIND($C86,$A86)+LEN($C86)-1),),
$F86:$I86,
SUBSTITUTE($J86,LEFT($A86,FIND($C86,$A86)+LEN($C86)-1),)),
[3]!index_multi),_xlfn.XMATCH(M$2,[3]!header_multi))</f>
        <v>30</v>
      </c>
      <c r="N86">
        <f t="shared" si="11"/>
        <v>30</v>
      </c>
      <c r="O86">
        <f t="shared" si="11"/>
        <v>30</v>
      </c>
      <c r="P86">
        <f t="shared" si="11"/>
        <v>30</v>
      </c>
      <c r="Q86">
        <f t="shared" si="11"/>
        <v>30</v>
      </c>
      <c r="R86">
        <f t="shared" si="11"/>
        <v>30</v>
      </c>
      <c r="S86">
        <f t="shared" si="11"/>
        <v>30</v>
      </c>
      <c r="T86">
        <f t="shared" si="11"/>
        <v>30</v>
      </c>
      <c r="U86">
        <f t="shared" si="11"/>
        <v>30</v>
      </c>
      <c r="V86">
        <f t="shared" si="11"/>
        <v>30</v>
      </c>
      <c r="W86">
        <f t="shared" si="11"/>
        <v>30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F87" t="s">
        <v>81</v>
      </c>
      <c r="G87" t="s">
        <v>76</v>
      </c>
      <c r="K87" t="s">
        <v>55</v>
      </c>
      <c r="L87" t="s">
        <v>75</v>
      </c>
      <c r="M87" cm="1">
        <f t="array" ref="M87">INDEX([3]!data,_xlfn.XMATCH(_xlfn.CONCAT(
SUBSTITUTE($A87,LEFT($A87,FIND($C87,$A87)+LEN($C87)-1),),
$F87),
[3]!index),_xlfn.XMATCH($G87,[3]!header))</f>
        <v>452564.26355140202</v>
      </c>
      <c r="N87">
        <f t="shared" si="11"/>
        <v>452564.26355140202</v>
      </c>
      <c r="O87">
        <f t="shared" si="11"/>
        <v>452564.26355140202</v>
      </c>
      <c r="P87">
        <f t="shared" si="11"/>
        <v>452564.26355140202</v>
      </c>
      <c r="Q87">
        <f t="shared" si="11"/>
        <v>452564.26355140202</v>
      </c>
      <c r="R87">
        <f t="shared" si="11"/>
        <v>452564.26355140202</v>
      </c>
      <c r="S87">
        <f t="shared" si="11"/>
        <v>452564.26355140202</v>
      </c>
      <c r="T87">
        <f t="shared" si="11"/>
        <v>452564.26355140202</v>
      </c>
      <c r="U87">
        <f t="shared" si="11"/>
        <v>452564.26355140202</v>
      </c>
      <c r="V87">
        <f t="shared" si="11"/>
        <v>452564.26355140202</v>
      </c>
      <c r="W87">
        <f t="shared" si="11"/>
        <v>452564.26355140202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F88" t="s">
        <v>81</v>
      </c>
      <c r="G88" t="s">
        <v>17</v>
      </c>
      <c r="J88" t="s">
        <v>26</v>
      </c>
      <c r="K88" t="s">
        <v>69</v>
      </c>
      <c r="L88" t="str" cm="1">
        <f t="array" ref="L88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ref="M88">INDEX([3]!data_multi,_xlfn.XMATCH(_xlfn.CONCAT(
SUBSTITUTE($A88,LEFT($A88,FIND($C88,$A88)+LEN($C88)-1),),
$F88:$I88,
SUBSTITUTE($J88,LEFT($A88,FIND($C88,$A88)+LEN($C88)-1),)),
[3]!index_multi),_xlfn.XMATCH(M$2,[3]!header_multi))</f>
        <v>0.12773300000000001</v>
      </c>
      <c r="N88">
        <f t="shared" si="11"/>
        <v>0.12773300000000001</v>
      </c>
      <c r="O88">
        <f t="shared" si="11"/>
        <v>0.12773300000000001</v>
      </c>
      <c r="P88">
        <f t="shared" si="11"/>
        <v>0.12773300000000001</v>
      </c>
      <c r="Q88">
        <f t="shared" si="11"/>
        <v>0.12773300000000001</v>
      </c>
      <c r="R88">
        <f t="shared" si="11"/>
        <v>0.12773300000000001</v>
      </c>
      <c r="S88">
        <f t="shared" si="11"/>
        <v>0.12773300000000001</v>
      </c>
      <c r="T88">
        <f t="shared" si="11"/>
        <v>0.12773300000000001</v>
      </c>
      <c r="U88">
        <f t="shared" si="11"/>
        <v>0.12773300000000001</v>
      </c>
      <c r="V88">
        <f t="shared" si="11"/>
        <v>0.12773300000000001</v>
      </c>
      <c r="W88">
        <f t="shared" si="11"/>
        <v>0.12773300000000001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81</v>
      </c>
      <c r="G89" t="s">
        <v>70</v>
      </c>
      <c r="H89" t="s">
        <v>77</v>
      </c>
      <c r="I89" t="s">
        <v>72</v>
      </c>
      <c r="K89" t="s">
        <v>69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tCO2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6.3579999999999999E-3</v>
      </c>
      <c r="N89">
        <f t="shared" si="11"/>
        <v>6.3579999999999999E-3</v>
      </c>
      <c r="O89">
        <f t="shared" si="11"/>
        <v>6.3579999999999999E-3</v>
      </c>
      <c r="P89">
        <f t="shared" si="11"/>
        <v>6.3579999999999999E-3</v>
      </c>
      <c r="Q89">
        <f t="shared" si="11"/>
        <v>6.3579999999999999E-3</v>
      </c>
      <c r="R89">
        <f t="shared" si="11"/>
        <v>6.3579999999999999E-3</v>
      </c>
      <c r="S89">
        <f t="shared" si="11"/>
        <v>6.3579999999999999E-3</v>
      </c>
      <c r="T89">
        <f t="shared" si="11"/>
        <v>6.3579999999999999E-3</v>
      </c>
      <c r="U89">
        <f t="shared" si="11"/>
        <v>6.3579999999999999E-3</v>
      </c>
      <c r="V89">
        <f t="shared" si="11"/>
        <v>6.3579999999999999E-3</v>
      </c>
      <c r="W89">
        <f t="shared" si="11"/>
        <v>6.3579999999999999E-3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82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82</v>
      </c>
      <c r="G91" t="s">
        <v>59</v>
      </c>
      <c r="K91" t="s">
        <v>55</v>
      </c>
      <c r="L91" t="s">
        <v>60</v>
      </c>
      <c r="M91" cm="1">
        <f t="array" ref="M91">INDEX([3]!data,_xlfn.XMATCH(_xlfn.CONCAT(
SUBSTITUTE($A91,LEFT($A91,FIND($C91,$A91)+LEN($C91)-1),),
$F91),
[3]!index),_xlfn.XMATCH($G91,[3]!header))</f>
        <v>1995</v>
      </c>
      <c r="N91">
        <f t="shared" ref="N91:W93" si="12">M91</f>
        <v>1995</v>
      </c>
      <c r="O91">
        <f t="shared" si="12"/>
        <v>1995</v>
      </c>
      <c r="P91">
        <f t="shared" si="12"/>
        <v>1995</v>
      </c>
      <c r="Q91">
        <f t="shared" si="12"/>
        <v>1995</v>
      </c>
      <c r="R91">
        <f t="shared" si="12"/>
        <v>1995</v>
      </c>
      <c r="S91">
        <f t="shared" si="12"/>
        <v>1995</v>
      </c>
      <c r="T91">
        <f t="shared" si="12"/>
        <v>1995</v>
      </c>
      <c r="U91">
        <f t="shared" si="12"/>
        <v>1995</v>
      </c>
      <c r="V91">
        <f t="shared" si="12"/>
        <v>1995</v>
      </c>
      <c r="W91">
        <f t="shared" si="12"/>
        <v>1995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82</v>
      </c>
      <c r="G92" t="s">
        <v>61</v>
      </c>
      <c r="K92" t="s">
        <v>55</v>
      </c>
      <c r="L92" t="s">
        <v>60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2"/>
        <v>2101</v>
      </c>
      <c r="O92">
        <f t="shared" si="12"/>
        <v>2101</v>
      </c>
      <c r="P92">
        <f t="shared" si="12"/>
        <v>2101</v>
      </c>
      <c r="Q92">
        <f t="shared" si="12"/>
        <v>2101</v>
      </c>
      <c r="R92">
        <f t="shared" si="12"/>
        <v>2101</v>
      </c>
      <c r="S92">
        <f t="shared" si="12"/>
        <v>2101</v>
      </c>
      <c r="T92">
        <f t="shared" si="12"/>
        <v>2101</v>
      </c>
      <c r="U92">
        <f t="shared" si="12"/>
        <v>2101</v>
      </c>
      <c r="V92">
        <f t="shared" si="12"/>
        <v>2101</v>
      </c>
      <c r="W92">
        <f t="shared" si="12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82</v>
      </c>
      <c r="G93" t="s">
        <v>62</v>
      </c>
      <c r="K93" t="s">
        <v>55</v>
      </c>
      <c r="L93" t="s">
        <v>63</v>
      </c>
      <c r="M93" cm="1">
        <f t="array" ref="M93">INDEX([3]!data,_xlfn.XMATCH(_xlfn.CONCAT(
SUBSTITUTE($A93,LEFT($A93,FIND($C93,$A93)+LEN($C93)-1),),
$F93),
[3]!index),_xlfn.XMATCH($G93,[3]!header))</f>
        <v>150</v>
      </c>
      <c r="N93">
        <f t="shared" si="12"/>
        <v>150</v>
      </c>
      <c r="O93">
        <f t="shared" si="12"/>
        <v>150</v>
      </c>
      <c r="P93">
        <f t="shared" si="12"/>
        <v>150</v>
      </c>
      <c r="Q93">
        <f t="shared" si="12"/>
        <v>150</v>
      </c>
      <c r="R93">
        <f t="shared" si="12"/>
        <v>150</v>
      </c>
      <c r="S93">
        <f t="shared" si="12"/>
        <v>150</v>
      </c>
      <c r="T93">
        <f t="shared" si="12"/>
        <v>150</v>
      </c>
      <c r="U93">
        <f t="shared" si="12"/>
        <v>150</v>
      </c>
      <c r="V93">
        <f t="shared" si="12"/>
        <v>150</v>
      </c>
      <c r="W93">
        <f t="shared" si="12"/>
        <v>150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82</v>
      </c>
      <c r="G94" t="s">
        <v>64</v>
      </c>
      <c r="K94" t="s">
        <v>65</v>
      </c>
      <c r="L94" t="s">
        <v>56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82</v>
      </c>
      <c r="G95" t="s">
        <v>66</v>
      </c>
      <c r="K95" t="s">
        <v>55</v>
      </c>
      <c r="L95" t="s">
        <v>67</v>
      </c>
      <c r="M95" cm="1">
        <f t="array" ref="M95">INDEX([3]!data,_xlfn.XMATCH(_xlfn.CONCAT(
SUBSTITUTE($A95,LEFT($A95,FIND($C95,$A95)+LEN($C95)-1),),
$F95),
[3]!index),_xlfn.XMATCH($G95,[3]!header))</f>
        <v>3500000</v>
      </c>
      <c r="N95">
        <f t="shared" ref="N95:W101" si="13">M95</f>
        <v>3500000</v>
      </c>
      <c r="O95">
        <f t="shared" si="13"/>
        <v>3500000</v>
      </c>
      <c r="P95">
        <f t="shared" si="13"/>
        <v>3500000</v>
      </c>
      <c r="Q95">
        <f t="shared" si="13"/>
        <v>3500000</v>
      </c>
      <c r="R95">
        <f t="shared" si="13"/>
        <v>3500000</v>
      </c>
      <c r="S95">
        <f t="shared" si="13"/>
        <v>3500000</v>
      </c>
      <c r="T95">
        <f t="shared" si="13"/>
        <v>3500000</v>
      </c>
      <c r="U95">
        <f t="shared" si="13"/>
        <v>3500000</v>
      </c>
      <c r="V95">
        <f t="shared" si="13"/>
        <v>3500000</v>
      </c>
      <c r="W95">
        <f t="shared" si="13"/>
        <v>3500000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82</v>
      </c>
      <c r="G96" t="s">
        <v>74</v>
      </c>
      <c r="K96" t="s">
        <v>55</v>
      </c>
      <c r="L96" t="s">
        <v>75</v>
      </c>
      <c r="M96" cm="1">
        <f t="array" ref="M96">INDEX([3]!data,_xlfn.XMATCH(_xlfn.CONCAT(
SUBSTITUTE($A96,LEFT($A96,FIND($C96,$A96)+LEN($C96)-1),),
$F96),
[3]!index),_xlfn.XMATCH($G96,[3]!header))</f>
        <v>15236448.5981308</v>
      </c>
      <c r="N96">
        <f t="shared" si="13"/>
        <v>15236448.5981308</v>
      </c>
      <c r="O96">
        <f t="shared" si="13"/>
        <v>15236448.5981308</v>
      </c>
      <c r="P96">
        <f t="shared" si="13"/>
        <v>15236448.5981308</v>
      </c>
      <c r="Q96">
        <f t="shared" si="13"/>
        <v>15236448.5981308</v>
      </c>
      <c r="R96">
        <f t="shared" si="13"/>
        <v>15236448.5981308</v>
      </c>
      <c r="S96">
        <f t="shared" si="13"/>
        <v>15236448.5981308</v>
      </c>
      <c r="T96">
        <f t="shared" si="13"/>
        <v>15236448.5981308</v>
      </c>
      <c r="U96">
        <f t="shared" si="13"/>
        <v>15236448.5981308</v>
      </c>
      <c r="V96">
        <f t="shared" si="13"/>
        <v>15236448.5981308</v>
      </c>
      <c r="W96">
        <f t="shared" si="13"/>
        <v>15236448.5981308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82</v>
      </c>
      <c r="G97" t="s">
        <v>68</v>
      </c>
      <c r="K97" t="s">
        <v>69</v>
      </c>
      <c r="L97" t="s">
        <v>63</v>
      </c>
      <c r="M97" cm="1">
        <f t="array" ref="M97">INDEX([3]!data_multi,_xlfn.XMATCH(_xlfn.CONCAT(
SUBSTITUTE($A97,LEFT($A97,FIND($C97,$A97)+LEN($C97)-1),),
$F97:$I97,
SUBSTITUTE($J97,LEFT($A97,FIND($C97,$A97)+LEN($C97)-1),)),
[3]!index_multi),_xlfn.XMATCH(M$2,[3]!header_multi))</f>
        <v>30</v>
      </c>
      <c r="N97">
        <f t="shared" si="13"/>
        <v>30</v>
      </c>
      <c r="O97">
        <f t="shared" si="13"/>
        <v>30</v>
      </c>
      <c r="P97">
        <f t="shared" si="13"/>
        <v>30</v>
      </c>
      <c r="Q97">
        <f t="shared" si="13"/>
        <v>30</v>
      </c>
      <c r="R97">
        <f t="shared" si="13"/>
        <v>30</v>
      </c>
      <c r="S97">
        <f t="shared" si="13"/>
        <v>30</v>
      </c>
      <c r="T97">
        <f t="shared" si="13"/>
        <v>30</v>
      </c>
      <c r="U97">
        <f t="shared" si="13"/>
        <v>30</v>
      </c>
      <c r="V97">
        <f t="shared" si="13"/>
        <v>30</v>
      </c>
      <c r="W97">
        <f t="shared" si="13"/>
        <v>30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82</v>
      </c>
      <c r="G98" t="s">
        <v>76</v>
      </c>
      <c r="K98" t="s">
        <v>55</v>
      </c>
      <c r="L98" t="s">
        <v>75</v>
      </c>
      <c r="M98" cm="1">
        <f t="array" ref="M98">INDEX([3]!data,_xlfn.XMATCH(_xlfn.CONCAT(
SUBSTITUTE($A98,LEFT($A98,FIND($C98,$A98)+LEN($C98)-1),),
$F98),
[3]!index),_xlfn.XMATCH($G98,[3]!header))</f>
        <v>1490762.2990654199</v>
      </c>
      <c r="N98">
        <f t="shared" si="13"/>
        <v>1490762.2990654199</v>
      </c>
      <c r="O98">
        <f t="shared" si="13"/>
        <v>1490762.2990654199</v>
      </c>
      <c r="P98">
        <f t="shared" si="13"/>
        <v>1490762.2990654199</v>
      </c>
      <c r="Q98">
        <f t="shared" si="13"/>
        <v>1490762.2990654199</v>
      </c>
      <c r="R98">
        <f t="shared" si="13"/>
        <v>1490762.2990654199</v>
      </c>
      <c r="S98">
        <f t="shared" si="13"/>
        <v>1490762.2990654199</v>
      </c>
      <c r="T98">
        <f t="shared" si="13"/>
        <v>1490762.2990654199</v>
      </c>
      <c r="U98">
        <f t="shared" si="13"/>
        <v>1490762.2990654199</v>
      </c>
      <c r="V98">
        <f t="shared" si="13"/>
        <v>1490762.2990654199</v>
      </c>
      <c r="W98">
        <f t="shared" si="13"/>
        <v>1490762.2990654199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82</v>
      </c>
      <c r="G99" t="s">
        <v>17</v>
      </c>
      <c r="J99" t="s">
        <v>26</v>
      </c>
      <c r="K99" t="s">
        <v>69</v>
      </c>
      <c r="L99" t="str" cm="1">
        <f t="array" ref="L99">INDEX([3]!data_multi,_xlfn.XMATCH(_xlfn.CONCAT(
SUBSTITUTE($A99,LEFT($A99,FIND($C99,$A99)+LEN($C99)-1),),
$F99:$I99,
SUBSTITUTE($J99,LEFT($A99,FIND($C99,$A99)+LEN($C99)-1),)),
[3]!index_multi),_xlfn.XMATCH(L$2,[3]!header_multi))</f>
        <v>GJ</v>
      </c>
      <c r="M99" cm="1">
        <f t="array" ref="M99">INDEX([3]!data_multi,_xlfn.XMATCH(_xlfn.CONCAT(
SUBSTITUTE($A99,LEFT($A99,FIND($C99,$A99)+LEN($C99)-1),),
$F99:$I99,
SUBSTITUTE($J99,LEFT($A99,FIND($C99,$A99)+LEN($C99)-1),)),
[3]!index_multi),_xlfn.XMATCH(M$2,[3]!header_multi))</f>
        <v>0.12773300000000001</v>
      </c>
      <c r="N99">
        <f t="shared" si="13"/>
        <v>0.12773300000000001</v>
      </c>
      <c r="O99">
        <f t="shared" si="13"/>
        <v>0.12773300000000001</v>
      </c>
      <c r="P99">
        <f t="shared" si="13"/>
        <v>0.12773300000000001</v>
      </c>
      <c r="Q99">
        <f t="shared" si="13"/>
        <v>0.12773300000000001</v>
      </c>
      <c r="R99">
        <f t="shared" si="13"/>
        <v>0.12773300000000001</v>
      </c>
      <c r="S99">
        <f t="shared" si="13"/>
        <v>0.12773300000000001</v>
      </c>
      <c r="T99">
        <f t="shared" si="13"/>
        <v>0.12773300000000001</v>
      </c>
      <c r="U99">
        <f t="shared" si="13"/>
        <v>0.12773300000000001</v>
      </c>
      <c r="V99">
        <f t="shared" si="13"/>
        <v>0.12773300000000001</v>
      </c>
      <c r="W99">
        <f t="shared" si="13"/>
        <v>0.12773300000000001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82</v>
      </c>
      <c r="G100" t="s">
        <v>17</v>
      </c>
      <c r="J100" t="s">
        <v>31</v>
      </c>
      <c r="K100" t="s">
        <v>69</v>
      </c>
      <c r="L100" t="str" cm="1">
        <f t="array" ref="L100">INDEX([3]!data_multi,_xlfn.XMATCH(_xlfn.CONCAT(
SUBSTITUTE($A100,LEFT($A100,FIND($C100,$A100)+LEN($C100)-1),),
$F100:$I100,
SUBSTITUTE($J100,LEFT($A100,FIND($C100,$A100)+LEN($C100)-1),)),
[3]!index_multi),_xlfn.XMATCH(L$2,[3]!header_multi))</f>
        <v>GJ</v>
      </c>
      <c r="M100" cm="1">
        <f t="array" ref="M100">INDEX([3]!data_multi,_xlfn.XMATCH(_xlfn.CONCAT(
SUBSTITUTE($A100,LEFT($A100,FIND($C100,$A100)+LEN($C100)-1),),
$F100:$I100,
SUBSTITUTE($J100,LEFT($A100,FIND($C100,$A100)+LEN($C100)-1),)),
[3]!index_multi),_xlfn.XMATCH(M$2,[3]!header_multi))</f>
        <v>-3.832E-2</v>
      </c>
      <c r="N100">
        <f t="shared" si="13"/>
        <v>-3.832E-2</v>
      </c>
      <c r="O100">
        <f t="shared" si="13"/>
        <v>-3.832E-2</v>
      </c>
      <c r="P100">
        <f t="shared" si="13"/>
        <v>-3.832E-2</v>
      </c>
      <c r="Q100">
        <f t="shared" si="13"/>
        <v>-3.832E-2</v>
      </c>
      <c r="R100">
        <f t="shared" si="13"/>
        <v>-3.832E-2</v>
      </c>
      <c r="S100">
        <f t="shared" si="13"/>
        <v>-3.832E-2</v>
      </c>
      <c r="T100">
        <f t="shared" si="13"/>
        <v>-3.832E-2</v>
      </c>
      <c r="U100">
        <f t="shared" si="13"/>
        <v>-3.832E-2</v>
      </c>
      <c r="V100">
        <f t="shared" si="13"/>
        <v>-3.832E-2</v>
      </c>
      <c r="W100">
        <f t="shared" si="13"/>
        <v>-3.832E-2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82</v>
      </c>
      <c r="G101" t="s">
        <v>70</v>
      </c>
      <c r="H101" t="s">
        <v>77</v>
      </c>
      <c r="I101" t="s">
        <v>72</v>
      </c>
      <c r="K101" t="s">
        <v>69</v>
      </c>
      <c r="L101" t="str" cm="1">
        <f t="array" ref="L101">INDEX([3]!data_multi,_xlfn.XMATCH(_xlfn.CONCAT(
SUBSTITUTE($A101,LEFT($A101,FIND($C101,$A101)+LEN($C101)-1),),
$F101:$I101,
SUBSTITUTE($J101,LEFT($A101,FIND($C101,$A101)+LEN($C101)-1),)),
[3]!index_multi),_xlfn.XMATCH(L$2,[3]!header_multi))</f>
        <v>tCO2</v>
      </c>
      <c r="M101" cm="1">
        <f t="array" ref="M101">INDEX([3]!data_multi,_xlfn.XMATCH(_xlfn.CONCAT(
SUBSTITUTE($A101,LEFT($A101,FIND($C101,$A101)+LEN($C101)-1),),
$F101:$I101,
SUBSTITUTE($J101,LEFT($A101,FIND($C101,$A101)+LEN($C101)-1),)),
[3]!index_multi),_xlfn.XMATCH(M$2,[3]!header_multi))</f>
        <v>6.3579999999999999E-3</v>
      </c>
      <c r="N101">
        <f t="shared" si="13"/>
        <v>6.3579999999999999E-3</v>
      </c>
      <c r="O101">
        <f t="shared" si="13"/>
        <v>6.3579999999999999E-3</v>
      </c>
      <c r="P101">
        <f t="shared" si="13"/>
        <v>6.3579999999999999E-3</v>
      </c>
      <c r="Q101">
        <f t="shared" si="13"/>
        <v>6.3579999999999999E-3</v>
      </c>
      <c r="R101">
        <f t="shared" si="13"/>
        <v>6.3579999999999999E-3</v>
      </c>
      <c r="S101">
        <f t="shared" si="13"/>
        <v>6.3579999999999999E-3</v>
      </c>
      <c r="T101">
        <f t="shared" si="13"/>
        <v>6.3579999999999999E-3</v>
      </c>
      <c r="U101">
        <f t="shared" si="13"/>
        <v>6.3579999999999999E-3</v>
      </c>
      <c r="V101">
        <f t="shared" si="13"/>
        <v>6.3579999999999999E-3</v>
      </c>
      <c r="W101">
        <f t="shared" si="13"/>
        <v>6.3579999999999999E-3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83</v>
      </c>
      <c r="G102" t="s">
        <v>20</v>
      </c>
      <c r="K102" t="s">
        <v>21</v>
      </c>
      <c r="L102" t="str" cm="1">
        <f t="array" ref="L102">INDEX([1]!data,_xlfn.XMATCH(_xlfn.CONCAT(
SUBSTITUTE($A102,LEFT($A102,FIND($C102,$A102)+LEN($C102)-1),),
$F102:$I102,
SUBSTITUTE($J102,LEFT($A102,FIND($C102,$A102)+LEN($C102)-1),)),
[1]!index),_xlfn.XMATCH(L$2,[1]!header))</f>
        <v>tCO2e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83</v>
      </c>
      <c r="G103" t="s">
        <v>22</v>
      </c>
      <c r="H103" t="s">
        <v>53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83</v>
      </c>
      <c r="G104" t="s">
        <v>54</v>
      </c>
      <c r="K104" t="s">
        <v>55</v>
      </c>
      <c r="L104" t="s">
        <v>56</v>
      </c>
      <c r="M104" cm="1">
        <f t="array" ref="M104">INDEX([3]!data,_xlfn.XMATCH(_xlfn.CONCAT(
SUBSTITUTE($A104,LEFT($A104,FIND($C104,$A104)+LEN($C104)-1),),
$F104),
[3]!index),_xlfn.XMATCH($G104,[3]!header))</f>
        <v>0.2</v>
      </c>
      <c r="N104">
        <f t="shared" ref="N104:W105" si="14">M104</f>
        <v>0.2</v>
      </c>
      <c r="O104">
        <f t="shared" si="14"/>
        <v>0.2</v>
      </c>
      <c r="P104">
        <f t="shared" si="14"/>
        <v>0.2</v>
      </c>
      <c r="Q104">
        <f t="shared" si="14"/>
        <v>0.2</v>
      </c>
      <c r="R104">
        <f t="shared" si="14"/>
        <v>0.2</v>
      </c>
      <c r="S104">
        <f t="shared" si="14"/>
        <v>0.2</v>
      </c>
      <c r="T104">
        <f t="shared" si="14"/>
        <v>0.2</v>
      </c>
      <c r="U104">
        <f t="shared" si="14"/>
        <v>0.2</v>
      </c>
      <c r="V104">
        <f t="shared" si="14"/>
        <v>0.2</v>
      </c>
      <c r="W104">
        <f t="shared" si="14"/>
        <v>0.2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83</v>
      </c>
      <c r="G105" t="s">
        <v>57</v>
      </c>
      <c r="K105" t="s">
        <v>55</v>
      </c>
      <c r="M105" cm="1">
        <f t="array" ref="M105">INDEX([3]!data,_xlfn.XMATCH(_xlfn.CONCAT(
SUBSTITUTE($A105,LEFT($A105,FIND($C105,$A105)+LEN($C105)-1),),
$F105),
[3]!index),_xlfn.XMATCH($G105,[3]!header))</f>
        <v>8</v>
      </c>
      <c r="N105">
        <f t="shared" si="14"/>
        <v>8</v>
      </c>
      <c r="O105">
        <f t="shared" si="14"/>
        <v>8</v>
      </c>
      <c r="P105">
        <f t="shared" si="14"/>
        <v>8</v>
      </c>
      <c r="Q105">
        <f t="shared" si="14"/>
        <v>8</v>
      </c>
      <c r="R105">
        <f t="shared" si="14"/>
        <v>8</v>
      </c>
      <c r="S105">
        <f t="shared" si="14"/>
        <v>8</v>
      </c>
      <c r="T105">
        <f t="shared" si="14"/>
        <v>8</v>
      </c>
      <c r="U105">
        <f t="shared" si="14"/>
        <v>8</v>
      </c>
      <c r="V105">
        <f t="shared" si="14"/>
        <v>8</v>
      </c>
      <c r="W105">
        <f t="shared" si="14"/>
        <v>8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59</v>
      </c>
      <c r="K107" t="s">
        <v>55</v>
      </c>
      <c r="L107" t="s">
        <v>60</v>
      </c>
      <c r="M107" cm="1">
        <f t="array" ref="M107">INDEX([3]!data,_xlfn.XMATCH(_xlfn.CONCAT(
SUBSTITUTE($A107,LEFT($A107,FIND($C107,$A107)+LEN($C107)-1),),
$F107),
[3]!index),_xlfn.XMATCH($G107,[3]!header))</f>
        <v>1995</v>
      </c>
      <c r="N107">
        <f t="shared" ref="N107:W109" si="15">M107</f>
        <v>1995</v>
      </c>
      <c r="O107">
        <f t="shared" si="15"/>
        <v>1995</v>
      </c>
      <c r="P107">
        <f t="shared" si="15"/>
        <v>1995</v>
      </c>
      <c r="Q107">
        <f t="shared" si="15"/>
        <v>1995</v>
      </c>
      <c r="R107">
        <f t="shared" si="15"/>
        <v>1995</v>
      </c>
      <c r="S107">
        <f t="shared" si="15"/>
        <v>1995</v>
      </c>
      <c r="T107">
        <f t="shared" si="15"/>
        <v>1995</v>
      </c>
      <c r="U107">
        <f t="shared" si="15"/>
        <v>1995</v>
      </c>
      <c r="V107">
        <f t="shared" si="15"/>
        <v>1995</v>
      </c>
      <c r="W107">
        <f t="shared" si="15"/>
        <v>1995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61</v>
      </c>
      <c r="K108" t="s">
        <v>55</v>
      </c>
      <c r="L108" t="s">
        <v>60</v>
      </c>
      <c r="M108" cm="1">
        <f t="array" ref="M108">INDEX([3]!data,_xlfn.XMATCH(_xlfn.CONCAT(
SUBSTITUTE($A108,LEFT($A108,FIND($C108,$A108)+LEN($C108)-1),),
$F108),
[3]!index),_xlfn.XMATCH($G108,[3]!header))</f>
        <v>2101</v>
      </c>
      <c r="N108">
        <f t="shared" si="15"/>
        <v>2101</v>
      </c>
      <c r="O108">
        <f t="shared" si="15"/>
        <v>2101</v>
      </c>
      <c r="P108">
        <f t="shared" si="15"/>
        <v>2101</v>
      </c>
      <c r="Q108">
        <f t="shared" si="15"/>
        <v>2101</v>
      </c>
      <c r="R108">
        <f t="shared" si="15"/>
        <v>2101</v>
      </c>
      <c r="S108">
        <f t="shared" si="15"/>
        <v>2101</v>
      </c>
      <c r="T108">
        <f t="shared" si="15"/>
        <v>2101</v>
      </c>
      <c r="U108">
        <f t="shared" si="15"/>
        <v>2101</v>
      </c>
      <c r="V108">
        <f t="shared" si="15"/>
        <v>2101</v>
      </c>
      <c r="W108">
        <f t="shared" si="15"/>
        <v>2101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62</v>
      </c>
      <c r="K109" t="s">
        <v>55</v>
      </c>
      <c r="L109" t="s">
        <v>63</v>
      </c>
      <c r="M109" cm="1">
        <f t="array" ref="M109">INDEX([3]!data,_xlfn.XMATCH(_xlfn.CONCAT(
SUBSTITUTE($A109,LEFT($A109,FIND($C109,$A109)+LEN($C109)-1),),
$F109),
[3]!index),_xlfn.XMATCH($G109,[3]!header))</f>
        <v>150</v>
      </c>
      <c r="N109">
        <f t="shared" si="15"/>
        <v>150</v>
      </c>
      <c r="O109">
        <f t="shared" si="15"/>
        <v>150</v>
      </c>
      <c r="P109">
        <f t="shared" si="15"/>
        <v>150</v>
      </c>
      <c r="Q109">
        <f t="shared" si="15"/>
        <v>150</v>
      </c>
      <c r="R109">
        <f t="shared" si="15"/>
        <v>150</v>
      </c>
      <c r="S109">
        <f t="shared" si="15"/>
        <v>150</v>
      </c>
      <c r="T109">
        <f t="shared" si="15"/>
        <v>150</v>
      </c>
      <c r="U109">
        <f t="shared" si="15"/>
        <v>150</v>
      </c>
      <c r="V109">
        <f t="shared" si="15"/>
        <v>150</v>
      </c>
      <c r="W109">
        <f t="shared" si="15"/>
        <v>150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83</v>
      </c>
      <c r="F110" t="s">
        <v>84</v>
      </c>
      <c r="G110" t="s">
        <v>64</v>
      </c>
      <c r="K110" t="s">
        <v>65</v>
      </c>
      <c r="L110" t="s">
        <v>56</v>
      </c>
      <c r="M110" cm="1">
        <f t="array" ref="M110">INDEX([3]!data,_xlfn.XMATCH(_xlfn.CONCAT(
SUBSTITUTE($A110,LEFT($A110,FIND($C110,$A110)+LEN($C110)-1),),
$F110),
[3]!index),_xlfn.XMATCH(_xlfn.CONCAT($C110,$G110),[3]!header))</f>
        <v>0.56399999999999995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83</v>
      </c>
      <c r="F111" t="s">
        <v>84</v>
      </c>
      <c r="G111" t="s">
        <v>66</v>
      </c>
      <c r="K111" t="s">
        <v>55</v>
      </c>
      <c r="L111" t="s">
        <v>67</v>
      </c>
      <c r="M111" cm="1">
        <f t="array" ref="M111">INDEX([3]!data,_xlfn.XMATCH(_xlfn.CONCAT(
SUBSTITUTE($A111,LEFT($A111,FIND($C111,$A111)+LEN($C111)-1),),
$F111),
[3]!index),_xlfn.XMATCH($G111,[3]!header))</f>
        <v>7500000</v>
      </c>
      <c r="N111">
        <f t="shared" ref="N111:W113" si="16">M111</f>
        <v>7500000</v>
      </c>
      <c r="O111">
        <f t="shared" si="16"/>
        <v>7500000</v>
      </c>
      <c r="P111">
        <f t="shared" si="16"/>
        <v>7500000</v>
      </c>
      <c r="Q111">
        <f t="shared" si="16"/>
        <v>7500000</v>
      </c>
      <c r="R111">
        <f t="shared" si="16"/>
        <v>7500000</v>
      </c>
      <c r="S111">
        <f t="shared" si="16"/>
        <v>7500000</v>
      </c>
      <c r="T111">
        <f t="shared" si="16"/>
        <v>7500000</v>
      </c>
      <c r="U111">
        <f t="shared" si="16"/>
        <v>7500000</v>
      </c>
      <c r="V111">
        <f t="shared" si="16"/>
        <v>7500000</v>
      </c>
      <c r="W111">
        <f t="shared" si="16"/>
        <v>7500000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83</v>
      </c>
      <c r="F112" t="s">
        <v>84</v>
      </c>
      <c r="G112" t="s">
        <v>68</v>
      </c>
      <c r="K112" t="s">
        <v>69</v>
      </c>
      <c r="L112" t="s">
        <v>63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30</v>
      </c>
      <c r="N112">
        <f t="shared" si="16"/>
        <v>30</v>
      </c>
      <c r="O112">
        <f t="shared" si="16"/>
        <v>30</v>
      </c>
      <c r="P112">
        <f t="shared" si="16"/>
        <v>30</v>
      </c>
      <c r="Q112">
        <f t="shared" si="16"/>
        <v>30</v>
      </c>
      <c r="R112">
        <f t="shared" si="16"/>
        <v>30</v>
      </c>
      <c r="S112">
        <f t="shared" si="16"/>
        <v>30</v>
      </c>
      <c r="T112">
        <f t="shared" si="16"/>
        <v>30</v>
      </c>
      <c r="U112">
        <f t="shared" si="16"/>
        <v>30</v>
      </c>
      <c r="V112">
        <f t="shared" si="16"/>
        <v>30</v>
      </c>
      <c r="W112">
        <f t="shared" si="16"/>
        <v>30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83</v>
      </c>
      <c r="F113" t="s">
        <v>84</v>
      </c>
      <c r="G113" t="s">
        <v>70</v>
      </c>
      <c r="H113" t="s">
        <v>71</v>
      </c>
      <c r="I113" t="s">
        <v>72</v>
      </c>
      <c r="K113" t="s">
        <v>69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tCH4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2.3990000000000001E-3</v>
      </c>
      <c r="N113">
        <f t="shared" si="16"/>
        <v>2.3990000000000001E-3</v>
      </c>
      <c r="O113">
        <f t="shared" si="16"/>
        <v>2.3990000000000001E-3</v>
      </c>
      <c r="P113">
        <f t="shared" si="16"/>
        <v>2.3990000000000001E-3</v>
      </c>
      <c r="Q113">
        <f t="shared" si="16"/>
        <v>2.3990000000000001E-3</v>
      </c>
      <c r="R113">
        <f t="shared" si="16"/>
        <v>2.3990000000000001E-3</v>
      </c>
      <c r="S113">
        <f t="shared" si="16"/>
        <v>2.3990000000000001E-3</v>
      </c>
      <c r="T113">
        <f t="shared" si="16"/>
        <v>2.3990000000000001E-3</v>
      </c>
      <c r="U113">
        <f t="shared" si="16"/>
        <v>2.3990000000000001E-3</v>
      </c>
      <c r="V113">
        <f t="shared" si="16"/>
        <v>2.3990000000000001E-3</v>
      </c>
      <c r="W113">
        <f t="shared" si="16"/>
        <v>2.3990000000000001E-3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83</v>
      </c>
      <c r="F114" t="s">
        <v>85</v>
      </c>
      <c r="G114" t="s">
        <v>6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83</v>
      </c>
      <c r="F115" t="s">
        <v>85</v>
      </c>
      <c r="G115" t="s">
        <v>59</v>
      </c>
      <c r="K115" t="s">
        <v>55</v>
      </c>
      <c r="L115" t="s">
        <v>60</v>
      </c>
      <c r="M115" cm="1">
        <f t="array" ref="M115">INDEX([3]!data,_xlfn.XMATCH(_xlfn.CONCAT(
SUBSTITUTE($A115,LEFT($A115,FIND($C115,$A115)+LEN($C115)-1),),
$F115),
[3]!index),_xlfn.XMATCH($G115,[3]!header))</f>
        <v>1995</v>
      </c>
      <c r="N115">
        <f t="shared" ref="N115:W117" si="17">M115</f>
        <v>1995</v>
      </c>
      <c r="O115">
        <f t="shared" si="17"/>
        <v>1995</v>
      </c>
      <c r="P115">
        <f t="shared" si="17"/>
        <v>1995</v>
      </c>
      <c r="Q115">
        <f t="shared" si="17"/>
        <v>1995</v>
      </c>
      <c r="R115">
        <f t="shared" si="17"/>
        <v>1995</v>
      </c>
      <c r="S115">
        <f t="shared" si="17"/>
        <v>1995</v>
      </c>
      <c r="T115">
        <f t="shared" si="17"/>
        <v>1995</v>
      </c>
      <c r="U115">
        <f t="shared" si="17"/>
        <v>1995</v>
      </c>
      <c r="V115">
        <f t="shared" si="17"/>
        <v>1995</v>
      </c>
      <c r="W115">
        <f t="shared" si="17"/>
        <v>1995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83</v>
      </c>
      <c r="F116" t="s">
        <v>85</v>
      </c>
      <c r="G116" t="s">
        <v>61</v>
      </c>
      <c r="K116" t="s">
        <v>55</v>
      </c>
      <c r="L116" t="s">
        <v>60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7"/>
        <v>2101</v>
      </c>
      <c r="O116">
        <f t="shared" si="17"/>
        <v>2101</v>
      </c>
      <c r="P116">
        <f t="shared" si="17"/>
        <v>2101</v>
      </c>
      <c r="Q116">
        <f t="shared" si="17"/>
        <v>2101</v>
      </c>
      <c r="R116">
        <f t="shared" si="17"/>
        <v>2101</v>
      </c>
      <c r="S116">
        <f t="shared" si="17"/>
        <v>2101</v>
      </c>
      <c r="T116">
        <f t="shared" si="17"/>
        <v>2101</v>
      </c>
      <c r="U116">
        <f t="shared" si="17"/>
        <v>2101</v>
      </c>
      <c r="V116">
        <f t="shared" si="17"/>
        <v>2101</v>
      </c>
      <c r="W116">
        <f t="shared" si="17"/>
        <v>2101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83</v>
      </c>
      <c r="F117" t="s">
        <v>85</v>
      </c>
      <c r="G117" t="s">
        <v>62</v>
      </c>
      <c r="K117" t="s">
        <v>55</v>
      </c>
      <c r="L117" t="s">
        <v>63</v>
      </c>
      <c r="M117" cm="1">
        <f t="array" ref="M117">INDEX([3]!data,_xlfn.XMATCH(_xlfn.CONCAT(
SUBSTITUTE($A117,LEFT($A117,FIND($C117,$A117)+LEN($C117)-1),),
$F117),
[3]!index),_xlfn.XMATCH($G117,[3]!header))</f>
        <v>150</v>
      </c>
      <c r="N117">
        <f t="shared" si="17"/>
        <v>150</v>
      </c>
      <c r="O117">
        <f t="shared" si="17"/>
        <v>150</v>
      </c>
      <c r="P117">
        <f t="shared" si="17"/>
        <v>150</v>
      </c>
      <c r="Q117">
        <f t="shared" si="17"/>
        <v>150</v>
      </c>
      <c r="R117">
        <f t="shared" si="17"/>
        <v>150</v>
      </c>
      <c r="S117">
        <f t="shared" si="17"/>
        <v>150</v>
      </c>
      <c r="T117">
        <f t="shared" si="17"/>
        <v>150</v>
      </c>
      <c r="U117">
        <f t="shared" si="17"/>
        <v>150</v>
      </c>
      <c r="V117">
        <f t="shared" si="17"/>
        <v>150</v>
      </c>
      <c r="W117">
        <f t="shared" si="17"/>
        <v>150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83</v>
      </c>
      <c r="F118" t="s">
        <v>85</v>
      </c>
      <c r="G118" t="s">
        <v>64</v>
      </c>
      <c r="K118" t="s">
        <v>65</v>
      </c>
      <c r="L118" t="s">
        <v>56</v>
      </c>
      <c r="M118" cm="1">
        <f t="array" ref="M118">INDEX([3]!data,_xlfn.XMATCH(_xlfn.CONCAT(
SUBSTITUTE($A118,LEFT($A118,FIND($C118,$A118)+LEN($C118)-1),),
$F118),
[3]!index),_xlfn.XMATCH(_xlfn.CONCAT($C118,$G118),[3]!header))</f>
        <v>0.436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83</v>
      </c>
      <c r="F119" t="s">
        <v>85</v>
      </c>
      <c r="G119" t="s">
        <v>66</v>
      </c>
      <c r="K119" t="s">
        <v>55</v>
      </c>
      <c r="L119" t="s">
        <v>67</v>
      </c>
      <c r="M119" cm="1">
        <f t="array" ref="M119">INDEX([3]!data,_xlfn.XMATCH(_xlfn.CONCAT(
SUBSTITUTE($A119,LEFT($A119,FIND($C119,$A119)+LEN($C119)-1),),
$F119),
[3]!index),_xlfn.XMATCH($G119,[3]!header))</f>
        <v>7500000</v>
      </c>
      <c r="N119">
        <f t="shared" ref="N119:W124" si="18">M119</f>
        <v>7500000</v>
      </c>
      <c r="O119">
        <f t="shared" si="18"/>
        <v>7500000</v>
      </c>
      <c r="P119">
        <f t="shared" si="18"/>
        <v>7500000</v>
      </c>
      <c r="Q119">
        <f t="shared" si="18"/>
        <v>7500000</v>
      </c>
      <c r="R119">
        <f t="shared" si="18"/>
        <v>7500000</v>
      </c>
      <c r="S119">
        <f t="shared" si="18"/>
        <v>7500000</v>
      </c>
      <c r="T119">
        <f t="shared" si="18"/>
        <v>7500000</v>
      </c>
      <c r="U119">
        <f t="shared" si="18"/>
        <v>7500000</v>
      </c>
      <c r="V119">
        <f t="shared" si="18"/>
        <v>7500000</v>
      </c>
      <c r="W119">
        <f t="shared" si="18"/>
        <v>7500000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83</v>
      </c>
      <c r="F120" t="s">
        <v>85</v>
      </c>
      <c r="G120" t="s">
        <v>74</v>
      </c>
      <c r="K120" t="s">
        <v>55</v>
      </c>
      <c r="L120" t="s">
        <v>75</v>
      </c>
      <c r="M120" cm="1">
        <f t="array" ref="M120">INDEX([3]!data,_xlfn.XMATCH(_xlfn.CONCAT(
SUBSTITUTE($A120,LEFT($A120,FIND($C120,$A120)+LEN($C120)-1),),
$F120),
[3]!index),_xlfn.XMATCH($G120,[3]!header))</f>
        <v>7682242.9906542096</v>
      </c>
      <c r="N120">
        <f t="shared" si="18"/>
        <v>7682242.9906542096</v>
      </c>
      <c r="O120">
        <f t="shared" si="18"/>
        <v>7682242.9906542096</v>
      </c>
      <c r="P120">
        <f t="shared" si="18"/>
        <v>7682242.9906542096</v>
      </c>
      <c r="Q120">
        <f t="shared" si="18"/>
        <v>7682242.9906542096</v>
      </c>
      <c r="R120">
        <f t="shared" si="18"/>
        <v>7682242.9906542096</v>
      </c>
      <c r="S120">
        <f t="shared" si="18"/>
        <v>7682242.9906542096</v>
      </c>
      <c r="T120">
        <f t="shared" si="18"/>
        <v>7682242.9906542096</v>
      </c>
      <c r="U120">
        <f t="shared" si="18"/>
        <v>7682242.9906542096</v>
      </c>
      <c r="V120">
        <f t="shared" si="18"/>
        <v>7682242.9906542096</v>
      </c>
      <c r="W120">
        <f t="shared" si="18"/>
        <v>7682242.9906542096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83</v>
      </c>
      <c r="F121" t="s">
        <v>85</v>
      </c>
      <c r="G121" t="s">
        <v>68</v>
      </c>
      <c r="L121" t="s">
        <v>63</v>
      </c>
      <c r="M121"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83</v>
      </c>
      <c r="F122" t="s">
        <v>85</v>
      </c>
      <c r="G122" t="s">
        <v>76</v>
      </c>
      <c r="K122" t="s">
        <v>55</v>
      </c>
      <c r="L122" t="s">
        <v>75</v>
      </c>
      <c r="M122" cm="1">
        <f t="array" ref="M122">INDEX([3]!data,_xlfn.XMATCH(_xlfn.CONCAT(
SUBSTITUTE($A122,LEFT($A122,FIND($C122,$A122)+LEN($C122)-1),),
$F122),
[3]!index),_xlfn.XMATCH($G122,[3]!header))</f>
        <v>611378.50467289705</v>
      </c>
      <c r="N122">
        <f t="shared" si="18"/>
        <v>611378.50467289705</v>
      </c>
      <c r="O122">
        <f t="shared" si="18"/>
        <v>611378.50467289705</v>
      </c>
      <c r="P122">
        <f t="shared" si="18"/>
        <v>611378.50467289705</v>
      </c>
      <c r="Q122">
        <f t="shared" si="18"/>
        <v>611378.50467289705</v>
      </c>
      <c r="R122">
        <f t="shared" si="18"/>
        <v>611378.50467289705</v>
      </c>
      <c r="S122">
        <f t="shared" si="18"/>
        <v>611378.50467289705</v>
      </c>
      <c r="T122">
        <f t="shared" si="18"/>
        <v>611378.50467289705</v>
      </c>
      <c r="U122">
        <f t="shared" si="18"/>
        <v>611378.50467289705</v>
      </c>
      <c r="V122">
        <f t="shared" si="18"/>
        <v>611378.50467289705</v>
      </c>
      <c r="W122">
        <f t="shared" si="18"/>
        <v>611378.50467289705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83</v>
      </c>
      <c r="F123" t="s">
        <v>85</v>
      </c>
      <c r="G123" t="s">
        <v>17</v>
      </c>
      <c r="J123" t="s">
        <v>26</v>
      </c>
      <c r="K123" t="s">
        <v>69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0.12773300000000001</v>
      </c>
      <c r="N123">
        <f t="shared" si="18"/>
        <v>0.12773300000000001</v>
      </c>
      <c r="O123">
        <f t="shared" si="18"/>
        <v>0.12773300000000001</v>
      </c>
      <c r="P123">
        <f t="shared" si="18"/>
        <v>0.12773300000000001</v>
      </c>
      <c r="Q123">
        <f t="shared" si="18"/>
        <v>0.12773300000000001</v>
      </c>
      <c r="R123">
        <f t="shared" si="18"/>
        <v>0.12773300000000001</v>
      </c>
      <c r="S123">
        <f t="shared" si="18"/>
        <v>0.12773300000000001</v>
      </c>
      <c r="T123">
        <f t="shared" si="18"/>
        <v>0.12773300000000001</v>
      </c>
      <c r="U123">
        <f t="shared" si="18"/>
        <v>0.12773300000000001</v>
      </c>
      <c r="V123">
        <f t="shared" si="18"/>
        <v>0.12773300000000001</v>
      </c>
      <c r="W123">
        <f t="shared" si="18"/>
        <v>0.12773300000000001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83</v>
      </c>
      <c r="F124" t="s">
        <v>85</v>
      </c>
      <c r="G124" t="s">
        <v>70</v>
      </c>
      <c r="H124" t="s">
        <v>77</v>
      </c>
      <c r="I124" t="s">
        <v>72</v>
      </c>
      <c r="K124" t="s">
        <v>69</v>
      </c>
      <c r="L124" t="str" cm="1">
        <f t="array" ref="L124">INDEX([3]!data_multi,_xlfn.XMATCH(_xlfn.CONCAT(
SUBSTITUTE($A124,LEFT($A124,FIND($C124,$A124)+LEN($C124)-1),),
$F124:$I124,
SUBSTITUTE($J124,LEFT($A124,FIND($C124,$A124)+LEN($C124)-1),)),
[3]!index_multi),_xlfn.XMATCH(L$2,[3]!header_multi))</f>
        <v>tCO2</v>
      </c>
      <c r="M124" cm="1">
        <f t="array" ref="M124">INDEX([3]!data_multi,_xlfn.XMATCH(_xlfn.CONCAT(
SUBSTITUTE($A124,LEFT($A124,FIND($C124,$A124)+LEN($C124)-1),),
$F124:$I124,
SUBSTITUTE($J124,LEFT($A124,FIND($C124,$A124)+LEN($C124)-1),)),
[3]!index_multi),_xlfn.XMATCH(M$2,[3]!header_multi))</f>
        <v>6.3579999999999999E-3</v>
      </c>
      <c r="N124">
        <f t="shared" si="18"/>
        <v>6.3579999999999999E-3</v>
      </c>
      <c r="O124">
        <f t="shared" si="18"/>
        <v>6.3579999999999999E-3</v>
      </c>
      <c r="P124">
        <f t="shared" si="18"/>
        <v>6.3579999999999999E-3</v>
      </c>
      <c r="Q124">
        <f t="shared" si="18"/>
        <v>6.3579999999999999E-3</v>
      </c>
      <c r="R124">
        <f t="shared" si="18"/>
        <v>6.3579999999999999E-3</v>
      </c>
      <c r="S124">
        <f t="shared" si="18"/>
        <v>6.3579999999999999E-3</v>
      </c>
      <c r="T124">
        <f t="shared" si="18"/>
        <v>6.3579999999999999E-3</v>
      </c>
      <c r="U124">
        <f t="shared" si="18"/>
        <v>6.3579999999999999E-3</v>
      </c>
      <c r="V124">
        <f t="shared" si="18"/>
        <v>6.3579999999999999E-3</v>
      </c>
      <c r="W124">
        <f t="shared" si="18"/>
        <v>6.3579999999999999E-3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83</v>
      </c>
      <c r="F125" t="s">
        <v>86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83</v>
      </c>
      <c r="F126" t="s">
        <v>86</v>
      </c>
      <c r="G126" t="s">
        <v>59</v>
      </c>
      <c r="K126" t="s">
        <v>55</v>
      </c>
      <c r="L126" t="s">
        <v>60</v>
      </c>
      <c r="M126" cm="1">
        <f t="array" ref="M126">INDEX([3]!data,_xlfn.XMATCH(_xlfn.CONCAT(
SUBSTITUTE($A126,LEFT($A126,FIND($C126,$A126)+LEN($C126)-1),),
$F126),
[3]!index),_xlfn.XMATCH($G126,[3]!header))</f>
        <v>1995</v>
      </c>
      <c r="N126">
        <f t="shared" ref="N126:W128" si="19">M126</f>
        <v>1995</v>
      </c>
      <c r="O126">
        <f t="shared" si="19"/>
        <v>1995</v>
      </c>
      <c r="P126">
        <f t="shared" si="19"/>
        <v>1995</v>
      </c>
      <c r="Q126">
        <f t="shared" si="19"/>
        <v>1995</v>
      </c>
      <c r="R126">
        <f t="shared" si="19"/>
        <v>1995</v>
      </c>
      <c r="S126">
        <f t="shared" si="19"/>
        <v>1995</v>
      </c>
      <c r="T126">
        <f t="shared" si="19"/>
        <v>1995</v>
      </c>
      <c r="U126">
        <f t="shared" si="19"/>
        <v>1995</v>
      </c>
      <c r="V126">
        <f t="shared" si="19"/>
        <v>1995</v>
      </c>
      <c r="W126">
        <f t="shared" si="19"/>
        <v>1995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83</v>
      </c>
      <c r="F127" t="s">
        <v>86</v>
      </c>
      <c r="G127" t="s">
        <v>61</v>
      </c>
      <c r="K127" t="s">
        <v>55</v>
      </c>
      <c r="L127" t="s">
        <v>60</v>
      </c>
      <c r="M127" cm="1">
        <f t="array" ref="M127">INDEX([3]!data,_xlfn.XMATCH(_xlfn.CONCAT(
SUBSTITUTE($A127,LEFT($A127,FIND($C127,$A127)+LEN($C127)-1),),
$F127),
[3]!index),_xlfn.XMATCH($G127,[3]!header))</f>
        <v>2101</v>
      </c>
      <c r="N127">
        <f t="shared" si="19"/>
        <v>2101</v>
      </c>
      <c r="O127">
        <f t="shared" si="19"/>
        <v>2101</v>
      </c>
      <c r="P127">
        <f t="shared" si="19"/>
        <v>2101</v>
      </c>
      <c r="Q127">
        <f t="shared" si="19"/>
        <v>2101</v>
      </c>
      <c r="R127">
        <f t="shared" si="19"/>
        <v>2101</v>
      </c>
      <c r="S127">
        <f t="shared" si="19"/>
        <v>2101</v>
      </c>
      <c r="T127">
        <f t="shared" si="19"/>
        <v>2101</v>
      </c>
      <c r="U127">
        <f t="shared" si="19"/>
        <v>2101</v>
      </c>
      <c r="V127">
        <f t="shared" si="19"/>
        <v>2101</v>
      </c>
      <c r="W127">
        <f t="shared" si="19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83</v>
      </c>
      <c r="F128" t="s">
        <v>86</v>
      </c>
      <c r="G128" t="s">
        <v>62</v>
      </c>
      <c r="K128" t="s">
        <v>55</v>
      </c>
      <c r="L128" t="s">
        <v>63</v>
      </c>
      <c r="M128" cm="1">
        <f t="array" ref="M128">INDEX([3]!data,_xlfn.XMATCH(_xlfn.CONCAT(
SUBSTITUTE($A128,LEFT($A128,FIND($C128,$A128)+LEN($C128)-1),),
$F128),
[3]!index),_xlfn.XMATCH($G128,[3]!header))</f>
        <v>150</v>
      </c>
      <c r="N128">
        <f t="shared" si="19"/>
        <v>150</v>
      </c>
      <c r="O128">
        <f t="shared" si="19"/>
        <v>150</v>
      </c>
      <c r="P128">
        <f t="shared" si="19"/>
        <v>150</v>
      </c>
      <c r="Q128">
        <f t="shared" si="19"/>
        <v>150</v>
      </c>
      <c r="R128">
        <f t="shared" si="19"/>
        <v>150</v>
      </c>
      <c r="S128">
        <f t="shared" si="19"/>
        <v>150</v>
      </c>
      <c r="T128">
        <f t="shared" si="19"/>
        <v>150</v>
      </c>
      <c r="U128">
        <f t="shared" si="19"/>
        <v>150</v>
      </c>
      <c r="V128">
        <f t="shared" si="19"/>
        <v>150</v>
      </c>
      <c r="W128">
        <f t="shared" si="19"/>
        <v>150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83</v>
      </c>
      <c r="F129" t="s">
        <v>86</v>
      </c>
      <c r="G129" t="s">
        <v>64</v>
      </c>
      <c r="K129" t="s">
        <v>65</v>
      </c>
      <c r="L129" t="s">
        <v>56</v>
      </c>
      <c r="M129" cm="1">
        <f t="array" ref="M129">INDEX([3]!data,_xlfn.XMATCH(_xlfn.CONCAT(
SUBSTITUTE($A129,LEFT($A129,FIND($C129,$A129)+LEN($C129)-1),),
$F129),
[3]!index),_xlfn.XMATCH(_xlfn.CONCAT($C129,$G129),[3]!header))</f>
        <v>0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83</v>
      </c>
      <c r="F130" t="s">
        <v>86</v>
      </c>
      <c r="G130" t="s">
        <v>66</v>
      </c>
      <c r="K130" t="s">
        <v>55</v>
      </c>
      <c r="L130" t="s">
        <v>67</v>
      </c>
      <c r="M130" cm="1">
        <f t="array" ref="M130">INDEX([3]!data,_xlfn.XMATCH(_xlfn.CONCAT(
SUBSTITUTE($A130,LEFT($A130,FIND($C130,$A130)+LEN($C130)-1),),
$F130),
[3]!index),_xlfn.XMATCH($G130,[3]!header))</f>
        <v>7500000</v>
      </c>
      <c r="N130">
        <f t="shared" ref="N130:W136" si="20">M130</f>
        <v>7500000</v>
      </c>
      <c r="O130">
        <f t="shared" si="20"/>
        <v>7500000</v>
      </c>
      <c r="P130">
        <f t="shared" si="20"/>
        <v>7500000</v>
      </c>
      <c r="Q130">
        <f t="shared" si="20"/>
        <v>7500000</v>
      </c>
      <c r="R130">
        <f t="shared" si="20"/>
        <v>7500000</v>
      </c>
      <c r="S130">
        <f t="shared" si="20"/>
        <v>7500000</v>
      </c>
      <c r="T130">
        <f t="shared" si="20"/>
        <v>7500000</v>
      </c>
      <c r="U130">
        <f t="shared" si="20"/>
        <v>7500000</v>
      </c>
      <c r="V130">
        <f t="shared" si="20"/>
        <v>7500000</v>
      </c>
      <c r="W130">
        <f t="shared" si="20"/>
        <v>7500000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83</v>
      </c>
      <c r="F131" t="s">
        <v>86</v>
      </c>
      <c r="G131" t="s">
        <v>74</v>
      </c>
      <c r="K131" t="s">
        <v>55</v>
      </c>
      <c r="L131" t="s">
        <v>75</v>
      </c>
      <c r="M131" cm="1">
        <f t="array" ref="M131">INDEX([3]!data,_xlfn.XMATCH(_xlfn.CONCAT(
SUBSTITUTE($A131,LEFT($A131,FIND($C131,$A131)+LEN($C131)-1),),
$F131),
[3]!index),_xlfn.XMATCH($G131,[3]!header))</f>
        <v>25479439.252336401</v>
      </c>
      <c r="N131">
        <f t="shared" si="20"/>
        <v>25479439.252336401</v>
      </c>
      <c r="O131">
        <f t="shared" si="20"/>
        <v>25479439.252336401</v>
      </c>
      <c r="P131">
        <f t="shared" si="20"/>
        <v>25479439.252336401</v>
      </c>
      <c r="Q131">
        <f t="shared" si="20"/>
        <v>25479439.252336401</v>
      </c>
      <c r="R131">
        <f t="shared" si="20"/>
        <v>25479439.252336401</v>
      </c>
      <c r="S131">
        <f t="shared" si="20"/>
        <v>25479439.252336401</v>
      </c>
      <c r="T131">
        <f t="shared" si="20"/>
        <v>25479439.252336401</v>
      </c>
      <c r="U131">
        <f t="shared" si="20"/>
        <v>25479439.252336401</v>
      </c>
      <c r="V131">
        <f t="shared" si="20"/>
        <v>25479439.252336401</v>
      </c>
      <c r="W131">
        <f t="shared" si="20"/>
        <v>25479439.252336401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83</v>
      </c>
      <c r="F132" t="s">
        <v>86</v>
      </c>
      <c r="G132" t="s">
        <v>68</v>
      </c>
      <c r="K132" t="s">
        <v>69</v>
      </c>
      <c r="L132" t="s">
        <v>63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83</v>
      </c>
      <c r="F133" t="s">
        <v>86</v>
      </c>
      <c r="G133" t="s">
        <v>76</v>
      </c>
      <c r="K133" t="s">
        <v>55</v>
      </c>
      <c r="L133" t="s">
        <v>75</v>
      </c>
      <c r="M133" cm="1">
        <f t="array" ref="M133">INDEX([3]!data,_xlfn.XMATCH(_xlfn.CONCAT(
SUBSTITUTE($A133,LEFT($A133,FIND($C133,$A133)+LEN($C133)-1),),
$F133),
[3]!index),_xlfn.XMATCH($G133,[3]!header))</f>
        <v>2535451.31775701</v>
      </c>
      <c r="N133">
        <f t="shared" si="20"/>
        <v>2535451.31775701</v>
      </c>
      <c r="O133">
        <f t="shared" si="20"/>
        <v>2535451.31775701</v>
      </c>
      <c r="P133">
        <f t="shared" si="20"/>
        <v>2535451.31775701</v>
      </c>
      <c r="Q133">
        <f t="shared" si="20"/>
        <v>2535451.31775701</v>
      </c>
      <c r="R133">
        <f t="shared" si="20"/>
        <v>2535451.31775701</v>
      </c>
      <c r="S133">
        <f t="shared" si="20"/>
        <v>2535451.31775701</v>
      </c>
      <c r="T133">
        <f t="shared" si="20"/>
        <v>2535451.31775701</v>
      </c>
      <c r="U133">
        <f t="shared" si="20"/>
        <v>2535451.31775701</v>
      </c>
      <c r="V133">
        <f t="shared" si="20"/>
        <v>2535451.31775701</v>
      </c>
      <c r="W133">
        <f t="shared" si="20"/>
        <v>2535451.31775701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83</v>
      </c>
      <c r="F134" t="s">
        <v>86</v>
      </c>
      <c r="G134" t="s">
        <v>17</v>
      </c>
      <c r="J134" t="s">
        <v>26</v>
      </c>
      <c r="K134" t="s">
        <v>69</v>
      </c>
      <c r="L134" t="str" cm="1">
        <f t="array" ref="L134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ref="M134">INDEX([3]!data_multi,_xlfn.XMATCH(_xlfn.CONCAT(
SUBSTITUTE($A134,LEFT($A134,FIND($C134,$A134)+LEN($C134)-1),),
$F134:$I134,
SUBSTITUTE($J134,LEFT($A134,FIND($C134,$A134)+LEN($C134)-1),)),
[3]!index_multi),_xlfn.XMATCH(M$2,[3]!header_multi))</f>
        <v>0.12773300000000001</v>
      </c>
      <c r="N134">
        <f t="shared" si="20"/>
        <v>0.12773300000000001</v>
      </c>
      <c r="O134">
        <f t="shared" si="20"/>
        <v>0.12773300000000001</v>
      </c>
      <c r="P134">
        <f t="shared" si="20"/>
        <v>0.12773300000000001</v>
      </c>
      <c r="Q134">
        <f t="shared" si="20"/>
        <v>0.12773300000000001</v>
      </c>
      <c r="R134">
        <f t="shared" si="20"/>
        <v>0.12773300000000001</v>
      </c>
      <c r="S134">
        <f t="shared" si="20"/>
        <v>0.12773300000000001</v>
      </c>
      <c r="T134">
        <f t="shared" si="20"/>
        <v>0.12773300000000001</v>
      </c>
      <c r="U134">
        <f t="shared" si="20"/>
        <v>0.12773300000000001</v>
      </c>
      <c r="V134">
        <f t="shared" si="20"/>
        <v>0.12773300000000001</v>
      </c>
      <c r="W134">
        <f t="shared" si="20"/>
        <v>0.12773300000000001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83</v>
      </c>
      <c r="F135" t="s">
        <v>86</v>
      </c>
      <c r="G135" t="s">
        <v>17</v>
      </c>
      <c r="J135" t="s">
        <v>31</v>
      </c>
      <c r="K135" t="s">
        <v>69</v>
      </c>
      <c r="L135" t="str" cm="1">
        <f t="array" ref="L135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ref="M135">INDEX([3]!data_multi,_xlfn.XMATCH(_xlfn.CONCAT(
SUBSTITUTE($A135,LEFT($A135,FIND($C135,$A135)+LEN($C135)-1),),
$F135:$I135,
SUBSTITUTE($J135,LEFT($A135,FIND($C135,$A135)+LEN($C135)-1),)),
[3]!index_multi),_xlfn.XMATCH(M$2,[3]!header_multi))</f>
        <v>-3.832E-2</v>
      </c>
      <c r="N135">
        <f t="shared" si="20"/>
        <v>-3.832E-2</v>
      </c>
      <c r="O135">
        <f t="shared" si="20"/>
        <v>-3.832E-2</v>
      </c>
      <c r="P135">
        <f t="shared" si="20"/>
        <v>-3.832E-2</v>
      </c>
      <c r="Q135">
        <f t="shared" si="20"/>
        <v>-3.832E-2</v>
      </c>
      <c r="R135">
        <f t="shared" si="20"/>
        <v>-3.832E-2</v>
      </c>
      <c r="S135">
        <f t="shared" si="20"/>
        <v>-3.832E-2</v>
      </c>
      <c r="T135">
        <f t="shared" si="20"/>
        <v>-3.832E-2</v>
      </c>
      <c r="U135">
        <f t="shared" si="20"/>
        <v>-3.832E-2</v>
      </c>
      <c r="V135">
        <f t="shared" si="20"/>
        <v>-3.832E-2</v>
      </c>
      <c r="W135">
        <f t="shared" si="20"/>
        <v>-3.832E-2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83</v>
      </c>
      <c r="F136" t="s">
        <v>86</v>
      </c>
      <c r="G136" t="s">
        <v>70</v>
      </c>
      <c r="H136" t="s">
        <v>77</v>
      </c>
      <c r="I136" t="s">
        <v>72</v>
      </c>
      <c r="K136" t="s">
        <v>69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tCO2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6.3579999999999999E-3</v>
      </c>
      <c r="N136">
        <f t="shared" si="20"/>
        <v>6.3579999999999999E-3</v>
      </c>
      <c r="O136">
        <f t="shared" si="20"/>
        <v>6.3579999999999999E-3</v>
      </c>
      <c r="P136">
        <f t="shared" si="20"/>
        <v>6.3579999999999999E-3</v>
      </c>
      <c r="Q136">
        <f t="shared" si="20"/>
        <v>6.3579999999999999E-3</v>
      </c>
      <c r="R136">
        <f t="shared" si="20"/>
        <v>6.3579999999999999E-3</v>
      </c>
      <c r="S136">
        <f t="shared" si="20"/>
        <v>6.3579999999999999E-3</v>
      </c>
      <c r="T136">
        <f t="shared" si="20"/>
        <v>6.3579999999999999E-3</v>
      </c>
      <c r="U136">
        <f t="shared" si="20"/>
        <v>6.3579999999999999E-3</v>
      </c>
      <c r="V136">
        <f t="shared" si="20"/>
        <v>6.3579999999999999E-3</v>
      </c>
      <c r="W136">
        <f t="shared" si="20"/>
        <v>6.3579999999999999E-3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2025-03-24T23:29:10Z</dcterms:created>
  <dcterms:modified xsi:type="dcterms:W3CDTF">2025-03-24T23:29:11Z</dcterms:modified>
</cp:coreProperties>
</file>