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com\UX&amp;Content\Publications 2023\EF2023 Data Supplement\Excel workbooks for public ENG &amp; FRA\"/>
    </mc:Choice>
  </mc:AlternateContent>
  <xr:revisionPtr revIDLastSave="0" documentId="14_{66C3F0AF-C8E6-4D8F-8D15-F030C167F267}" xr6:coauthVersionLast="47" xr6:coauthVersionMax="47" xr10:uidLastSave="{00000000-0000-0000-0000-000000000000}"/>
  <bookViews>
    <workbookView xWindow="-25320" yWindow="-120" windowWidth="25440" windowHeight="15390" tabRatio="876" xr2:uid="{1B7438FF-8387-4A50-B6DB-71D0F1EC8658}"/>
  </bookViews>
  <sheets>
    <sheet name="Figure 1" sheetId="5" r:id="rId1"/>
    <sheet name="Figure 2" sheetId="2" r:id="rId2"/>
    <sheet name="Figure 3" sheetId="6" r:id="rId3"/>
    <sheet name="Figure 4" sheetId="10" r:id="rId4"/>
    <sheet name="Figure 5" sheetId="11" r:id="rId5"/>
    <sheet name="Figure 6" sheetId="30" r:id="rId6"/>
    <sheet name="Figure 7" sheetId="12" r:id="rId7"/>
    <sheet name="Figure 8" sheetId="17" r:id="rId8"/>
    <sheet name="FIgure 9" sheetId="14" r:id="rId9"/>
    <sheet name="Figure 10" sheetId="15" r:id="rId10"/>
    <sheet name="Figure 11 " sheetId="16" r:id="rId11"/>
    <sheet name="Figure 12" sheetId="34" r:id="rId12"/>
    <sheet name="Figure 13" sheetId="8" r:id="rId13"/>
    <sheet name="Figure 14" sheetId="35" r:id="rId14"/>
    <sheet name="Figure 15 " sheetId="26" r:id="rId15"/>
    <sheet name="Figure 16" sheetId="13" r:id="rId16"/>
    <sheet name="Figure 17" sheetId="21" r:id="rId17"/>
    <sheet name="Figure 18" sheetId="22" r:id="rId18"/>
    <sheet name="Figure 19" sheetId="23" r:id="rId19"/>
    <sheet name="Figure 20" sheetId="25" r:id="rId20"/>
    <sheet name="Figure 21" sheetId="27" r:id="rId21"/>
    <sheet name="Figure 22" sheetId="28" r:id="rId22"/>
    <sheet name="Figure 23" sheetId="29" r:id="rId23"/>
  </sheets>
  <externalReferences>
    <externalReference r:id="rId24"/>
    <externalReference r:id="rId25"/>
    <externalReference r:id="rId2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9" hidden="1">'Figure 10'!$A$3:$F$3</definedName>
    <definedName name="_xlnm._FilterDatabase" localSheetId="16" hidden="1">'Figure 17'!$A$4:$F$1840</definedName>
    <definedName name="_xlnm._FilterDatabase" localSheetId="17" hidden="1">'Figure 18'!$A$4:$F$436</definedName>
    <definedName name="_xlnm._FilterDatabase" localSheetId="8" hidden="1">'FIgure 9'!$A$3:$F$83</definedName>
    <definedName name="_xlchart.v1.0" hidden="1">'Figure 3'!$F$27:$F$30</definedName>
    <definedName name="_xlchart.v1.1" hidden="1">'Figure 3'!$H$27:$H$30</definedName>
    <definedName name="AvCnPrmtr1">#REF!</definedName>
    <definedName name="AvCnPrmtr2">#REF!</definedName>
    <definedName name="PCube_Well_1996">#REF!</definedName>
    <definedName name="PCube_Well_1997">#REF!</definedName>
    <definedName name="PCube_Well_1998">#REF!</definedName>
    <definedName name="PCube_Well_1999">#REF!</definedName>
    <definedName name="PCube_Well_2000">#REF!</definedName>
    <definedName name="PCube_Well_2001">#REF!</definedName>
    <definedName name="PCube_Well_2002">#REF!</definedName>
    <definedName name="PCube_Well_2003">#REF!</definedName>
    <definedName name="PCube_Well_2004">#REF!</definedName>
    <definedName name="PCube_Well_2005">#REF!</definedName>
    <definedName name="PCube_Well_2006">#REF!</definedName>
    <definedName name="PCube_Well_2007">#REF!</definedName>
    <definedName name="PCube_Well_2008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Tbl_6_4_TotCan">#REF!</definedName>
    <definedName name="wwww">#REF!</definedName>
    <definedName name="wwwww">#REF!</definedName>
    <definedName name="zz_FcstDL3">#REF!</definedName>
    <definedName name="zz_GasOilSplit3">[1]zz_GasOilSplit3!$A$1:$M$2071</definedName>
    <definedName name="zzz_Tbl_6_1_D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4" i="26" l="1"/>
  <c r="H15" i="6"/>
  <c r="H10" i="6"/>
  <c r="G6" i="26" l="1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" i="26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FF6DB-258B-4EE4-8FCF-C9B50712500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D5B69509-5A4B-4C39-BA84-98EC4DBC2DA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CD73BD6B-AFDA-4EC1-A528-005DE6A3BAEF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4" xr16:uid="{B96055DB-E29A-4E10-891A-CFBE4127C82F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5" xr16:uid="{8AA7D343-9933-4EDB-9976-ED57E0A802ED}" keepAlive="1" name="Query - Table1 (4)" description="Connection to the 'Table1 (4)' query in the workbook." type="5" refreshedVersion="8" background="1" saveData="1">
    <dbPr connection="Provider=Microsoft.Mashup.OleDb.1;Data Source=$Workbook$;Location=&quot;Table1 (4)&quot;;Extended Properties=&quot;&quot;" command="SELECT * FROM [Table1 (4)]"/>
  </connection>
  <connection id="6" xr16:uid="{FA25EEAC-6D5C-4630-B263-5A017A3995B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7" xr16:uid="{F3C976E2-229A-4812-9988-5CD4638B6F98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<sst xmlns="http://schemas.openxmlformats.org/spreadsheetml/2006/main" count="29275" uniqueCount="373">
  <si>
    <t>Scenario</t>
  </si>
  <si>
    <t>Year</t>
  </si>
  <si>
    <t>Global Net-zero</t>
  </si>
  <si>
    <t>Residential Buildings</t>
  </si>
  <si>
    <t>2021 = 100</t>
  </si>
  <si>
    <t>Commercial Buildings</t>
  </si>
  <si>
    <t>Passenger Transport</t>
  </si>
  <si>
    <t>Freight Transport</t>
  </si>
  <si>
    <t>Oil &amp; Gas Industry</t>
  </si>
  <si>
    <t>Heavy Industries</t>
  </si>
  <si>
    <t>Other Industries</t>
  </si>
  <si>
    <t>Baseline</t>
  </si>
  <si>
    <t>Population</t>
  </si>
  <si>
    <t>GDP/Capita</t>
  </si>
  <si>
    <t>Energy Intensity</t>
  </si>
  <si>
    <t>Carbon Intensity</t>
  </si>
  <si>
    <t>Net GHG Emissions</t>
  </si>
  <si>
    <t>Agriculture</t>
  </si>
  <si>
    <t>Remaining GHG emissions</t>
  </si>
  <si>
    <t>Waste and Others</t>
  </si>
  <si>
    <t>Buildings</t>
  </si>
  <si>
    <t>Heavy Industry</t>
  </si>
  <si>
    <t>Oil and Gas</t>
  </si>
  <si>
    <t>Transportation</t>
  </si>
  <si>
    <t>Land Use, Land Use Change and Forestry</t>
  </si>
  <si>
    <t>Total remaining GHG emissions</t>
  </si>
  <si>
    <t>Direct Air Capture</t>
  </si>
  <si>
    <t>Negative GHG emissions</t>
  </si>
  <si>
    <t>Electricity</t>
  </si>
  <si>
    <t>Low or Non-emitting Hydrogen Production</t>
  </si>
  <si>
    <t>Total negative GHG emissions</t>
  </si>
  <si>
    <t>Type</t>
  </si>
  <si>
    <t>Canada Net-zero</t>
  </si>
  <si>
    <t>Current Measures</t>
  </si>
  <si>
    <t>Backstop Carbon Pricing</t>
  </si>
  <si>
    <t>Aggregate Cost of Carbon</t>
  </si>
  <si>
    <t>Commercial</t>
  </si>
  <si>
    <t>Residential</t>
  </si>
  <si>
    <t>Industrial</t>
  </si>
  <si>
    <t>Sector</t>
  </si>
  <si>
    <t>Fuel</t>
  </si>
  <si>
    <t>Biofuels</t>
  </si>
  <si>
    <t>Biocarburant</t>
  </si>
  <si>
    <t>Biomass</t>
  </si>
  <si>
    <t>Biomasse</t>
  </si>
  <si>
    <t>Renewable Natural Gas</t>
  </si>
  <si>
    <t>Gaz naturel renouvelable</t>
  </si>
  <si>
    <t>Résidentiel</t>
  </si>
  <si>
    <t>Transport</t>
  </si>
  <si>
    <t>Industriel</t>
  </si>
  <si>
    <t>Electricity Generation</t>
  </si>
  <si>
    <t>Hydrogen Production</t>
  </si>
  <si>
    <t>DAC</t>
  </si>
  <si>
    <t>History</t>
  </si>
  <si>
    <t>Histoire</t>
  </si>
  <si>
    <t>Pétrole et gaz</t>
  </si>
  <si>
    <t>Industrie lourde</t>
  </si>
  <si>
    <t>Production d'électricité</t>
  </si>
  <si>
    <t>Production d'hydrogène</t>
  </si>
  <si>
    <t>CDA</t>
  </si>
  <si>
    <t>Mesures actuelles</t>
  </si>
  <si>
    <t>Carboneutralité au Canada</t>
  </si>
  <si>
    <t>Carboneutralité à l'échelle mondiale</t>
  </si>
  <si>
    <t>Freight</t>
  </si>
  <si>
    <t>Hydrogen</t>
  </si>
  <si>
    <t>RPPs</t>
  </si>
  <si>
    <t>Passenger</t>
  </si>
  <si>
    <t>Transport de marchandises</t>
  </si>
  <si>
    <t>Électricité</t>
  </si>
  <si>
    <t>Hydrogène</t>
  </si>
  <si>
    <t>PPRs</t>
  </si>
  <si>
    <t>Transport de passagers</t>
  </si>
  <si>
    <t>Carboneutralité à l’échelle mondiale</t>
  </si>
  <si>
    <t>Emissions Intensity</t>
  </si>
  <si>
    <t>Tonnes CO2e per barrel</t>
  </si>
  <si>
    <t>Carboneutralité au Canada</t>
  </si>
  <si>
    <t>Production</t>
  </si>
  <si>
    <t>Production with CCUS</t>
  </si>
  <si>
    <t>Thousand barrels per day (mb/d)</t>
  </si>
  <si>
    <t>Production without CCUS</t>
  </si>
  <si>
    <t>Emissions</t>
  </si>
  <si>
    <t>Oil Sands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</si>
  <si>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</si>
  <si>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</si>
  <si>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</si>
  <si>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</si>
  <si>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</si>
  <si>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</si>
  <si>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</si>
  <si>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</si>
  <si>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</si>
  <si>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</si>
  <si>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</si>
  <si>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</si>
  <si>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</si>
  <si>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</si>
  <si>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</si>
  <si>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</si>
  <si>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</si>
  <si>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</si>
  <si>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</si>
  <si>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</si>
  <si>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</si>
  <si>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</si>
  <si>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</si>
  <si>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</si>
  <si>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</si>
  <si>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</si>
  <si>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</si>
  <si>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</si>
  <si>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</si>
  <si>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</si>
  <si>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</si>
  <si>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</si>
  <si>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</si>
  <si>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</si>
  <si>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</si>
  <si>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</si>
  <si>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</si>
  <si>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</si>
  <si>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</si>
  <si>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</si>
  <si>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</si>
  <si>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</si>
  <si>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</si>
  <si>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</si>
  <si>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</si>
  <si>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</si>
  <si>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Conventional Oil</t>
  </si>
  <si>
    <t>Gas</t>
  </si>
  <si>
    <t>CCS</t>
  </si>
  <si>
    <t>TOTAL</t>
  </si>
  <si>
    <t>Emitted Emissions</t>
  </si>
  <si>
    <t>Abbated Emissions</t>
  </si>
  <si>
    <t>Fuel/Technology</t>
  </si>
  <si>
    <t>Natural Gas</t>
  </si>
  <si>
    <t>Coal and Coke</t>
  </si>
  <si>
    <t>Oil</t>
  </si>
  <si>
    <t>Solar (Utility scale)</t>
  </si>
  <si>
    <t>Solar (Distributed)</t>
  </si>
  <si>
    <t>Onshore Wind</t>
  </si>
  <si>
    <t>Bioenergy</t>
  </si>
  <si>
    <t>Hydro</t>
  </si>
  <si>
    <t>Uranium</t>
  </si>
  <si>
    <t>Uranium SMR</t>
  </si>
  <si>
    <t>Battery Storage</t>
  </si>
  <si>
    <t>Natural Gas with CCUS</t>
  </si>
  <si>
    <t>Offshore Wind</t>
  </si>
  <si>
    <t>Bioenergy with CCUS</t>
  </si>
  <si>
    <t xml:space="preserve">Global Net-zero </t>
  </si>
  <si>
    <t>Region</t>
  </si>
  <si>
    <t>AB</t>
  </si>
  <si>
    <t>BC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</si>
  <si>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</si>
  <si>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</si>
  <si>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</si>
  <si>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</si>
  <si>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</si>
  <si>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</si>
  <si>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</si>
  <si>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</si>
  <si>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</si>
  <si>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</si>
  <si>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</si>
  <si>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Alberta</t>
  </si>
  <si>
    <t>British Columbia</t>
  </si>
  <si>
    <t>Manitoba</t>
  </si>
  <si>
    <t>New Brunswick</t>
  </si>
  <si>
    <t>Newfoundland and Labrador</t>
  </si>
  <si>
    <t>Nova Scotia</t>
  </si>
  <si>
    <t>Northwest Territories</t>
  </si>
  <si>
    <t>Nunavut</t>
  </si>
  <si>
    <t>Ontario</t>
  </si>
  <si>
    <t>Prince Edward Island</t>
  </si>
  <si>
    <t>Quebec</t>
  </si>
  <si>
    <t>Saskatchewan</t>
  </si>
  <si>
    <t>Yukon</t>
  </si>
  <si>
    <t>Variable</t>
  </si>
  <si>
    <t>Western Canada Solution Gas</t>
  </si>
  <si>
    <t>Gaz dissous - Ouest canadien</t>
  </si>
  <si>
    <t>Western Canada CBM</t>
  </si>
  <si>
    <t>Méthane de houille - Ouest canadien</t>
  </si>
  <si>
    <t>Western Canada Conventional</t>
  </si>
  <si>
    <t>Classique - Ouest canadien</t>
  </si>
  <si>
    <t>Rest of Canada Conventional</t>
  </si>
  <si>
    <t>Classique - Reste du Canada</t>
  </si>
  <si>
    <t>AB Montney Tight</t>
  </si>
  <si>
    <t>Réservoirs étanches, Montney, AB</t>
  </si>
  <si>
    <t>BC Montney Tight</t>
  </si>
  <si>
    <t>Réservoirs étanches, Montney, BC</t>
  </si>
  <si>
    <t>AB Deep Basin Tight</t>
  </si>
  <si>
    <t>Réservoirs étanches, Deep Basin, AB</t>
  </si>
  <si>
    <t>Other Western Canada Tight</t>
  </si>
  <si>
    <t>Autres réservoirs étanches, Ouest canadien</t>
  </si>
  <si>
    <t>Duvernay Shale</t>
  </si>
  <si>
    <t>Schistes, Duvernay</t>
  </si>
  <si>
    <t>Horn River Shale</t>
  </si>
  <si>
    <t>Schistes, Horn River</t>
  </si>
  <si>
    <t>Other Western Canada Shale</t>
  </si>
  <si>
    <t>Autres schistes, Ouest canadien</t>
  </si>
  <si>
    <t>AB Reference Gas Price, 2022 C$ per mmBtu</t>
  </si>
  <si>
    <t>Prix de référence en Alberta ($ CA 2022/MBTU)</t>
  </si>
  <si>
    <t>Solution Gas</t>
  </si>
  <si>
    <t>Gaz dissous</t>
  </si>
  <si>
    <t>Existing Wells</t>
  </si>
  <si>
    <t>Puits existants</t>
  </si>
  <si>
    <t>Projected Wells Given Gas Price</t>
  </si>
  <si>
    <t>Puits projetés compte tenu du prix du gaz</t>
  </si>
  <si>
    <t>Additional Production for LNG Export</t>
  </si>
  <si>
    <t>Production supplémentaire pour GNL</t>
  </si>
  <si>
    <t>Remaining Marketable Resources at year-end 2021</t>
  </si>
  <si>
    <t>Ressources commercialisables restantes à la fin de 2021</t>
  </si>
  <si>
    <t>Coalbed Methane</t>
  </si>
  <si>
    <t>Méthane de houille</t>
  </si>
  <si>
    <t>Cumulative Marketable Production 2022-2050 - Current Measures</t>
  </si>
  <si>
    <t>Production commercialisable cumulative 2020-2050, Mesures actuelles</t>
  </si>
  <si>
    <t>Cumulative Marketable Production 2022-2050 - Canada Net-zero</t>
  </si>
  <si>
    <t>Production commercialisable cumulative 2020-2050, Carboneutralité au Canada</t>
  </si>
  <si>
    <t>Cumulative Marketable Production 2022-2050 - Global Net-zero</t>
  </si>
  <si>
    <t>Production commercialisable cumulative 2020-2050, Carboneutralité à l’échelle mondiale</t>
  </si>
  <si>
    <t>Gaz classique dans l’Ouest canadien</t>
  </si>
  <si>
    <t>Gaz classique ailleurs au Canada</t>
  </si>
  <si>
    <t>Montney Tight</t>
  </si>
  <si>
    <t>Gaz de réservoirs étanches de la formation de Montney</t>
  </si>
  <si>
    <t>Other Tight</t>
  </si>
  <si>
    <t xml:space="preserve">Gaz d’autres réservoirs étanches </t>
  </si>
  <si>
    <t>Shale</t>
  </si>
  <si>
    <t xml:space="preserve">Gaz d’autres formations schisteuses </t>
  </si>
  <si>
    <t>Marketable Demand</t>
  </si>
  <si>
    <t>Demande</t>
  </si>
  <si>
    <t>Net Exports to U.S.</t>
  </si>
  <si>
    <t>Exportations nettes vers les États-Unis</t>
  </si>
  <si>
    <t>LNG Exports</t>
  </si>
  <si>
    <t xml:space="preserve"> Exportations de GNL</t>
  </si>
  <si>
    <t>Province</t>
  </si>
  <si>
    <t>Heavy</t>
  </si>
  <si>
    <t>Light</t>
  </si>
  <si>
    <t>Canada</t>
  </si>
  <si>
    <t>Current Measures Total</t>
  </si>
  <si>
    <t>Ethane Not Recovered</t>
  </si>
  <si>
    <t>Éthane non récupéré</t>
  </si>
  <si>
    <t>Imports</t>
  </si>
  <si>
    <t>Importations</t>
  </si>
  <si>
    <t>Total Demand</t>
  </si>
  <si>
    <t>Demande totale</t>
  </si>
  <si>
    <t>AB Petrochemical Demand</t>
  </si>
  <si>
    <t>Demande du secteur pétrochimique de l’Alberta</t>
  </si>
  <si>
    <t>ON Petrochemical Demand</t>
  </si>
  <si>
    <t>Demande du secteur pétrochimique de l’Ontario</t>
  </si>
  <si>
    <t>Solvent in Oil Sands AB Demand</t>
  </si>
  <si>
    <t>Solvant pour les sables bitumineux en Alberta</t>
  </si>
  <si>
    <t>AB Other Demand</t>
  </si>
  <si>
    <t>Demande d’autres secteurs de l’Alberta</t>
  </si>
  <si>
    <t>Other Canada Other Demand</t>
  </si>
  <si>
    <t>Demande ailleurs au Canada</t>
  </si>
  <si>
    <t>Exports from AB to U.S.</t>
  </si>
  <si>
    <t>Exportations de l’Alberta vers les États-Unis</t>
  </si>
  <si>
    <t>Exports from ON to U.S.</t>
  </si>
  <si>
    <t>Exportations de l’Ontario vers les États-Unis</t>
  </si>
  <si>
    <t>Exports from Rest of Canada to U.S.</t>
  </si>
  <si>
    <t>Exportations du reste du Canada vers les États-Unis</t>
  </si>
  <si>
    <t>Exports from Westcoast BC to International</t>
  </si>
  <si>
    <t>Exportations à partir de la côte Ouest de la Colombie-Britannique vers l'international</t>
  </si>
  <si>
    <t>Projected Exports</t>
  </si>
  <si>
    <t>Projection des exportations</t>
  </si>
  <si>
    <t>Net Imports</t>
  </si>
  <si>
    <t>Bâtiments résidentiels</t>
  </si>
  <si>
    <t>Bâtiments commerciaux</t>
  </si>
  <si>
    <t>Secteur pétrolier et gazier</t>
  </si>
  <si>
    <t>Industries lourdes</t>
  </si>
  <si>
    <t>Autres industries</t>
  </si>
  <si>
    <t>Données de base</t>
  </si>
  <si>
    <t>PIB par habitant</t>
  </si>
  <si>
    <t>Intensité énergétique</t>
  </si>
  <si>
    <t>Intensité des émissions de carbone</t>
  </si>
  <si>
    <t>Émissions nettes de GES</t>
  </si>
  <si>
    <t>Émissions restantes de GES</t>
  </si>
  <si>
    <t>Déchets et autres</t>
  </si>
  <si>
    <t>Bâtiments</t>
  </si>
  <si>
    <t>Émissions restantes totales de GES</t>
  </si>
  <si>
    <t>Émissions négatives de GES</t>
  </si>
  <si>
    <t>Utilisation des sols, changement d’affectation des sols et foresterie</t>
  </si>
  <si>
    <t>Captage direct dans l’air</t>
  </si>
  <si>
    <t>Production d’hydrogène à émissions faibles ou nulles</t>
  </si>
  <si>
    <t>Émissions négatives totales de GES</t>
  </si>
  <si>
    <t>Megatonnes of CO2e</t>
  </si>
  <si>
    <t>Filet de sécurité fédéral sur la tarification du carbone</t>
  </si>
  <si>
    <t>Coût global du carbone</t>
  </si>
  <si>
    <t>N.-B.</t>
  </si>
  <si>
    <t>N.-É.</t>
  </si>
  <si>
    <t>YU</t>
  </si>
  <si>
    <t>Gaz naturel</t>
  </si>
  <si>
    <t>Charbon et coke</t>
  </si>
  <si>
    <t>Pétrole</t>
  </si>
  <si>
    <t>Solaire (échelle des services publics)</t>
  </si>
  <si>
    <t>Solaire (distribué)</t>
  </si>
  <si>
    <t>Énergie éolienne, production sur terre</t>
  </si>
  <si>
    <t>Bioénergie</t>
  </si>
  <si>
    <t>Hydroélectricité</t>
  </si>
  <si>
    <t>PRM à l’uranium</t>
  </si>
  <si>
    <t>Stockage dans des batteries</t>
  </si>
  <si>
    <t>Gaz naturel avec CUSC</t>
  </si>
  <si>
    <t>Énergie éolienne, production extracôtière</t>
  </si>
  <si>
    <t>Bioénergie avec CUSC</t>
  </si>
  <si>
    <t>Colombie-Britannique</t>
  </si>
  <si>
    <t>Nouveau-Brunswick</t>
  </si>
  <si>
    <t>Terre-Neuve-et-Labrador</t>
  </si>
  <si>
    <t>Nouvelle-Écosse</t>
  </si>
  <si>
    <t>Territoires du Nord-Ouest</t>
  </si>
  <si>
    <t>Île-du-Prince-Édouard</t>
  </si>
  <si>
    <t>Québec</t>
  </si>
  <si>
    <t>Intensité des émissions</t>
  </si>
  <si>
    <t>Production avec CSC</t>
  </si>
  <si>
    <t>Production sans CSC</t>
  </si>
  <si>
    <t>Émissions</t>
  </si>
  <si>
    <t>CSC</t>
  </si>
  <si>
    <t>Totale</t>
  </si>
  <si>
    <t>Émissions dégagées</t>
  </si>
  <si>
    <t>Émissions réduites</t>
  </si>
  <si>
    <t xml:space="preserve">Émissions </t>
  </si>
  <si>
    <t>Gaz</t>
  </si>
  <si>
    <t>Pétrole classique</t>
  </si>
  <si>
    <t>Sables Bitumineux</t>
  </si>
  <si>
    <t>importations nettes</t>
  </si>
  <si>
    <t>scénario</t>
  </si>
  <si>
    <t>Year/année</t>
  </si>
  <si>
    <t>variable</t>
  </si>
  <si>
    <t>Value/valeur</t>
  </si>
  <si>
    <r>
      <t>Figure 23: Net imports of pentanes plus and condensate, 2010-2025, all scenarios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23 - Importations nettes de pentanes plus et de condensats, de 2010 à 2025, tous les scénarios </t>
    </r>
  </si>
  <si>
    <r>
      <t>Figure 22: Canada propane disposition, 2010-2050, Global Net-zero scenario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22 – Utilisation de propane au Canada, de 2010 à 2050, scénario de carboneutralité à l’échelle mondiale </t>
    </r>
  </si>
  <si>
    <r>
      <t>Figure 1: End-use energy intensity trends by end-use subsector, Global Net-zero scenario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1 – Tendances de l’intensité énergétique pour utilisation finale selon le sous secteur d’utilisation finale, scénario de carboneutralité à l’échelle mondiale </t>
    </r>
  </si>
  <si>
    <t>Unit/unité</t>
  </si>
  <si>
    <r>
      <t>Figure 2: Kaya identity</t>
    </r>
    <r>
      <rPr>
        <b/>
        <u/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or trends in key drivers of GHG emission levels, Global Net-zero scenario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2 – Équation de Kaya ou tendances des principaux déterminants des niveaux d’émissions de GES, scénario de carboneutralité à l’échelle mondiale </t>
    </r>
  </si>
  <si>
    <r>
      <t xml:space="preserve">Figure 3: 2050 GHG emissions, Global Net-zero scenario / Figure 3 – Émissions de GES en 2050, scénario de carboneutralité à l’échelle mondiale </t>
    </r>
    <r>
      <rPr>
        <sz val="11"/>
        <color rgb="FF000000"/>
        <rFont val="Arial"/>
        <family val="2"/>
      </rPr>
      <t>  </t>
    </r>
  </si>
  <si>
    <t>Year/ année</t>
  </si>
  <si>
    <t>secteur</t>
  </si>
  <si>
    <t>carburant</t>
  </si>
  <si>
    <r>
      <t>Figure 5: Total carbon captured and removed, excluding nature-based solutions, all scenarios</t>
    </r>
    <r>
      <rPr>
        <sz val="11"/>
        <color rgb="FF000000"/>
        <rFont val="Arial"/>
        <family val="2"/>
      </rPr>
      <t>  </t>
    </r>
    <r>
      <rPr>
        <b/>
        <sz val="11"/>
        <color theme="1"/>
        <rFont val="Arial"/>
        <family val="2"/>
      </rPr>
      <t xml:space="preserve">/ Figure 5 – Quantité totale de carbone capté et éliminé, excluant les solutions naturelles, tous les scénarios </t>
    </r>
  </si>
  <si>
    <r>
      <t>Figure 4: Bioenergy demand by type and end-use sector, Global Net-zero scenario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4 – Demande de bioénergie selon le type et le secteur d’utilisation finale, scénario de carboneutralité à l’échelle mondiale </t>
    </r>
  </si>
  <si>
    <r>
      <t xml:space="preserve">Figure 6: Aggregate cost of carbon, all scenarios / Figure 6 – Coût global du carbone, tous les scénarios  </t>
    </r>
    <r>
      <rPr>
        <b/>
        <sz val="11"/>
        <color rgb="FF000000"/>
        <rFont val="Arial"/>
        <family val="2"/>
      </rPr>
      <t>  </t>
    </r>
  </si>
  <si>
    <t>Value/valeur ($2022 Canadian)</t>
  </si>
  <si>
    <t>Carburant</t>
  </si>
  <si>
    <r>
      <t>Figure 7: Energy use, passenger vs freight transport, Global Net-zero scenario</t>
    </r>
    <r>
      <rPr>
        <sz val="11"/>
        <color rgb="FF000000"/>
        <rFont val="Arial"/>
        <family val="2"/>
      </rPr>
      <t>  </t>
    </r>
    <r>
      <rPr>
        <b/>
        <sz val="11"/>
        <color rgb="FF000000"/>
        <rFont val="Arial"/>
        <family val="2"/>
      </rPr>
      <t xml:space="preserve">/ Figure 7 – Consommation d’énergie, transport de passagers et de marchandises, scénario de carboneutralité à l’échelle mondiale </t>
    </r>
  </si>
  <si>
    <t>région</t>
  </si>
  <si>
    <r>
      <t>Figure 8: Electricity peak demand by province, 2050 compared to 2021, all scenarios</t>
    </r>
    <r>
      <rPr>
        <b/>
        <sz val="11"/>
        <color rgb="FF000000"/>
        <rFont val="Arial"/>
        <family val="2"/>
      </rPr>
      <t> / Figure 8 – Demande de pointe d’électricité par province, en 2050 comparativement à 2021, tous les scénarios  </t>
    </r>
  </si>
  <si>
    <r>
      <t>Figure 9: Electricity generation and storage capacity by fuel and technology, in 2021 and 2050, all scenarios</t>
    </r>
    <r>
      <rPr>
        <b/>
        <sz val="11"/>
        <color rgb="FF000000"/>
        <rFont val="Arial"/>
        <family val="2"/>
      </rPr>
      <t> / Figure 9 – Capacité de production et de stockage d’électricité, par combustible et technologie, en 2021 et 2050, tous les scénarios  </t>
    </r>
  </si>
  <si>
    <t>Carburant/technologie</t>
  </si>
  <si>
    <r>
      <t>Figure 10: Electricity generation by fuel and technology, in 2021 and 2050, all scenarios</t>
    </r>
    <r>
      <rPr>
        <b/>
        <sz val="11"/>
        <color rgb="FF000000"/>
        <rFont val="Arial"/>
        <family val="2"/>
      </rPr>
      <t> / Figure 10 – Production d’électricité, par combustible et technologie, en 2021 et 2050, tous les scénarios  </t>
    </r>
  </si>
  <si>
    <t>Generation/génération TWh</t>
  </si>
  <si>
    <t>carburant/technologie</t>
  </si>
  <si>
    <t>Renewables Share/part des énergies renouvelables</t>
  </si>
  <si>
    <t>Electricity Share/part d'électricité</t>
  </si>
  <si>
    <r>
      <t> </t>
    </r>
    <r>
      <rPr>
        <b/>
        <sz val="11"/>
        <color rgb="FF000000"/>
        <rFont val="Arial"/>
        <family val="2"/>
      </rPr>
      <t>Figure 11:  Renewables and electricity share, 2021 and 2050, Global Net-zero / Figure 11 – Part des énergies renouvelables et de l’électricité, en 2021 et 2050, scénario de carboneutralité à l’échelle mondiale</t>
    </r>
    <r>
      <rPr>
        <sz val="11"/>
        <color rgb="FF000000"/>
        <rFont val="Arial"/>
        <family val="2"/>
      </rPr>
      <t> </t>
    </r>
  </si>
  <si>
    <t>Figure 12: Emissions intensity of oil sands production, all scenarios / Figure 12 – Intensité des émissions de la production tirée des sables bitumineux, tous les scénarios  </t>
  </si>
  <si>
    <r>
      <t>Figure 13: Oil sands production equipped with CCUS, Global Net-zero and Canada Net-zero scenarios / Figure 13 – Production tirée des sables bitumineux jumelée au CUSC, scénarios de carboneutralité à l’échelle mondiale et du Canada</t>
    </r>
    <r>
      <rPr>
        <sz val="11"/>
        <color rgb="FF000000"/>
        <rFont val="Arial"/>
        <family val="2"/>
      </rPr>
      <t>  </t>
    </r>
  </si>
  <si>
    <r>
      <t xml:space="preserve">Figure 14: Indexed mined, plus in situ oil production, and light and heavy oil production, all scenarios / Production indexée de pétrole par extraction à ciel ouvert et in situ, et production indexée de pétrole léger et lourd, tous les scénarios </t>
    </r>
    <r>
      <rPr>
        <sz val="11"/>
        <color rgb="FF000000"/>
        <rFont val="Arial"/>
        <family val="2"/>
      </rPr>
      <t> </t>
    </r>
  </si>
  <si>
    <t>Current Measures Light+Heavy Production/Mesures actuelles de la production de pétrole léger et lourd</t>
  </si>
  <si>
    <t>Canada Net-zero Light+Heavy Production/Production de pétrole léger et lourd carboneutre au Canada</t>
  </si>
  <si>
    <t>Global Net-zero Light+Heavy Production/Production mondiale de pétrole léger et lourd carboneutre</t>
  </si>
  <si>
    <t>Current Measures Mined + In situ Production/Mesures actuelles de la production par extraction à ciel ouvert et in situ</t>
  </si>
  <si>
    <t>Canada Net-zero Mined + In situ Production/Production par extraction à ciel ouvert et in situ carboneutre au Canada</t>
  </si>
  <si>
    <t>Global Net-zero Mined + In situ Production/Production mondiale par extraction à ciel ouvert et in situ carboneutre</t>
  </si>
  <si>
    <t>province</t>
  </si>
  <si>
    <t>Figure 15: Western Canada conventional oil production, 2000-2050, Global Net-zero scenario / Figure 15 – Production de pétrole classique de l’Ouest canadien, de 2000 à 2050, scénario de carboneutralité à l’échelle mondiale  </t>
  </si>
  <si>
    <r>
      <t>Figure 16: CO</t>
    </r>
    <r>
      <rPr>
        <b/>
        <vertAlign val="subscript"/>
        <sz val="11"/>
        <color rgb="FF000000"/>
        <rFont val="Arial"/>
        <family val="2"/>
      </rPr>
      <t>2</t>
    </r>
    <r>
      <rPr>
        <b/>
        <sz val="11"/>
        <color rgb="FF000000"/>
        <rFont val="Arial"/>
        <family val="2"/>
      </rPr>
      <t xml:space="preserve"> emitted versus captured from oil and gas facilities, all scenarios / Figure 16 –  Émissions et captage de CO2 d’installations pétrolières et gazières, tous les scénarios</t>
    </r>
    <r>
      <rPr>
        <sz val="11"/>
        <color rgb="FF000000"/>
        <rFont val="Arial"/>
        <family val="2"/>
      </rPr>
      <t>  </t>
    </r>
  </si>
  <si>
    <t>Figure 17: Natural gas production by resource, 2000-2050, all scenarios / Figure 17 – Production de gaz naturel selon les ressources, de 2000 à 2050, tous les scénarios  </t>
  </si>
  <si>
    <t>Figure 18: Natural gas production by well vintage, 2015-2050, all scenarios / Figure 18 – Production de gaz naturel selon l’année de forage, de 2015 à 2050, tous les scénarios  </t>
  </si>
  <si>
    <t>type</t>
  </si>
  <si>
    <t>Variable/Scenario</t>
  </si>
  <si>
    <t>variable/scénario</t>
  </si>
  <si>
    <t>Figure 19: Remaining marketable natural gas resources at year-end 2021 in Canada, by type, all scenarios / Figure 19 – Ressources restantes de gaz naturel commercialisable à la fin de 2021 au Canada, par type, tous les scénarios </t>
  </si>
  <si>
    <t>Figure 20: Canada natural gas disposition, 2010-2050, all scenarios / Figure 20 – Utilisation du gaz naturel au Canada, de 2010 à 2050, tous les scénarios </t>
  </si>
  <si>
    <t>Figure 21: Canadian ethane potential and production, 2010-2050, all scenarios / Figure 21 – Potentiel et production d’éthane au Canada, de 2010 à 2050, tous les scénarios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</si>
</sst>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9CDCFE"/>
      <name val="Consolas"/>
      <family val="3"/>
    </font>
    <font>
      <sz val="11"/>
      <color rgb="FFCCCCCC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vertAlign val="sub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Border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1" applyNumberFormat="1" applyFont="1"/>
    <xf numFmtId="0" fontId="1" fillId="0" borderId="0" xfId="0" applyFont="1" applyAlignment="1">
      <alignment horizontal="left" vertical="center"/>
    </xf>
    <xf numFmtId="164" fontId="3" fillId="0" borderId="0" xfId="0" applyNumberFormat="1" applyFont="1"/>
    <xf numFmtId="9" fontId="1" fillId="0" borderId="0" xfId="2" applyFont="1"/>
    <xf numFmtId="164" fontId="3" fillId="0" borderId="0" xfId="1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/>
    <xf numFmtId="0" fontId="9" fillId="0" borderId="0" xfId="0" applyFont="1"/>
    <xf numFmtId="0" fontId="0" fillId="0" borderId="0" xfId="0" applyFont="1" applyFill="1"/>
    <xf numFmtId="0" fontId="8" fillId="0" borderId="0" xfId="0" applyFont="1"/>
    <xf numFmtId="164" fontId="0" fillId="0" borderId="0" xfId="1" applyNumberFormat="1" applyFont="1"/>
    <xf numFmtId="9" fontId="0" fillId="0" borderId="0" xfId="2" applyFont="1"/>
    <xf numFmtId="9" fontId="8" fillId="0" borderId="0" xfId="2" applyFont="1"/>
    <xf numFmtId="164" fontId="8" fillId="0" borderId="0" xfId="1" applyNumberFormat="1" applyFont="1"/>
    <xf numFmtId="0" fontId="8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164" fontId="12" fillId="0" borderId="0" xfId="1" applyNumberFormat="1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164" fontId="12" fillId="0" borderId="0" xfId="1" applyNumberFormat="1" applyFont="1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64" fontId="12" fillId="0" borderId="0" xfId="1" applyNumberFormat="1" applyFont="1" applyFill="1"/>
    <xf numFmtId="164" fontId="12" fillId="0" borderId="0" xfId="0" applyNumberFormat="1" applyFont="1" applyFill="1" applyAlignment="1">
      <alignment horizontal="center" vertical="center"/>
    </xf>
    <xf numFmtId="9" fontId="12" fillId="0" borderId="0" xfId="2" applyFont="1"/>
    <xf numFmtId="164" fontId="13" fillId="0" borderId="0" xfId="0" applyNumberFormat="1" applyFont="1"/>
    <xf numFmtId="9" fontId="13" fillId="0" borderId="0" xfId="2" applyFont="1"/>
    <xf numFmtId="0" fontId="14" fillId="0" borderId="0" xfId="0" applyFont="1"/>
    <xf numFmtId="0" fontId="10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0" fontId="5" fillId="0" borderId="0" xfId="0" applyFont="1" applyAlignment="1"/>
    <xf numFmtId="0" fontId="0" fillId="0" borderId="0" xfId="0" applyFill="1"/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top"/>
    </xf>
    <xf numFmtId="0" fontId="12" fillId="0" borderId="0" xfId="0" applyFont="1" applyFill="1" applyAlignment="1">
      <alignment horizontal="left" vertical="top"/>
    </xf>
    <xf numFmtId="164" fontId="12" fillId="0" borderId="0" xfId="1" applyNumberFormat="1" applyFont="1" applyFill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1" fontId="12" fillId="0" borderId="0" xfId="0" applyNumberFormat="1" applyFont="1" applyAlignment="1">
      <alignment horizontal="center" vertical="top"/>
    </xf>
    <xf numFmtId="1" fontId="12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2" fontId="12" fillId="0" borderId="0" xfId="0" applyNumberFormat="1" applyFont="1" applyAlignment="1">
      <alignment horizontal="center" vertical="top"/>
    </xf>
    <xf numFmtId="1" fontId="12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vertical="top"/>
    </xf>
  </cellXfs>
  <cellStyles count="4">
    <cellStyle name="Comma" xfId="1" builtinId="3"/>
    <cellStyle name="Normal" xfId="0" builtinId="0"/>
    <cellStyle name="Normal 2" xfId="3" xr:uid="{D9C28A93-9420-4576-8546-C11F4C8AC4B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Negative GHG emissions in 2050, Global Net-zero scenario</a:t>
            </a:r>
          </a:p>
          <a:p>
            <a:pPr algn="ctr" rtl="0">
              <a:defRPr b="1"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% share of -153 Mt of CO2e total </a:t>
            </a:r>
          </a:p>
        </cx:rich>
      </cx:tx>
    </cx:title>
    <cx:plotArea>
      <cx:plotAreaRegion>
        <cx:series layoutId="treemap" uniqueId="{9A365D7C-D612-4AEB-B61F-BB34C6ED4590}">
          <cx:dataPt idx="0">
            <cx:spPr>
              <a:solidFill>
                <a:srgbClr val="70AD47">
                  <a:lumMod val="50000"/>
                </a:srgbClr>
              </a:solidFill>
            </cx:spPr>
          </cx:dataPt>
          <cx:dataPt idx="1">
            <cx:spPr>
              <a:solidFill>
                <a:srgbClr val="4472C4">
                  <a:lumMod val="75000"/>
                </a:srgbClr>
              </a:solidFill>
            </cx:spPr>
          </cx:dataPt>
          <cx:dataPt idx="2">
            <cx:spPr>
              <a:solidFill>
                <a:srgbClr val="FFC000">
                  <a:lumMod val="75000"/>
                </a:srgbClr>
              </a:solidFill>
            </cx:spPr>
          </cx:dataPt>
          <cx:dataPt idx="3">
            <cx:spPr>
              <a:solidFill>
                <a:srgbClr val="ED7D31">
                  <a:lumMod val="75000"/>
                </a:srgbClr>
              </a:solidFill>
            </cx:spPr>
          </cx:dataPt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9</xdr:col>
      <xdr:colOff>0</xdr:colOff>
      <xdr:row>66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2168BF-13E2-4DAC-AAE1-F8F6B03D36D5}"/>
                </a:ext>
                <a:ext uri="{147F2762-F138-4A5C-976F-8EAC2B608ADB}">
                  <a16:predDERef xmlns:a16="http://schemas.microsoft.com/office/drawing/2014/main" pred="{31B736AF-F11B-B92B-4766-CB7359B66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63050"/>
              <a:ext cx="17278350" cy="3238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7%20ST%20Deliv/d%20Drilling/Appendices/App%20Drl.6,%20DrlDaysperWe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074gc-my.sharepoint.com/personal/ryan_safton_cer-rec_gc_ca/Documents/Microsoft%20Teams%20Chat%20Files/palette_c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074gc-my.sharepoint.com/personal/melanie_stogran_cer-rec_gc_ca/Documents/Microsoft%20Teams%20Chat%20Files/EF2023%20Deep%20Dive%20data%20and%20charts%20Mel%20No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 refreshError="1">
        <row r="1">
          <cell r="A1" t="str">
            <v>varible_english</v>
          </cell>
          <cell r="B1" t="str">
            <v>varible_french</v>
          </cell>
          <cell r="C1" t="str">
            <v>colour</v>
          </cell>
        </row>
        <row r="2">
          <cell r="A2" t="str">
            <v>Current Measures</v>
          </cell>
          <cell r="B2" t="str">
            <v>Mesures actuelles</v>
          </cell>
          <cell r="C2" t="str">
            <v>#F0852D</v>
          </cell>
        </row>
        <row r="3">
          <cell r="A3" t="str">
            <v>Global Net-zero</v>
          </cell>
          <cell r="B3" t="str">
            <v>Carboneutralité à l’échelle mondiale</v>
          </cell>
          <cell r="C3" t="str">
            <v>#88B973</v>
          </cell>
        </row>
        <row r="4">
          <cell r="A4" t="str">
            <v>Canada Net-zero</v>
          </cell>
          <cell r="B4" t="str">
            <v>Carboneutralité au Canada</v>
          </cell>
          <cell r="C4" t="str">
            <v>#054169</v>
          </cell>
        </row>
        <row r="5">
          <cell r="A5" t="str">
            <v>Canada Net zero</v>
          </cell>
          <cell r="B5" t="str">
            <v>Carboneutralité au Canada</v>
          </cell>
          <cell r="C5" t="str">
            <v>#054169</v>
          </cell>
        </row>
        <row r="6">
          <cell r="A6" t="str">
            <v>CNZ</v>
          </cell>
          <cell r="C6" t="str">
            <v>#054169</v>
          </cell>
        </row>
        <row r="7">
          <cell r="A7" t="str">
            <v>2021 to 2050 - Current Measures</v>
          </cell>
          <cell r="B7" t="str">
            <v>De 2021 à 2050 - Mesures actuelles</v>
          </cell>
          <cell r="C7" t="str">
            <v>#F0852D</v>
          </cell>
        </row>
        <row r="8">
          <cell r="A8" t="str">
            <v>2021 to 2050 - Global Net-zero</v>
          </cell>
          <cell r="B8" t="str">
            <v>De 2021 à 2050 - Carboneutralité à l’échelle mondiale</v>
          </cell>
          <cell r="C8" t="str">
            <v>#88B973</v>
          </cell>
        </row>
        <row r="9">
          <cell r="A9" t="str">
            <v>2021 to 2050 - Canada Net-zero</v>
          </cell>
          <cell r="B9" t="str">
            <v>De 2021 à 2050 - Carboneutralité au Canada</v>
          </cell>
          <cell r="C9" t="str">
            <v>#054169</v>
          </cell>
        </row>
        <row r="10">
          <cell r="A10" t="str">
            <v>EV</v>
          </cell>
          <cell r="C10" t="str">
            <v>#88B973</v>
          </cell>
        </row>
        <row r="11">
          <cell r="A11" t="str">
            <v>Other electricity use - Global Net-zero</v>
          </cell>
          <cell r="C11" t="str">
            <v>#88B973</v>
          </cell>
        </row>
        <row r="12">
          <cell r="A12">
            <v>2020</v>
          </cell>
          <cell r="B12">
            <v>2020</v>
          </cell>
          <cell r="C12" t="str">
            <v>#5DCA4F</v>
          </cell>
        </row>
        <row r="13">
          <cell r="A13">
            <v>2030</v>
          </cell>
          <cell r="B13">
            <v>2030</v>
          </cell>
          <cell r="C13" t="str">
            <v>#82BCE4</v>
          </cell>
        </row>
        <row r="14">
          <cell r="A14">
            <v>2040</v>
          </cell>
          <cell r="B14">
            <v>2040</v>
          </cell>
          <cell r="C14" t="str">
            <v>#FF821E</v>
          </cell>
        </row>
        <row r="15">
          <cell r="A15">
            <v>2050</v>
          </cell>
          <cell r="B15">
            <v>2050</v>
          </cell>
          <cell r="C15" t="str">
            <v>#F2CB53</v>
          </cell>
        </row>
        <row r="16">
          <cell r="A16" t="str">
            <v>1990 to 2019</v>
          </cell>
          <cell r="B16" t="str">
            <v>De 1990 à 2019</v>
          </cell>
          <cell r="C16" t="str">
            <v>#5FBEE6</v>
          </cell>
        </row>
        <row r="17">
          <cell r="A17" t="str">
            <v>2021 to 2050 - Current Policies</v>
          </cell>
          <cell r="B17" t="str">
            <v>De 2021 à 2050 - Politiques actuelles</v>
          </cell>
          <cell r="C17" t="str">
            <v>#F85826</v>
          </cell>
        </row>
        <row r="18">
          <cell r="A18" t="str">
            <v>2021 to 2050 - Evolving</v>
          </cell>
          <cell r="B18" t="str">
            <v>De 2021 à 2050 - Évolution des politiques</v>
          </cell>
          <cell r="C18" t="str">
            <v>#054169</v>
          </cell>
        </row>
        <row r="19">
          <cell r="A19" t="str">
            <v>AB</v>
          </cell>
          <cell r="B19" t="str">
            <v>AB</v>
          </cell>
          <cell r="C19" t="str">
            <v>#054169</v>
          </cell>
        </row>
        <row r="20">
          <cell r="A20" t="str">
            <v>AB Deep Basin Tight</v>
          </cell>
          <cell r="B20" t="str">
            <v>Réservoirs étanches, Deep Basin, AB</v>
          </cell>
          <cell r="C20" t="str">
            <v>#054169</v>
          </cell>
        </row>
        <row r="21">
          <cell r="A21" t="str">
            <v>AB Montney Tight</v>
          </cell>
          <cell r="B21" t="str">
            <v>Réservoirs étanches, Montney, AB</v>
          </cell>
          <cell r="C21" t="str">
            <v>#256FA0</v>
          </cell>
        </row>
        <row r="22">
          <cell r="A22" t="str">
            <v>AB Petrochemical Demand</v>
          </cell>
          <cell r="B22" t="str">
            <v>Demande du secteur pétrochimique de l’Alberta</v>
          </cell>
          <cell r="C22" t="str">
            <v>#CC37B0</v>
          </cell>
        </row>
        <row r="23">
          <cell r="A23" t="str">
            <v>Additional Production for LNG</v>
          </cell>
          <cell r="B23" t="str">
            <v>Production supplémentaire pour GNL</v>
          </cell>
          <cell r="C23" t="str">
            <v>#F2CB53</v>
          </cell>
        </row>
        <row r="24">
          <cell r="A24" t="str">
            <v>Additional Wells for LNG</v>
          </cell>
          <cell r="B24" t="str">
            <v>Puits supplémentaires visant du GNL</v>
          </cell>
          <cell r="C24" t="str">
            <v>#F2CB53</v>
          </cell>
        </row>
        <row r="25">
          <cell r="A25" t="str">
            <v>Alberta</v>
          </cell>
          <cell r="B25" t="str">
            <v>Alberta</v>
          </cell>
          <cell r="C25" t="str">
            <v>#054169</v>
          </cell>
        </row>
        <row r="26">
          <cell r="A26" t="str">
            <v>Alberta Heavy</v>
          </cell>
          <cell r="B26" t="str">
            <v>Lourd, Alberta</v>
          </cell>
          <cell r="C26" t="str">
            <v>#054169</v>
          </cell>
        </row>
        <row r="27">
          <cell r="A27" t="str">
            <v>Alberta Light</v>
          </cell>
          <cell r="B27" t="str">
            <v>Léger, Alberta</v>
          </cell>
          <cell r="C27" t="str">
            <v>#256FA0</v>
          </cell>
        </row>
        <row r="28">
          <cell r="A28" t="str">
            <v>Albian Sands (CNRL)</v>
          </cell>
          <cell r="B28" t="str">
            <v>Albian Sands (CNRL)</v>
          </cell>
          <cell r="C28" t="str">
            <v>#2980FF</v>
          </cell>
        </row>
        <row r="29">
          <cell r="A29" t="str">
            <v>Assumed LNG Exports</v>
          </cell>
          <cell r="B29" t="str">
            <v>Exportations présumées de GNL</v>
          </cell>
          <cell r="C29" t="str">
            <v>#FA86AC</v>
          </cell>
        </row>
        <row r="30">
          <cell r="A30" t="str">
            <v>Athabasca</v>
          </cell>
          <cell r="B30" t="str">
            <v>Athabasca</v>
          </cell>
          <cell r="C30" t="str">
            <v>#5FBEE6</v>
          </cell>
        </row>
        <row r="31">
          <cell r="A31" t="str">
            <v>Aurora/Rangeland</v>
          </cell>
          <cell r="B31" t="str">
            <v>Aurora (Rangeland)</v>
          </cell>
          <cell r="C31" t="str">
            <v>#FFCC47</v>
          </cell>
        </row>
        <row r="32">
          <cell r="A32" t="str">
            <v>Aviation Fuel</v>
          </cell>
          <cell r="B32" t="str">
            <v>Carburéacteur</v>
          </cell>
          <cell r="C32" t="str">
            <v>#CC37B0</v>
          </cell>
        </row>
        <row r="33">
          <cell r="A33" t="str">
            <v>BC</v>
          </cell>
          <cell r="B33" t="str">
            <v>BC</v>
          </cell>
          <cell r="C33" t="str">
            <v>#5FBEE6</v>
          </cell>
        </row>
        <row r="34">
          <cell r="A34" t="str">
            <v>BC light</v>
          </cell>
          <cell r="B34" t="str">
            <v>Léger, C.-B.</v>
          </cell>
          <cell r="C34" t="str">
            <v>#82BCE4</v>
          </cell>
        </row>
        <row r="35">
          <cell r="A35" t="str">
            <v>BC Montney Tight</v>
          </cell>
          <cell r="B35" t="str">
            <v>Réservoirs étanches, Montney, BC</v>
          </cell>
          <cell r="C35" t="str">
            <v>#82BCE4</v>
          </cell>
        </row>
        <row r="36">
          <cell r="A36" t="str">
            <v>Biofuels</v>
          </cell>
          <cell r="B36" t="str">
            <v>Biocarburant</v>
          </cell>
          <cell r="C36" t="str">
            <v>#2980FF</v>
          </cell>
        </row>
        <row r="37">
          <cell r="A37" t="str">
            <v>Biofuels &amp; Emerging Energy</v>
          </cell>
          <cell r="B37" t="str">
            <v>Biocarburants et énergies émergentes</v>
          </cell>
          <cell r="C37" t="str">
            <v>#75D986</v>
          </cell>
        </row>
        <row r="38">
          <cell r="A38" t="str">
            <v>Biomass</v>
          </cell>
          <cell r="B38" t="str">
            <v>Biomasse</v>
          </cell>
          <cell r="C38" t="str">
            <v>#75D986</v>
          </cell>
        </row>
        <row r="39">
          <cell r="A39" t="str">
            <v>Biomass / Geothermal</v>
          </cell>
          <cell r="B39" t="str">
            <v>Biomasse / géothermie</v>
          </cell>
          <cell r="C39" t="str">
            <v>#75D986</v>
          </cell>
        </row>
        <row r="40">
          <cell r="A40" t="str">
            <v>Biomass CCS</v>
          </cell>
          <cell r="B40" t="str">
            <v>Biomasse avec CSC</v>
          </cell>
          <cell r="C40" t="str">
            <v>#75D986</v>
          </cell>
        </row>
        <row r="41">
          <cell r="A41" t="str">
            <v>Biomass/geothermal/biofuels</v>
          </cell>
          <cell r="B41" t="str">
            <v>Biomasse / Géothermie / Biocarburants</v>
          </cell>
          <cell r="C41" t="str">
            <v>#75D986</v>
          </cell>
        </row>
        <row r="42">
          <cell r="A42" t="str">
            <v>BP Business as usual</v>
          </cell>
          <cell r="B42" t="str">
            <v>Statu quo, BP</v>
          </cell>
          <cell r="C42" t="str">
            <v>#753B95</v>
          </cell>
        </row>
        <row r="43">
          <cell r="A43" t="str">
            <v>BP Business-as-usual</v>
          </cell>
          <cell r="B43" t="str">
            <v>Statu quo, BP</v>
          </cell>
          <cell r="C43" t="str">
            <v>#753B95</v>
          </cell>
        </row>
        <row r="44">
          <cell r="A44" t="str">
            <v>BP Net Zero</v>
          </cell>
          <cell r="B44" t="str">
            <v>Carboneutralité, BP</v>
          </cell>
          <cell r="C44" t="str">
            <v>#8F7DD1</v>
          </cell>
        </row>
        <row r="45">
          <cell r="A45" t="str">
            <v>BP Rapid</v>
          </cell>
          <cell r="B45" t="str">
            <v>Évolution rapide, BP</v>
          </cell>
          <cell r="C45" t="str">
            <v>#CC37B0</v>
          </cell>
        </row>
        <row r="46">
          <cell r="A46" t="str">
            <v>British Columbia</v>
          </cell>
          <cell r="B46" t="str">
            <v>Colombie-Britannique</v>
          </cell>
          <cell r="C46" t="str">
            <v>#5FBEE6</v>
          </cell>
        </row>
        <row r="47">
          <cell r="A47" t="str">
            <v>British Columbia Light</v>
          </cell>
          <cell r="B47" t="str">
            <v>Léger, Colombie-Britannique</v>
          </cell>
          <cell r="C47" t="str">
            <v>#82BCE4</v>
          </cell>
        </row>
        <row r="48">
          <cell r="A48" t="str">
            <v>Butane</v>
          </cell>
          <cell r="B48" t="str">
            <v>Butane</v>
          </cell>
          <cell r="C48" t="str">
            <v>#FA86AC</v>
          </cell>
        </row>
        <row r="49">
          <cell r="A49" t="str">
            <v>Butanes</v>
          </cell>
          <cell r="B49" t="str">
            <v>Butanes</v>
          </cell>
          <cell r="C49" t="str">
            <v>#FA86AC</v>
          </cell>
        </row>
        <row r="50">
          <cell r="A50" t="str">
            <v>C5+</v>
          </cell>
          <cell r="B50" t="str">
            <v>C5+</v>
          </cell>
          <cell r="C50" t="str">
            <v>#96B6CF</v>
          </cell>
        </row>
        <row r="51">
          <cell r="A51" t="str">
            <v>Canada Other Demand</v>
          </cell>
          <cell r="B51" t="str">
            <v>Autre demande au Canada</v>
          </cell>
          <cell r="C51" t="str">
            <v>#01D1BD</v>
          </cell>
        </row>
        <row r="52">
          <cell r="A52" t="str">
            <v>Canadian GDP Growth Rate</v>
          </cell>
          <cell r="B52" t="str">
            <v>Taux de croissance du PIB canadien</v>
          </cell>
          <cell r="C52" t="str">
            <v>#FF821E</v>
          </cell>
        </row>
        <row r="53">
          <cell r="A53" t="str">
            <v>Canadian Marketable Demand</v>
          </cell>
          <cell r="B53" t="str">
            <v>Demande canadienne de gaz commercialisable</v>
          </cell>
          <cell r="C53" t="str">
            <v>#82BCE4</v>
          </cell>
        </row>
        <row r="54">
          <cell r="A54" t="str">
            <v>Capacity increases</v>
          </cell>
          <cell r="B54" t="str">
            <v>Accroissement de la capacité</v>
          </cell>
          <cell r="C54" t="str">
            <v>#890038</v>
          </cell>
        </row>
        <row r="55">
          <cell r="A55" t="str">
            <v>Capacity Increases to Existing Pipelines</v>
          </cell>
          <cell r="B55" t="str">
            <v>Hausse de la capacité des pipelines existants</v>
          </cell>
          <cell r="C55" t="str">
            <v>#0900bc</v>
          </cell>
        </row>
        <row r="56">
          <cell r="A56" t="str">
            <v>Capital cost</v>
          </cell>
          <cell r="B56" t="str">
            <v>Coût en capital</v>
          </cell>
          <cell r="C56" t="str">
            <v>#FFCC47</v>
          </cell>
        </row>
        <row r="57">
          <cell r="A57" t="str">
            <v>Carbon cost</v>
          </cell>
          <cell r="B57" t="str">
            <v>Tarification du carbone</v>
          </cell>
          <cell r="C57" t="str">
            <v>#FA86AC</v>
          </cell>
        </row>
        <row r="58">
          <cell r="A58" t="str">
            <v>CBM</v>
          </cell>
          <cell r="B58" t="str">
            <v>MH</v>
          </cell>
          <cell r="C58" t="str">
            <v>#753B95</v>
          </cell>
        </row>
        <row r="59">
          <cell r="A59" t="str">
            <v>Christina Lake (Cenovus)</v>
          </cell>
          <cell r="B59" t="str">
            <v>Christina Lake (Cenovus)</v>
          </cell>
          <cell r="C59" t="str">
            <v>#9B938A</v>
          </cell>
        </row>
        <row r="60">
          <cell r="A60" t="str">
            <v>CLS Price - Current Policies  Scenario</v>
          </cell>
          <cell r="B60" t="str">
            <v>Prix du CLS – Scénario des politiques actuelles</v>
          </cell>
          <cell r="C60" t="str">
            <v>#F85826</v>
          </cell>
        </row>
        <row r="61">
          <cell r="A61" t="str">
            <v>CLS Price - Evolving Policies Scenario</v>
          </cell>
          <cell r="B61" t="str">
            <v>Prix du CLS – Scénario d’évolution des politiques</v>
          </cell>
          <cell r="C61" t="str">
            <v>#054169</v>
          </cell>
        </row>
        <row r="62">
          <cell r="A62" t="str">
            <v>Coal</v>
          </cell>
          <cell r="B62" t="str">
            <v>Charbon</v>
          </cell>
          <cell r="C62" t="str">
            <v>#4B5E5B</v>
          </cell>
        </row>
        <row r="63">
          <cell r="A63" t="str">
            <v>Coal &amp; Coke</v>
          </cell>
          <cell r="B63" t="str">
            <v>Charbon et coke</v>
          </cell>
          <cell r="C63" t="str">
            <v>#4B5E5B</v>
          </cell>
        </row>
        <row r="64">
          <cell r="A64" t="str">
            <v>Coal and Coke</v>
          </cell>
          <cell r="B64" t="str">
            <v>Charbon et coke</v>
          </cell>
        </row>
        <row r="65">
          <cell r="A65" t="str">
            <v>Coal, Coke and Coke Oven Gas</v>
          </cell>
          <cell r="B65" t="str">
            <v>Charbon, coke et gaz de cokerie</v>
          </cell>
          <cell r="C65" t="str">
            <v>#4B5E5B</v>
          </cell>
        </row>
        <row r="66">
          <cell r="A66" t="str">
            <v>Coalbed Methane</v>
          </cell>
          <cell r="B66" t="str">
            <v>Méthane de houille</v>
          </cell>
          <cell r="C66" t="str">
            <v>#9A65BA</v>
          </cell>
        </row>
        <row r="67">
          <cell r="A67" t="str">
            <v>Coalbed methane - WC</v>
          </cell>
          <cell r="B67" t="str">
            <v>Méthane de houille - OC</v>
          </cell>
          <cell r="C67" t="str">
            <v>#8F7DD1</v>
          </cell>
        </row>
        <row r="68">
          <cell r="A68" t="str">
            <v>Coalbed Methane - Western Canada</v>
          </cell>
          <cell r="B68" t="str">
            <v>Méthane de houille - Ouest canadien</v>
          </cell>
          <cell r="C68" t="str">
            <v>#9A65BA</v>
          </cell>
        </row>
        <row r="69">
          <cell r="A69" t="str">
            <v>Cold Lake</v>
          </cell>
          <cell r="B69" t="str">
            <v>Cold Lake</v>
          </cell>
          <cell r="C69" t="str">
            <v>#CC37B0</v>
          </cell>
        </row>
        <row r="70">
          <cell r="A70" t="str">
            <v>Cold Lake (CNRL)</v>
          </cell>
          <cell r="B70" t="str">
            <v>Cold Lake (CNRL)</v>
          </cell>
          <cell r="C70" t="str">
            <v>#9A65BA</v>
          </cell>
        </row>
        <row r="71">
          <cell r="A71" t="str">
            <v>Cold Lake (Imperial)</v>
          </cell>
          <cell r="B71" t="str">
            <v>Cold Lake (L’Impériale)</v>
          </cell>
          <cell r="C71" t="str">
            <v>#AB5614</v>
          </cell>
        </row>
        <row r="72">
          <cell r="A72" t="str">
            <v>Commercial</v>
          </cell>
          <cell r="B72" t="str">
            <v>Commercial</v>
          </cell>
          <cell r="C72" t="str">
            <v>#FF821E</v>
          </cell>
        </row>
        <row r="73">
          <cell r="A73" t="str">
            <v xml:space="preserve">commercial </v>
          </cell>
          <cell r="B73" t="str">
            <v xml:space="preserve">commercial </v>
          </cell>
          <cell r="C73" t="str">
            <v>#F85826</v>
          </cell>
        </row>
        <row r="74">
          <cell r="A74" t="str">
            <v>Commercial-CSS</v>
          </cell>
          <cell r="B74" t="str">
            <v>Commercial – SCV</v>
          </cell>
          <cell r="C74" t="str">
            <v>#FFCC47</v>
          </cell>
        </row>
        <row r="75">
          <cell r="A75" t="str">
            <v>Commercial-SAGD</v>
          </cell>
          <cell r="B75" t="str">
            <v>Commercial – DGMV</v>
          </cell>
          <cell r="C75" t="str">
            <v>#CC37B0</v>
          </cell>
        </row>
        <row r="76">
          <cell r="A76" t="str">
            <v>Condensate Liquid</v>
          </cell>
          <cell r="B76" t="str">
            <v>Liquide de condensat</v>
          </cell>
          <cell r="C76" t="str">
            <v>#4B5E5B</v>
          </cell>
        </row>
        <row r="77">
          <cell r="A77" t="str">
            <v>Conventional</v>
          </cell>
          <cell r="B77" t="str">
            <v>Classique</v>
          </cell>
          <cell r="C77" t="str">
            <v>#FFCC47</v>
          </cell>
        </row>
        <row r="78">
          <cell r="A78" t="str">
            <v>Conventional - rest of Can</v>
          </cell>
          <cell r="B78" t="str">
            <v>Classique - reste du Can.</v>
          </cell>
          <cell r="C78" t="str">
            <v>#1C7F24</v>
          </cell>
        </row>
        <row r="79">
          <cell r="A79" t="str">
            <v>Conventional - Rest of Canada</v>
          </cell>
          <cell r="B79" t="str">
            <v>Classique - Reste du Canada</v>
          </cell>
          <cell r="C79" t="str">
            <v>#1C7F24</v>
          </cell>
        </row>
        <row r="80">
          <cell r="A80" t="str">
            <v>Conventional - WC</v>
          </cell>
          <cell r="B80" t="str">
            <v>Classique - OC</v>
          </cell>
          <cell r="C80" t="str">
            <v>#CC37B0</v>
          </cell>
        </row>
        <row r="81">
          <cell r="A81" t="str">
            <v>Conventional - Western Canada</v>
          </cell>
          <cell r="B81" t="str">
            <v>Classique - Ouest canadien</v>
          </cell>
          <cell r="C81" t="str">
            <v>#CC37B0</v>
          </cell>
        </row>
        <row r="82">
          <cell r="A82" t="str">
            <v>Conventional Heavy</v>
          </cell>
          <cell r="B82" t="str">
            <v>Lourd classique</v>
          </cell>
          <cell r="C82" t="str">
            <v>#FFCC47</v>
          </cell>
        </row>
        <row r="83">
          <cell r="A83" t="str">
            <v>Conventional Light</v>
          </cell>
          <cell r="B83" t="str">
            <v>Léger classique</v>
          </cell>
          <cell r="C83" t="str">
            <v>#9A65BA</v>
          </cell>
        </row>
        <row r="84">
          <cell r="A84" t="str">
            <v>Conventional light/coalbed methane</v>
          </cell>
          <cell r="B84" t="str">
            <v>Léger classique/méthane de houille</v>
          </cell>
          <cell r="C84" t="str">
            <v>#9A65BA</v>
          </cell>
        </row>
        <row r="85">
          <cell r="A85" t="str">
            <v>Conventional-Heavy</v>
          </cell>
          <cell r="B85" t="str">
            <v>Lourd, classique</v>
          </cell>
          <cell r="C85" t="str">
            <v>#FFCC47</v>
          </cell>
        </row>
        <row r="86">
          <cell r="A86" t="str">
            <v>Conventional-Light</v>
          </cell>
          <cell r="B86" t="str">
            <v>Léger, classique</v>
          </cell>
          <cell r="C86" t="str">
            <v>#39D344</v>
          </cell>
        </row>
        <row r="87">
          <cell r="A87" t="str">
            <v>Current</v>
          </cell>
          <cell r="B87" t="str">
            <v>Politiques actuelles</v>
          </cell>
          <cell r="C87" t="str">
            <v>#F85826</v>
          </cell>
        </row>
        <row r="88">
          <cell r="A88" t="str">
            <v>Current Policies</v>
          </cell>
          <cell r="B88" t="str">
            <v>Politiques actuelles</v>
          </cell>
          <cell r="C88" t="str">
            <v>#F85826</v>
          </cell>
        </row>
        <row r="89">
          <cell r="A89" t="str">
            <v>CMS</v>
          </cell>
          <cell r="C89" t="str">
            <v>#F85826</v>
          </cell>
        </row>
        <row r="90">
          <cell r="A90" t="str">
            <v>Current Policies - $2020</v>
          </cell>
          <cell r="B90" t="str">
            <v>Politiques actuelles - $2020</v>
          </cell>
          <cell r="C90" t="str">
            <v>#F85826</v>
          </cell>
        </row>
        <row r="91">
          <cell r="A91" t="str">
            <v>Current Policies - Nominal</v>
          </cell>
          <cell r="B91" t="str">
            <v>Politiques actuelles - Nominal</v>
          </cell>
          <cell r="C91" t="str">
            <v>#F85826</v>
          </cell>
        </row>
        <row r="92">
          <cell r="A92" t="str">
            <v>Cyclic Steam Stimulation (CSS)</v>
          </cell>
          <cell r="B92" t="str">
            <v>Stimulation cyclique par la vapeur (SCV)</v>
          </cell>
          <cell r="C92" t="str">
            <v>#FFCC47</v>
          </cell>
        </row>
        <row r="93">
          <cell r="A93" t="str">
            <v>Diesel</v>
          </cell>
          <cell r="B93" t="str">
            <v>Diesel</v>
          </cell>
          <cell r="C93" t="str">
            <v>#39D344</v>
          </cell>
        </row>
        <row r="94">
          <cell r="A94" t="str">
            <v>Diluent AB Demand</v>
          </cell>
          <cell r="B94" t="str">
            <v>Demande de diluant en Alberta</v>
          </cell>
          <cell r="C94" t="str">
            <v>#054169</v>
          </cell>
        </row>
        <row r="95">
          <cell r="A95" t="str">
            <v>Diluent Demand</v>
          </cell>
          <cell r="B95" t="str">
            <v>Demande de diluant</v>
          </cell>
          <cell r="C95" t="str">
            <v>#39D344</v>
          </cell>
        </row>
        <row r="96">
          <cell r="A96" t="str">
            <v>Duvernay Shale</v>
          </cell>
          <cell r="B96" t="str">
            <v>Schistes, Duvernay</v>
          </cell>
          <cell r="C96" t="str">
            <v>#D60057</v>
          </cell>
        </row>
        <row r="97">
          <cell r="A97" t="str">
            <v>EF2020 - Evolving Policies</v>
          </cell>
          <cell r="B97" t="str">
            <v>AE2020 - Évolution des politiques</v>
          </cell>
          <cell r="C97" t="str">
            <v>#054169</v>
          </cell>
        </row>
        <row r="98">
          <cell r="A98" t="str">
            <v>EF2020 - Reference Scenario</v>
          </cell>
          <cell r="B98" t="str">
            <v>AE2020 - Politiques actuelles</v>
          </cell>
          <cell r="C98" t="str">
            <v>#F85826</v>
          </cell>
        </row>
        <row r="99">
          <cell r="A99" t="str">
            <v>EF2021 - Current Policies</v>
          </cell>
          <cell r="B99" t="str">
            <v>AE2021 - Politiques actuelles</v>
          </cell>
          <cell r="C99" t="str">
            <v>#F85826</v>
          </cell>
        </row>
        <row r="100">
          <cell r="A100" t="str">
            <v>EF2021 - Evolving Policies</v>
          </cell>
          <cell r="B100" t="str">
            <v>AE2021 - Évolution des politiques</v>
          </cell>
          <cell r="C100" t="str">
            <v>#054169</v>
          </cell>
        </row>
        <row r="101">
          <cell r="A101" t="str">
            <v>EIA 2019 ref</v>
          </cell>
          <cell r="B101" t="str">
            <v>Réf. 2019, AIE</v>
          </cell>
          <cell r="C101" t="str">
            <v>#1C7F24</v>
          </cell>
        </row>
        <row r="102">
          <cell r="A102" t="str">
            <v>EIA 2019 Reference</v>
          </cell>
          <cell r="B102" t="str">
            <v>Scénario de référence de 2019, AIE</v>
          </cell>
          <cell r="C102" t="str">
            <v>#1C7F24</v>
          </cell>
        </row>
        <row r="103">
          <cell r="A103" t="str">
            <v>Electric</v>
          </cell>
          <cell r="B103" t="str">
            <v>Électricité</v>
          </cell>
          <cell r="C103" t="str">
            <v>#FFCC47</v>
          </cell>
        </row>
        <row r="104">
          <cell r="A104" t="str">
            <v>Electricity</v>
          </cell>
          <cell r="B104" t="str">
            <v>Électricité</v>
          </cell>
          <cell r="C104" t="str">
            <v>#FFCC47</v>
          </cell>
        </row>
        <row r="105">
          <cell r="A105" t="str">
            <v>Electricity Generation</v>
          </cell>
          <cell r="B105" t="str">
            <v>Production d’électricité</v>
          </cell>
          <cell r="C105" t="str">
            <v>#82BCE4</v>
          </cell>
        </row>
        <row r="106">
          <cell r="A106" t="str">
            <v xml:space="preserve">Electricity generation </v>
          </cell>
          <cell r="B106" t="str">
            <v xml:space="preserve">Production d’électricité </v>
          </cell>
          <cell r="C106" t="str">
            <v>#82BCE4</v>
          </cell>
        </row>
        <row r="107">
          <cell r="A107" t="str">
            <v>Electricity Generation (with CCS)</v>
          </cell>
          <cell r="B107" t="str">
            <v>Production d’électricité (avec CSC)</v>
          </cell>
          <cell r="C107" t="str">
            <v>#FFCC47</v>
          </cell>
        </row>
        <row r="108">
          <cell r="A108" t="str">
            <v>Electricity generation with CCS</v>
          </cell>
          <cell r="B108" t="str">
            <v>Production d’électricité avec CSC</v>
          </cell>
          <cell r="C108" t="str">
            <v>#FFCC47</v>
          </cell>
        </row>
        <row r="109">
          <cell r="A109" t="str">
            <v>Enbridge Line 3</v>
          </cell>
          <cell r="B109" t="str">
            <v>Canalisation 3 d'Enbridge</v>
          </cell>
          <cell r="C109" t="str">
            <v>#CC37B0</v>
          </cell>
        </row>
        <row r="110">
          <cell r="A110" t="str">
            <v>Enbridge Mainline</v>
          </cell>
          <cell r="B110" t="str">
            <v>Réseau d'Enbridge</v>
          </cell>
          <cell r="C110" t="str">
            <v>#FA86AC</v>
          </cell>
        </row>
        <row r="111">
          <cell r="A111" t="str">
            <v>Energy Use Per $ Real GDP</v>
          </cell>
          <cell r="B111" t="str">
            <v>Consommation d’énergie par $ PIB réel</v>
          </cell>
          <cell r="C111" t="str">
            <v>#96B6CF</v>
          </cell>
        </row>
        <row r="112">
          <cell r="A112" t="str">
            <v>Energy Use Per Person</v>
          </cell>
          <cell r="B112" t="str">
            <v>Consommation d’énergie par personne</v>
          </cell>
          <cell r="C112" t="str">
            <v>#4B5E5B</v>
          </cell>
        </row>
        <row r="113">
          <cell r="A113" t="str">
            <v>Ethane</v>
          </cell>
          <cell r="B113" t="str">
            <v>Éthane</v>
          </cell>
          <cell r="C113" t="str">
            <v>#8F7DD1</v>
          </cell>
        </row>
        <row r="114">
          <cell r="A114" t="str">
            <v>Ethane Not Recovered</v>
          </cell>
          <cell r="B114" t="str">
            <v>Éthane non récupéré</v>
          </cell>
          <cell r="C114" t="str">
            <v>#8F7DD1</v>
          </cell>
        </row>
        <row r="115">
          <cell r="A115" t="str">
            <v>Evolving</v>
          </cell>
          <cell r="B115" t="str">
            <v>Évolution des politiques</v>
          </cell>
          <cell r="C115" t="str">
            <v>#054169</v>
          </cell>
        </row>
        <row r="116">
          <cell r="A116" t="str">
            <v>Evolving Policies</v>
          </cell>
          <cell r="B116" t="str">
            <v>Évolution des politiques</v>
          </cell>
          <cell r="C116" t="str">
            <v>#054169</v>
          </cell>
        </row>
        <row r="117">
          <cell r="A117" t="str">
            <v>Evolving Policies - $2020</v>
          </cell>
          <cell r="B117" t="str">
            <v>Évolution des politiques - $2020</v>
          </cell>
          <cell r="C117" t="str">
            <v>#054169</v>
          </cell>
        </row>
        <row r="118">
          <cell r="A118" t="str">
            <v>Evolving Policies - Nominal</v>
          </cell>
          <cell r="B118" t="str">
            <v>Évolution des politiques - Nominal</v>
          </cell>
          <cell r="C118" t="str">
            <v>#054169</v>
          </cell>
        </row>
        <row r="119">
          <cell r="A119" t="str">
            <v>Existing</v>
          </cell>
          <cell r="B119" t="str">
            <v>Installations existantes</v>
          </cell>
          <cell r="C119" t="str">
            <v>#FF821E</v>
          </cell>
        </row>
        <row r="120">
          <cell r="A120" t="str">
            <v>Existing Wells</v>
          </cell>
          <cell r="B120" t="str">
            <v>Puits existants</v>
          </cell>
          <cell r="C120" t="str">
            <v>#2980FF</v>
          </cell>
        </row>
        <row r="121">
          <cell r="A121" t="str">
            <v>Expansion</v>
          </cell>
          <cell r="B121" t="str">
            <v>Agrandissements</v>
          </cell>
          <cell r="C121" t="str">
            <v>#890038</v>
          </cell>
        </row>
        <row r="122">
          <cell r="A122" t="str">
            <v>Exports from AB to U.S.</v>
          </cell>
          <cell r="B122" t="str">
            <v>Exportations de l’Alberta vers les États-Unis</v>
          </cell>
          <cell r="C122" t="str">
            <v>#8F7DD1</v>
          </cell>
        </row>
        <row r="123">
          <cell r="A123" t="str">
            <v>Exports from ON to U.S.</v>
          </cell>
          <cell r="B123" t="str">
            <v>Exportations de l’Ontario vers les États-Unis</v>
          </cell>
          <cell r="C123" t="str">
            <v>#1C7F24</v>
          </cell>
        </row>
        <row r="124">
          <cell r="A124" t="str">
            <v>Exports from ROC to U.S.</v>
          </cell>
          <cell r="B124" t="str">
            <v>Exportations du reste du Canada vers les États-Unis</v>
          </cell>
          <cell r="C124" t="str">
            <v>#FF821E</v>
          </cell>
        </row>
        <row r="125">
          <cell r="A125" t="str">
            <v>Exports from West Coast BC to International</v>
          </cell>
          <cell r="B125" t="str">
            <v>Exportations à partir de la côte Ouest de la Colombie-Britannique vers l'international</v>
          </cell>
          <cell r="C125" t="str">
            <v>#4B5E5B</v>
          </cell>
        </row>
        <row r="126">
          <cell r="A126" t="str">
            <v>Exports to U.S.</v>
          </cell>
          <cell r="B126" t="str">
            <v>Exportations vers les États-Unis</v>
          </cell>
          <cell r="C126" t="str">
            <v>#FF821E</v>
          </cell>
        </row>
        <row r="127">
          <cell r="A127" t="str">
            <v>Express</v>
          </cell>
          <cell r="B127" t="str">
            <v>Express</v>
          </cell>
          <cell r="C127" t="str">
            <v>#5FBEE6</v>
          </cell>
        </row>
        <row r="128">
          <cell r="A128" t="str">
            <v>Federal backstop</v>
          </cell>
          <cell r="B128" t="str">
            <v>Filet fédéral</v>
          </cell>
          <cell r="C128" t="str">
            <v>#890038</v>
          </cell>
        </row>
        <row r="129">
          <cell r="A129" t="str">
            <v>Federal Backstop - $2020</v>
          </cell>
          <cell r="B129" t="str">
            <v>Filet fédéral - $2020</v>
          </cell>
          <cell r="C129" t="str">
            <v>#890038</v>
          </cell>
        </row>
        <row r="130">
          <cell r="A130" t="str">
            <v>Federal Backstop - Nominal</v>
          </cell>
          <cell r="B130" t="str">
            <v>Filet fédéral - Nominal</v>
          </cell>
          <cell r="C130" t="str">
            <v>#890038</v>
          </cell>
        </row>
        <row r="131">
          <cell r="A131" t="str">
            <v>Field Condensate</v>
          </cell>
          <cell r="B131" t="str">
            <v>Condensat de puits</v>
          </cell>
          <cell r="C131" t="str">
            <v>#CC37B0</v>
          </cell>
        </row>
        <row r="132">
          <cell r="A132" t="str">
            <v>Firebag (Suncor)</v>
          </cell>
          <cell r="B132" t="str">
            <v>Firebag (Suncor)</v>
          </cell>
          <cell r="C132" t="str">
            <v>#505050</v>
          </cell>
        </row>
        <row r="133">
          <cell r="A133" t="str">
            <v>Fort Hills</v>
          </cell>
          <cell r="B133" t="str">
            <v>Fort Hills</v>
          </cell>
          <cell r="C133" t="str">
            <v>#93BF99</v>
          </cell>
        </row>
        <row r="134">
          <cell r="A134" t="str">
            <v>Foster Creek (Cenovus)</v>
          </cell>
          <cell r="B134" t="str">
            <v>Foster Creek (Cenovus)</v>
          </cell>
          <cell r="C134" t="str">
            <v>#753B95</v>
          </cell>
        </row>
        <row r="135">
          <cell r="A135" t="str">
            <v>Fuel &amp; variable o&amp;m cost</v>
          </cell>
          <cell r="B135" t="str">
            <v>Coûts du combustible et coûts d’exploitation et d’entretien variables</v>
          </cell>
          <cell r="C135" t="str">
            <v>#82BCE4</v>
          </cell>
        </row>
        <row r="136">
          <cell r="A136" t="str">
            <v>Gas Price - Current Policies Scenario</v>
          </cell>
          <cell r="B136" t="str">
            <v>Prix du gaz – Scénario des politiques actuelles</v>
          </cell>
          <cell r="C136" t="str">
            <v>#F85826</v>
          </cell>
        </row>
        <row r="137">
          <cell r="A137" t="str">
            <v>Gas Price - Evolving Policies Scenario</v>
          </cell>
          <cell r="B137" t="str">
            <v>Prix du gaz – Scénario d’évolution des politiques</v>
          </cell>
          <cell r="C137" t="str">
            <v>#96B6CF</v>
          </cell>
        </row>
        <row r="138">
          <cell r="A138" t="str">
            <v>Gasoline</v>
          </cell>
          <cell r="B138" t="str">
            <v>Essence</v>
          </cell>
          <cell r="C138" t="str">
            <v>#753B95</v>
          </cell>
        </row>
        <row r="139">
          <cell r="A139" t="str">
            <v>generation</v>
          </cell>
          <cell r="B139" t="str">
            <v>production</v>
          </cell>
          <cell r="C139" t="str">
            <v>#82BCE4</v>
          </cell>
        </row>
        <row r="140">
          <cell r="A140" t="str">
            <v>Greenfield</v>
          </cell>
          <cell r="B140" t="str">
            <v>Nouvelles installations</v>
          </cell>
          <cell r="C140" t="str">
            <v>#5FBEE6</v>
          </cell>
        </row>
        <row r="141">
          <cell r="A141" t="str">
            <v>Grid Electrolysis</v>
          </cell>
          <cell r="B141" t="str">
            <v>Électrolyse - Réseau</v>
          </cell>
          <cell r="C141" t="str">
            <v>#CC37B0</v>
          </cell>
        </row>
        <row r="142">
          <cell r="A142" t="str">
            <v>Hangingstone (JACOS)</v>
          </cell>
          <cell r="B142" t="str">
            <v>Hangingstone (JACOS)</v>
          </cell>
          <cell r="C142" t="str">
            <v>#ff0033</v>
          </cell>
        </row>
        <row r="143">
          <cell r="A143" t="str">
            <v>Heavy</v>
          </cell>
          <cell r="B143" t="str">
            <v>Lourd</v>
          </cell>
          <cell r="C143" t="str">
            <v>#4D8255</v>
          </cell>
        </row>
        <row r="144">
          <cell r="A144" t="str">
            <v>Heavy Fuel Oil</v>
          </cell>
          <cell r="B144" t="str">
            <v>Mazout lourd</v>
          </cell>
          <cell r="C144" t="str">
            <v>#FA86AC</v>
          </cell>
        </row>
        <row r="145">
          <cell r="A145" t="str">
            <v>High DAC Case</v>
          </cell>
          <cell r="B145" t="str">
            <v>Cas de forte adoption du CDA</v>
          </cell>
          <cell r="C145" t="str">
            <v>#FCE044</v>
          </cell>
        </row>
        <row r="146">
          <cell r="A146" t="str">
            <v>Horizon (CNRL)</v>
          </cell>
          <cell r="B146" t="str">
            <v>Horizon (CNRL)</v>
          </cell>
          <cell r="C146" t="str">
            <v>#FF821E</v>
          </cell>
        </row>
        <row r="147">
          <cell r="A147" t="str">
            <v>Horn River Shale</v>
          </cell>
          <cell r="B147" t="str">
            <v>Schistes, Horn River</v>
          </cell>
          <cell r="C147" t="str">
            <v>#890038</v>
          </cell>
        </row>
        <row r="148">
          <cell r="A148" t="str">
            <v>Hydro</v>
          </cell>
          <cell r="B148" t="str">
            <v>Hydroélectricité</v>
          </cell>
          <cell r="C148" t="str">
            <v>#5FBEE6</v>
          </cell>
        </row>
        <row r="149">
          <cell r="A149" t="str">
            <v>Hydro / Wave / Tidal</v>
          </cell>
          <cell r="B149" t="str">
            <v>Énergies hydroélectrique / houlomotrice / marémotrice</v>
          </cell>
          <cell r="C149" t="str">
            <v>#5FBEE6</v>
          </cell>
        </row>
        <row r="150">
          <cell r="A150" t="str">
            <v>Hydrogen</v>
          </cell>
          <cell r="B150" t="str">
            <v>Hydrogène</v>
          </cell>
          <cell r="C150" t="str">
            <v>#7A73B3</v>
          </cell>
        </row>
        <row r="151">
          <cell r="A151" t="str">
            <v>Hydrogen Production</v>
          </cell>
          <cell r="B151" t="str">
            <v>Production d’hydrogène</v>
          </cell>
          <cell r="C151" t="str">
            <v>#7A73B3</v>
          </cell>
        </row>
        <row r="152">
          <cell r="A152" t="str">
            <v>Hydrogen Production (with CCS)</v>
          </cell>
          <cell r="B152" t="str">
            <v>Production d’hydrogène (avec CSC)</v>
          </cell>
          <cell r="C152" t="str">
            <v>#CC37B0</v>
          </cell>
        </row>
        <row r="153">
          <cell r="A153" t="str">
            <v>Hydrogen production with CCS</v>
          </cell>
          <cell r="B153" t="str">
            <v>Production d’hydrogène (avec CSC)</v>
          </cell>
          <cell r="C153" t="str">
            <v>#CC37B0</v>
          </cell>
        </row>
        <row r="154">
          <cell r="A154" t="str">
            <v>IEA Announced NZ Pledges</v>
          </cell>
          <cell r="B154" t="str">
            <v>Annonce de l’AIE, engagements de carboneutralité</v>
          </cell>
          <cell r="C154" t="str">
            <v>#FF821E</v>
          </cell>
        </row>
        <row r="155">
          <cell r="A155" t="str">
            <v>IEA net zero</v>
          </cell>
          <cell r="B155" t="str">
            <v>Carboneutralité, AIE</v>
          </cell>
          <cell r="C155" t="str">
            <v>#F2CB53</v>
          </cell>
        </row>
        <row r="156">
          <cell r="A156" t="str">
            <v>IEA Net Zero by 2050</v>
          </cell>
          <cell r="B156" t="str">
            <v>Carboneutralité d’ici 2050, AIE</v>
          </cell>
          <cell r="C156" t="str">
            <v>#F2CB53</v>
          </cell>
        </row>
        <row r="157">
          <cell r="A157" t="str">
            <v>IEA Stated Policies</v>
          </cell>
          <cell r="B157" t="str">
            <v>Politiques énoncées, AIE</v>
          </cell>
          <cell r="C157" t="str">
            <v>#FA86AC</v>
          </cell>
        </row>
        <row r="158">
          <cell r="A158" t="str">
            <v>IEA sust dev</v>
          </cell>
          <cell r="B158" t="str">
            <v>Dév. dur., AIE</v>
          </cell>
          <cell r="C158" t="str">
            <v>#D60057</v>
          </cell>
        </row>
        <row r="159">
          <cell r="A159" t="str">
            <v>IEA Sustainable Development</v>
          </cell>
          <cell r="B159" t="str">
            <v>Développement durable, AIE</v>
          </cell>
          <cell r="C159" t="str">
            <v>#D60057</v>
          </cell>
        </row>
        <row r="160">
          <cell r="A160" t="str">
            <v>Imports to AB from U.S.</v>
          </cell>
          <cell r="B160" t="str">
            <v>Importations de l’Alberta depuis les États-Unis</v>
          </cell>
          <cell r="C160" t="str">
            <v>#054169</v>
          </cell>
        </row>
        <row r="161">
          <cell r="A161" t="str">
            <v>Imports to ON from U.S.</v>
          </cell>
          <cell r="B161" t="str">
            <v>Importations de l’Ontario depuis les États-Unis</v>
          </cell>
          <cell r="C161" t="str">
            <v>#FF821E</v>
          </cell>
        </row>
        <row r="162">
          <cell r="A162" t="str">
            <v>In Situ</v>
          </cell>
          <cell r="B162" t="str">
            <v>In situ</v>
          </cell>
          <cell r="C162" t="str">
            <v>#FF821E</v>
          </cell>
        </row>
        <row r="163">
          <cell r="A163" t="str">
            <v xml:space="preserve">in situ  </v>
          </cell>
          <cell r="B163" t="str">
            <v xml:space="preserve">in situ  </v>
          </cell>
          <cell r="C163" t="str">
            <v>#FF821E</v>
          </cell>
        </row>
        <row r="164">
          <cell r="A164" t="str">
            <v>In situ bitumen</v>
          </cell>
          <cell r="B164" t="str">
            <v>Bitume, in situ</v>
          </cell>
          <cell r="C164" t="str">
            <v>#FF821E</v>
          </cell>
        </row>
        <row r="165">
          <cell r="A165" t="str">
            <v xml:space="preserve">In Situ Bitumen </v>
          </cell>
          <cell r="B165" t="str">
            <v>Bitume récupéré in situ</v>
          </cell>
          <cell r="C165" t="str">
            <v>#FF821E</v>
          </cell>
        </row>
        <row r="166">
          <cell r="A166" t="str">
            <v>Industrial</v>
          </cell>
          <cell r="B166" t="str">
            <v>Industriel</v>
          </cell>
          <cell r="C166" t="str">
            <v>#2980FF</v>
          </cell>
        </row>
        <row r="167">
          <cell r="A167" t="str">
            <v>Industrial (with CCS)</v>
          </cell>
          <cell r="B167" t="str">
            <v>Industriel (avec CSC)</v>
          </cell>
          <cell r="C167" t="str">
            <v>#39D344</v>
          </cell>
        </row>
        <row r="168">
          <cell r="A168" t="str">
            <v>Industrial with CCS</v>
          </cell>
          <cell r="B168" t="str">
            <v>Industriel avec CSC</v>
          </cell>
          <cell r="C168" t="str">
            <v>#39D344</v>
          </cell>
        </row>
        <row r="169">
          <cell r="A169" t="str">
            <v>Interprovincial outflows</v>
          </cell>
          <cell r="B169" t="str">
            <v>Sorties interprovinciales</v>
          </cell>
          <cell r="C169" t="str">
            <v>#1C7F24</v>
          </cell>
        </row>
        <row r="170">
          <cell r="A170" t="str">
            <v>Interprovincial Out-Flows</v>
          </cell>
          <cell r="B170" t="str">
            <v>Sorties interprovinciales</v>
          </cell>
          <cell r="C170" t="str">
            <v>#1C7F24</v>
          </cell>
        </row>
        <row r="171">
          <cell r="A171" t="str">
            <v>Interprovincial Transfers</v>
          </cell>
          <cell r="B171" t="str">
            <v>Transferts interprovinciaux</v>
          </cell>
          <cell r="C171" t="str">
            <v>#1C7F24</v>
          </cell>
        </row>
        <row r="172">
          <cell r="A172" t="str">
            <v>Jackfish (CNRL)</v>
          </cell>
          <cell r="B172" t="str">
            <v>Jackfish (CNRL)</v>
          </cell>
          <cell r="C172" t="str">
            <v>#018571</v>
          </cell>
        </row>
        <row r="173">
          <cell r="A173" t="str">
            <v>Kearl (Imperial)</v>
          </cell>
          <cell r="B173" t="str">
            <v>Kearl (L’Impériale)</v>
          </cell>
          <cell r="C173" t="str">
            <v>#96B6CF</v>
          </cell>
        </row>
        <row r="174">
          <cell r="A174" t="str">
            <v>Keystone</v>
          </cell>
          <cell r="B174" t="str">
            <v>Keystone</v>
          </cell>
          <cell r="C174" t="str">
            <v>#82BCE4</v>
          </cell>
        </row>
        <row r="175">
          <cell r="A175" t="str">
            <v>Kirby South (CNRL)</v>
          </cell>
          <cell r="B175" t="str">
            <v>Kirby South (CNRL)</v>
          </cell>
          <cell r="C175" t="str">
            <v>#39D344</v>
          </cell>
        </row>
        <row r="176">
          <cell r="A176" t="str">
            <v>Leismer (Athabasca)</v>
          </cell>
          <cell r="B176" t="str">
            <v>Leismer (Athabasca)</v>
          </cell>
          <cell r="C176" t="str">
            <v>#FFCC47</v>
          </cell>
        </row>
        <row r="177">
          <cell r="A177" t="str">
            <v>Light</v>
          </cell>
          <cell r="B177" t="str">
            <v>Léger</v>
          </cell>
          <cell r="C177" t="str">
            <v>#93BF99</v>
          </cell>
        </row>
        <row r="178">
          <cell r="A178" t="str">
            <v>Liquid Condensate</v>
          </cell>
          <cell r="B178" t="str">
            <v>Condensat liquide</v>
          </cell>
          <cell r="C178" t="str">
            <v>#4B5E5B</v>
          </cell>
        </row>
        <row r="179">
          <cell r="A179" t="str">
            <v>Long Lake (CNOOC)</v>
          </cell>
          <cell r="B179" t="str">
            <v>Long Lake (CNOOC)</v>
          </cell>
          <cell r="C179" t="str">
            <v>#FA86AC</v>
          </cell>
        </row>
        <row r="180">
          <cell r="A180" t="str">
            <v>Low and Non-Emitting</v>
          </cell>
          <cell r="B180" t="str">
            <v>Émissions faibles et nulles</v>
          </cell>
          <cell r="C180" t="str">
            <v>#96B6CF</v>
          </cell>
        </row>
        <row r="181">
          <cell r="A181" t="str">
            <v>Low emissions</v>
          </cell>
          <cell r="B181" t="str">
            <v>Faibles émissions</v>
          </cell>
          <cell r="C181" t="str">
            <v>#96B6CF</v>
          </cell>
        </row>
        <row r="182">
          <cell r="A182" t="str">
            <v>LPG</v>
          </cell>
          <cell r="B182" t="str">
            <v>GPL</v>
          </cell>
          <cell r="C182" t="str">
            <v>#01D1BD</v>
          </cell>
        </row>
        <row r="183">
          <cell r="A183" t="str">
            <v>Lubricants</v>
          </cell>
          <cell r="B183" t="str">
            <v>Lubrifiants</v>
          </cell>
          <cell r="C183" t="str">
            <v>#FF821E</v>
          </cell>
        </row>
        <row r="184">
          <cell r="A184" t="str">
            <v>MacKay River (PetroChina)</v>
          </cell>
          <cell r="B184" t="str">
            <v>MacKay River (PetroChina)</v>
          </cell>
          <cell r="C184" t="str">
            <v>#8C0038</v>
          </cell>
        </row>
        <row r="185">
          <cell r="A185" t="str">
            <v>MacKay River (Suncor)</v>
          </cell>
          <cell r="B185" t="str">
            <v>MacKay River (Suncor)</v>
          </cell>
          <cell r="C185" t="str">
            <v>#ebbc15</v>
          </cell>
        </row>
        <row r="186">
          <cell r="A186" t="str">
            <v>Manitoba</v>
          </cell>
          <cell r="B186" t="str">
            <v>Manitoba</v>
          </cell>
          <cell r="C186" t="str">
            <v>#FFCC47</v>
          </cell>
        </row>
        <row r="187">
          <cell r="A187" t="str">
            <v>Manitoba Light</v>
          </cell>
          <cell r="B187" t="str">
            <v>Léger, Manitoba</v>
          </cell>
          <cell r="C187" t="str">
            <v>#F2CB53</v>
          </cell>
        </row>
        <row r="188">
          <cell r="A188" t="str">
            <v>Market Production</v>
          </cell>
          <cell r="B188" t="str">
            <v>Production commercialisable</v>
          </cell>
          <cell r="C188" t="str">
            <v>#890038</v>
          </cell>
        </row>
        <row r="189">
          <cell r="A189" t="str">
            <v>MB</v>
          </cell>
          <cell r="B189" t="str">
            <v>MB</v>
          </cell>
          <cell r="C189" t="str">
            <v>#FFCC47</v>
          </cell>
        </row>
        <row r="190">
          <cell r="A190" t="str">
            <v>Midale EOR (SK)</v>
          </cell>
          <cell r="B190" t="str">
            <v>Midale EOR (SK)</v>
          </cell>
          <cell r="C190" t="str">
            <v>#FF821E</v>
          </cell>
        </row>
        <row r="191">
          <cell r="A191" t="str">
            <v>Milk River</v>
          </cell>
          <cell r="B191" t="str">
            <v>Milk River</v>
          </cell>
          <cell r="C191" t="str">
            <v>#1C7F24</v>
          </cell>
        </row>
        <row r="192">
          <cell r="A192" t="str">
            <v>Mined bitumen</v>
          </cell>
          <cell r="B192" t="str">
            <v>Bitume, à ciel ouvert</v>
          </cell>
          <cell r="C192" t="str">
            <v>#4B5E5B</v>
          </cell>
        </row>
        <row r="193">
          <cell r="A193" t="str">
            <v xml:space="preserve">Mined Bitumen </v>
          </cell>
          <cell r="B193" t="str">
            <v>Bitume extrait à  ciel ouvert</v>
          </cell>
          <cell r="C193" t="str">
            <v>#4D4C45</v>
          </cell>
        </row>
        <row r="194">
          <cell r="A194" t="str">
            <v>Mining</v>
          </cell>
          <cell r="B194" t="str">
            <v>Extraction à ciel ouvert</v>
          </cell>
          <cell r="C194" t="str">
            <v>#39D344</v>
          </cell>
        </row>
        <row r="195">
          <cell r="A195" t="str">
            <v>Mining &amp; Upgrading</v>
          </cell>
          <cell r="B195" t="str">
            <v>Production à ciel ouvert et valorisation</v>
          </cell>
          <cell r="C195" t="str">
            <v>#4D4C45</v>
          </cell>
        </row>
        <row r="196">
          <cell r="A196" t="str">
            <v>mining and upgrading</v>
          </cell>
          <cell r="B196" t="str">
            <v>extraction à ciel ouvert et valorisation</v>
          </cell>
          <cell r="C196" t="str">
            <v>#4D4C45</v>
          </cell>
        </row>
        <row r="197">
          <cell r="A197" t="str">
            <v>Mining Stand-Alone</v>
          </cell>
          <cell r="B197" t="str">
            <v>Production à ciel ouvert (sans valorisation)</v>
          </cell>
          <cell r="C197" t="str">
            <v>#890038</v>
          </cell>
        </row>
        <row r="198">
          <cell r="A198" t="str">
            <v>Montney Tight</v>
          </cell>
          <cell r="B198" t="str">
            <v>Réservoirs étanches, Montney</v>
          </cell>
          <cell r="C198" t="str">
            <v>#F2CB53</v>
          </cell>
        </row>
        <row r="199">
          <cell r="A199" t="str">
            <v>Motor Gasoline</v>
          </cell>
          <cell r="B199" t="str">
            <v>Essence</v>
          </cell>
          <cell r="C199" t="str">
            <v>#753B95</v>
          </cell>
        </row>
        <row r="200">
          <cell r="A200" t="str">
            <v>Natural Gas</v>
          </cell>
          <cell r="B200" t="str">
            <v>Gaz naturel</v>
          </cell>
          <cell r="C200" t="str">
            <v>#890038</v>
          </cell>
        </row>
        <row r="201">
          <cell r="A201" t="str">
            <v>Natural Gas CCS</v>
          </cell>
          <cell r="B201" t="str">
            <v>Gaz naturel avec CSC</v>
          </cell>
          <cell r="C201" t="str">
            <v>#D60057</v>
          </cell>
        </row>
        <row r="202">
          <cell r="A202" t="str">
            <v>Natural Gas with CCS</v>
          </cell>
          <cell r="B202" t="str">
            <v>Gaz naturel avec CSC</v>
          </cell>
          <cell r="C202" t="str">
            <v>#D60057</v>
          </cell>
        </row>
        <row r="203">
          <cell r="A203" t="str">
            <v>NB</v>
          </cell>
          <cell r="B203" t="str">
            <v>N.-B.</v>
          </cell>
          <cell r="C203" t="str">
            <v>#CC37B0</v>
          </cell>
        </row>
        <row r="204">
          <cell r="A204" t="str">
            <v>Net Exports</v>
          </cell>
          <cell r="B204" t="str">
            <v>Exportations nettes</v>
          </cell>
          <cell r="C204" t="str">
            <v>#01D1BD</v>
          </cell>
        </row>
        <row r="205">
          <cell r="A205" t="str">
            <v>New</v>
          </cell>
          <cell r="B205" t="str">
            <v>Nouveau</v>
          </cell>
          <cell r="C205" t="str">
            <v>#5FBEE6</v>
          </cell>
        </row>
        <row r="206">
          <cell r="A206" t="str">
            <v>New Brunswick</v>
          </cell>
          <cell r="B206" t="str">
            <v>Nouveau-Brunswick</v>
          </cell>
          <cell r="C206" t="str">
            <v>#CC37B0</v>
          </cell>
        </row>
        <row r="207">
          <cell r="A207" t="str">
            <v>Newfoundland</v>
          </cell>
          <cell r="B207" t="str">
            <v>Newfoundland</v>
          </cell>
          <cell r="C207" t="str">
            <v>#5DCA4F</v>
          </cell>
        </row>
        <row r="208">
          <cell r="A208" t="str">
            <v>Newfoundland and Labrador</v>
          </cell>
          <cell r="B208" t="str">
            <v>Terre-Neuve-et-Labrador</v>
          </cell>
          <cell r="C208" t="str">
            <v>#5DCA4F</v>
          </cell>
        </row>
        <row r="209">
          <cell r="A209" t="str">
            <v>NG with CCS</v>
          </cell>
          <cell r="B209" t="str">
            <v>GN (avec CSC)</v>
          </cell>
          <cell r="C209" t="str">
            <v>#D60057</v>
          </cell>
        </row>
        <row r="210">
          <cell r="A210" t="str">
            <v>NL</v>
          </cell>
          <cell r="B210" t="str">
            <v>NL</v>
          </cell>
          <cell r="C210" t="str">
            <v>#5DCA4F</v>
          </cell>
        </row>
        <row r="211">
          <cell r="A211" t="str">
            <v>Northern Canada</v>
          </cell>
          <cell r="B211" t="str">
            <v>Nord canadien</v>
          </cell>
          <cell r="C211" t="str">
            <v>#01D1BD</v>
          </cell>
        </row>
        <row r="212">
          <cell r="A212" t="str">
            <v>Northwest Territories</v>
          </cell>
          <cell r="B212" t="str">
            <v>Territoires du Nord-Ouest</v>
          </cell>
          <cell r="C212" t="str">
            <v>#FC4169</v>
          </cell>
        </row>
        <row r="213">
          <cell r="A213" t="str">
            <v>Nova Scotia</v>
          </cell>
          <cell r="B213" t="str">
            <v>Nouvelle-Écosse</v>
          </cell>
          <cell r="C213" t="str">
            <v>#7A73B3</v>
          </cell>
        </row>
        <row r="214">
          <cell r="A214" t="str">
            <v>NS</v>
          </cell>
          <cell r="B214" t="str">
            <v>N.-É.</v>
          </cell>
          <cell r="C214" t="str">
            <v>#7A73B3</v>
          </cell>
        </row>
        <row r="215">
          <cell r="A215" t="str">
            <v>NT</v>
          </cell>
          <cell r="B215" t="str">
            <v>NT</v>
          </cell>
          <cell r="C215" t="str">
            <v>#FC4169</v>
          </cell>
        </row>
        <row r="216">
          <cell r="A216" t="str">
            <v>NU</v>
          </cell>
          <cell r="B216" t="str">
            <v>NU</v>
          </cell>
          <cell r="C216" t="str">
            <v>#753B95</v>
          </cell>
        </row>
        <row r="217">
          <cell r="A217" t="str">
            <v>Nuclear</v>
          </cell>
          <cell r="B217" t="str">
            <v>Nucléaire</v>
          </cell>
          <cell r="C217" t="str">
            <v>#753B95</v>
          </cell>
        </row>
        <row r="218">
          <cell r="A218" t="str">
            <v>Nunavut</v>
          </cell>
          <cell r="B218" t="str">
            <v>Nunavut</v>
          </cell>
          <cell r="C218" t="str">
            <v>#753B95</v>
          </cell>
        </row>
        <row r="219">
          <cell r="A219" t="str">
            <v>NWT</v>
          </cell>
          <cell r="B219" t="str">
            <v>T.N.-O.</v>
          </cell>
          <cell r="C219" t="str">
            <v>#FC4169</v>
          </cell>
        </row>
        <row r="220">
          <cell r="A220" t="str">
            <v>Oil</v>
          </cell>
          <cell r="B220" t="str">
            <v>Pétrole</v>
          </cell>
          <cell r="C220" t="str">
            <v>#FF821E</v>
          </cell>
        </row>
        <row r="221">
          <cell r="A221" t="str">
            <v>Oil Sands Solvent Demand</v>
          </cell>
          <cell r="B221" t="str">
            <v>Demande de solvant pour les sables bitumineux</v>
          </cell>
          <cell r="C221" t="str">
            <v>#890038</v>
          </cell>
        </row>
        <row r="222">
          <cell r="A222" t="str">
            <v>ON</v>
          </cell>
          <cell r="B222" t="str">
            <v>ON</v>
          </cell>
          <cell r="C222" t="str">
            <v>#FF821E</v>
          </cell>
        </row>
        <row r="223">
          <cell r="A223" t="str">
            <v>ON Petrochemical Demand</v>
          </cell>
          <cell r="B223" t="str">
            <v>Demande du secteur pétrochimique de l’Ontario</v>
          </cell>
          <cell r="C223" t="str">
            <v>#F2CB53</v>
          </cell>
        </row>
        <row r="224">
          <cell r="A224" t="str">
            <v>Ontario</v>
          </cell>
          <cell r="B224" t="str">
            <v>Ontario</v>
          </cell>
          <cell r="C224" t="str">
            <v>#FF821E</v>
          </cell>
        </row>
        <row r="225">
          <cell r="A225" t="str">
            <v>Other / other renewables</v>
          </cell>
          <cell r="B225" t="str">
            <v>Autres / autres énergies renouvelables</v>
          </cell>
          <cell r="C225" t="str">
            <v>#96B6CF</v>
          </cell>
        </row>
        <row r="226">
          <cell r="A226" t="str">
            <v>Other Canada Demand</v>
          </cell>
          <cell r="B226" t="str">
            <v>Autre demande au Canada</v>
          </cell>
          <cell r="C226" t="str">
            <v>#01D1BD</v>
          </cell>
        </row>
        <row r="227">
          <cell r="A227" t="str">
            <v>Other Canada Other Demand</v>
          </cell>
          <cell r="B227" t="str">
            <v>Autre demande du Canada</v>
          </cell>
          <cell r="C227" t="str">
            <v>#01D1BD</v>
          </cell>
        </row>
        <row r="228">
          <cell r="A228" t="str">
            <v>Other Fossil</v>
          </cell>
          <cell r="B228" t="str">
            <v>Autres combustibles fossiles</v>
          </cell>
          <cell r="C228" t="str">
            <v>#4B5E5B</v>
          </cell>
        </row>
        <row r="229">
          <cell r="A229" t="str">
            <v>Other Provinces</v>
          </cell>
          <cell r="B229" t="str">
            <v>Autres provinces</v>
          </cell>
          <cell r="C229" t="str">
            <v>#96B6CF</v>
          </cell>
        </row>
        <row r="230">
          <cell r="A230" t="str">
            <v>Other Renewables</v>
          </cell>
          <cell r="B230" t="str">
            <v>Autres énergies renouvelables</v>
          </cell>
          <cell r="C230" t="str">
            <v>#96B6CF</v>
          </cell>
        </row>
        <row r="231">
          <cell r="A231" t="str">
            <v>Other Renewables and Landfill Gas</v>
          </cell>
          <cell r="B231" t="str">
            <v>Autres énergies renouvelables et gaz d’enfouissement</v>
          </cell>
          <cell r="C231" t="str">
            <v>#96B6CF</v>
          </cell>
        </row>
        <row r="232">
          <cell r="A232" t="str">
            <v>Other Tight</v>
          </cell>
          <cell r="B232" t="str">
            <v>Réservoirs étanches, autres</v>
          </cell>
          <cell r="C232" t="str">
            <v>#39D344</v>
          </cell>
        </row>
        <row r="233">
          <cell r="A233" t="str">
            <v>Other WC Shale</v>
          </cell>
          <cell r="B233" t="str">
            <v>Autres schistes, OC</v>
          </cell>
          <cell r="C233" t="str">
            <v>#01D1BD</v>
          </cell>
        </row>
        <row r="234">
          <cell r="A234" t="str">
            <v>Other WC Tight</v>
          </cell>
          <cell r="B234" t="str">
            <v>Autres réservoirs étanches, OC</v>
          </cell>
          <cell r="C234" t="str">
            <v>#8F7DD1</v>
          </cell>
        </row>
        <row r="235">
          <cell r="A235" t="str">
            <v>Others</v>
          </cell>
          <cell r="B235" t="str">
            <v>Autre</v>
          </cell>
          <cell r="C235" t="str">
            <v>#01D1BD</v>
          </cell>
        </row>
        <row r="236">
          <cell r="A236" t="str">
            <v>PE</v>
          </cell>
          <cell r="B236" t="str">
            <v>PE</v>
          </cell>
          <cell r="C236" t="str">
            <v>#FAA0AD</v>
          </cell>
        </row>
        <row r="237">
          <cell r="A237" t="str">
            <v>Peace River</v>
          </cell>
          <cell r="B237" t="str">
            <v>Peace River</v>
          </cell>
          <cell r="C237" t="str">
            <v>#FFCC47</v>
          </cell>
        </row>
        <row r="238">
          <cell r="A238" t="str">
            <v>PEI</v>
          </cell>
          <cell r="B238" t="str">
            <v>Î.-P.-É.</v>
          </cell>
          <cell r="C238" t="str">
            <v>#FAA0AD</v>
          </cell>
        </row>
        <row r="239">
          <cell r="A239" t="str">
            <v>Pentanes Plus</v>
          </cell>
          <cell r="B239" t="str">
            <v>Pentanes Plus</v>
          </cell>
          <cell r="C239" t="str">
            <v>#96B6CF</v>
          </cell>
        </row>
        <row r="240">
          <cell r="A240" t="str">
            <v>Population</v>
          </cell>
          <cell r="B240" t="str">
            <v>Population</v>
          </cell>
          <cell r="C240" t="str">
            <v>#890038</v>
          </cell>
        </row>
        <row r="241">
          <cell r="A241" t="str">
            <v>Primary + Enhanced Oil Recovery (EOR)</v>
          </cell>
          <cell r="B241" t="str">
            <v>Récupération primaire et assistée des hydrocarbures (RAH)</v>
          </cell>
          <cell r="C241" t="str">
            <v>#8F7DD1</v>
          </cell>
        </row>
        <row r="242">
          <cell r="A242" t="str">
            <v>Primary Energy Use</v>
          </cell>
          <cell r="B242" t="str">
            <v>Consommation d’énergie primaire</v>
          </cell>
          <cell r="C242" t="str">
            <v>#FFCC47</v>
          </cell>
        </row>
        <row r="243">
          <cell r="A243" t="str">
            <v>Primary/EOR</v>
          </cell>
          <cell r="B243" t="str">
            <v>Production primaire/RAH</v>
          </cell>
          <cell r="C243" t="str">
            <v>#4D8255</v>
          </cell>
        </row>
        <row r="244">
          <cell r="A244" t="str">
            <v>Prince Edward Island</v>
          </cell>
          <cell r="B244" t="str">
            <v>Île-du-Prince-Édouard</v>
          </cell>
          <cell r="C244" t="str">
            <v>#FAA0AD</v>
          </cell>
        </row>
        <row r="245">
          <cell r="A245" t="str">
            <v>Production from AB Refinery</v>
          </cell>
          <cell r="B245" t="str">
            <v>Production des raffineries - Alberta</v>
          </cell>
          <cell r="C245" t="str">
            <v>#054169</v>
          </cell>
        </row>
        <row r="246">
          <cell r="A246" t="str">
            <v>Production from Gas Processing</v>
          </cell>
          <cell r="B246" t="str">
            <v>Production issue du traitement du gaz</v>
          </cell>
          <cell r="C246" t="str">
            <v>#01D1BD</v>
          </cell>
        </row>
        <row r="247">
          <cell r="A247" t="str">
            <v>Production from Gas Processing - C5+</v>
          </cell>
          <cell r="B247" t="str">
            <v>Production issue du traitement du gaz – C5+</v>
          </cell>
          <cell r="C247" t="str">
            <v>#96B6CF</v>
          </cell>
        </row>
        <row r="248">
          <cell r="A248" t="str">
            <v>Production from Gas Wells - Condensate</v>
          </cell>
          <cell r="B248" t="str">
            <v>Production issue des puits de gaz – Condensats</v>
          </cell>
          <cell r="C248" t="str">
            <v>#CC37B0</v>
          </cell>
        </row>
        <row r="249">
          <cell r="A249" t="str">
            <v>Production from Oil Sands off-gas</v>
          </cell>
          <cell r="B249" t="str">
            <v>Production issue du dégagement gazeux des sables bitumineux</v>
          </cell>
          <cell r="C249" t="str">
            <v>#82BCE4</v>
          </cell>
        </row>
        <row r="250">
          <cell r="A250" t="str">
            <v>Production from Refineries</v>
          </cell>
          <cell r="B250" t="str">
            <v>Production en raffineries</v>
          </cell>
          <cell r="C250" t="str">
            <v>#FFCC47</v>
          </cell>
        </row>
        <row r="251">
          <cell r="A251" t="str">
            <v>Projected Exports</v>
          </cell>
          <cell r="B251" t="str">
            <v>Projection des exportations</v>
          </cell>
          <cell r="C251" t="str">
            <v>#FA86AC</v>
          </cell>
        </row>
        <row r="252">
          <cell r="A252" t="str">
            <v>Projected Wells given Gas Price</v>
          </cell>
          <cell r="B252" t="str">
            <v>Puits projetés compte tenu du prix du gaz</v>
          </cell>
          <cell r="C252" t="str">
            <v>#01D1BD</v>
          </cell>
        </row>
        <row r="253">
          <cell r="A253" t="str">
            <v>Propane</v>
          </cell>
          <cell r="B253" t="str">
            <v>Propane</v>
          </cell>
          <cell r="C253" t="str">
            <v>#890038</v>
          </cell>
        </row>
        <row r="254">
          <cell r="A254" t="str">
            <v>QC</v>
          </cell>
          <cell r="B254" t="str">
            <v>QC</v>
          </cell>
          <cell r="C254" t="str">
            <v>#AB5614</v>
          </cell>
        </row>
        <row r="255">
          <cell r="A255" t="str">
            <v>Quebec</v>
          </cell>
          <cell r="B255" t="str">
            <v>Québec</v>
          </cell>
          <cell r="C255" t="str">
            <v>#AB5614</v>
          </cell>
        </row>
        <row r="256">
          <cell r="A256" t="str">
            <v>Rail</v>
          </cell>
          <cell r="B256" t="str">
            <v>Train</v>
          </cell>
          <cell r="C256" t="str">
            <v>#47423b</v>
          </cell>
        </row>
        <row r="257">
          <cell r="A257" t="str">
            <v>Real GDP</v>
          </cell>
          <cell r="B257" t="str">
            <v>PIB réel</v>
          </cell>
          <cell r="C257" t="str">
            <v>#753B95</v>
          </cell>
        </row>
        <row r="258">
          <cell r="A258" t="str">
            <v>Refinery Demand</v>
          </cell>
          <cell r="B258" t="str">
            <v>Demande des raffineries</v>
          </cell>
          <cell r="C258" t="str">
            <v>#8F7DD1</v>
          </cell>
        </row>
        <row r="259">
          <cell r="A259" t="str">
            <v>Remaining Implied Net Exports</v>
          </cell>
          <cell r="B259" t="str">
            <v>Exportations nettes implicites restantes</v>
          </cell>
          <cell r="C259" t="str">
            <v>#D60057</v>
          </cell>
        </row>
        <row r="260">
          <cell r="A260" t="str">
            <v>Renewable Electrolysis</v>
          </cell>
          <cell r="B260" t="str">
            <v>Électrolyse - Énergies renouvelables</v>
          </cell>
          <cell r="C260" t="str">
            <v>#FA86AC</v>
          </cell>
        </row>
        <row r="261">
          <cell r="A261" t="str">
            <v>Renewables</v>
          </cell>
          <cell r="B261" t="str">
            <v>Énergies renouvelables</v>
          </cell>
          <cell r="C261" t="str">
            <v>#96B6CF</v>
          </cell>
        </row>
        <row r="262">
          <cell r="A262" t="str">
            <v>Residential</v>
          </cell>
          <cell r="B262" t="str">
            <v>Résidentiel</v>
          </cell>
          <cell r="C262" t="str">
            <v>#01D1BD</v>
          </cell>
        </row>
        <row r="263">
          <cell r="A263" t="str">
            <v xml:space="preserve">Residential </v>
          </cell>
          <cell r="B263" t="str">
            <v xml:space="preserve">Résidentiel </v>
          </cell>
          <cell r="C263" t="str">
            <v>#01D1BD</v>
          </cell>
        </row>
        <row r="264">
          <cell r="A264" t="str">
            <v>Rest of Canada</v>
          </cell>
          <cell r="B264" t="str">
            <v>Reste du Canada</v>
          </cell>
          <cell r="C264" t="str">
            <v>#96B6CF</v>
          </cell>
        </row>
        <row r="265">
          <cell r="A265" t="str">
            <v>ROC Conventional</v>
          </cell>
          <cell r="B265" t="str">
            <v>Classique, ailleurs au Canada</v>
          </cell>
          <cell r="C265" t="str">
            <v>#1C7F24</v>
          </cell>
        </row>
        <row r="266">
          <cell r="A266" t="str">
            <v>RPP</v>
          </cell>
          <cell r="B266" t="str">
            <v>PPR</v>
          </cell>
          <cell r="C266" t="str">
            <v>#FF821E</v>
          </cell>
        </row>
        <row r="267">
          <cell r="A267" t="str">
            <v>RPPs and NGLs</v>
          </cell>
          <cell r="B267" t="str">
            <v>PPR et LGN</v>
          </cell>
          <cell r="C267" t="str">
            <v>#FF821E</v>
          </cell>
        </row>
        <row r="268">
          <cell r="A268" t="str">
            <v>RPPs and NGLs (non-combustion)</v>
          </cell>
          <cell r="B268" t="str">
            <v>PPR et LGN (non combustibles)</v>
          </cell>
          <cell r="C268" t="str">
            <v>#39D344</v>
          </cell>
        </row>
        <row r="269">
          <cell r="A269" t="str">
            <v>Sask heavy</v>
          </cell>
          <cell r="B269" t="str">
            <v>Lourd, Saskatchewan</v>
          </cell>
          <cell r="C269" t="str">
            <v>#4D8255</v>
          </cell>
        </row>
        <row r="270">
          <cell r="A270" t="str">
            <v>Sask light</v>
          </cell>
          <cell r="B270" t="str">
            <v>Léger, Saskatchewan</v>
          </cell>
          <cell r="C270" t="str">
            <v>#93BF99</v>
          </cell>
        </row>
        <row r="271">
          <cell r="A271" t="str">
            <v>Saskatchewan</v>
          </cell>
          <cell r="B271" t="str">
            <v>Saskatchewan</v>
          </cell>
          <cell r="C271" t="str">
            <v>#1C7F24</v>
          </cell>
        </row>
        <row r="272">
          <cell r="A272" t="str">
            <v>Saskatchewan Heavy</v>
          </cell>
          <cell r="B272" t="str">
            <v>Lourd, Saskatchewan</v>
          </cell>
          <cell r="C272" t="str">
            <v>#4D8255</v>
          </cell>
        </row>
        <row r="273">
          <cell r="A273" t="str">
            <v>Saskatchewan Light</v>
          </cell>
          <cell r="B273" t="str">
            <v>Léger, Saskatchewan</v>
          </cell>
          <cell r="C273" t="str">
            <v>#93BF99</v>
          </cell>
        </row>
        <row r="274">
          <cell r="A274" t="str">
            <v>Shale</v>
          </cell>
          <cell r="B274" t="str">
            <v>Schiste</v>
          </cell>
          <cell r="C274" t="str">
            <v>#9B938A</v>
          </cell>
        </row>
        <row r="275">
          <cell r="A275" t="str">
            <v>Shale - Duvernay</v>
          </cell>
          <cell r="B275" t="str">
            <v>Schistes - Duvernay</v>
          </cell>
          <cell r="C275" t="str">
            <v>#D60057</v>
          </cell>
        </row>
        <row r="276">
          <cell r="A276" t="str">
            <v>Shale - Horn River</v>
          </cell>
          <cell r="B276" t="str">
            <v>Schiste - Horn River</v>
          </cell>
          <cell r="C276" t="str">
            <v>#890038</v>
          </cell>
        </row>
        <row r="277">
          <cell r="A277" t="str">
            <v xml:space="preserve">Shale - Horn River </v>
          </cell>
          <cell r="B277" t="str">
            <v>Schistes - Horn River</v>
          </cell>
          <cell r="C277" t="str">
            <v>#890038</v>
          </cell>
        </row>
        <row r="278">
          <cell r="A278" t="str">
            <v>Shale - other WC</v>
          </cell>
          <cell r="B278" t="str">
            <v>Schiste - autres OC</v>
          </cell>
          <cell r="C278" t="str">
            <v>#01D1BD</v>
          </cell>
        </row>
        <row r="279">
          <cell r="A279" t="str">
            <v>Shale - Other Western Canada</v>
          </cell>
          <cell r="B279" t="str">
            <v>Schistes - Autres, Ouest canadien</v>
          </cell>
          <cell r="C279" t="str">
            <v>#01D1BD</v>
          </cell>
        </row>
        <row r="280">
          <cell r="A280" t="str">
            <v>Shale-Light</v>
          </cell>
          <cell r="B280" t="str">
            <v>Léger, schiste</v>
          </cell>
          <cell r="C280" t="str">
            <v>#9B938A</v>
          </cell>
        </row>
        <row r="281">
          <cell r="A281" t="str">
            <v>Shell Sky</v>
          </cell>
          <cell r="B281" t="str">
            <v>Shell Sky</v>
          </cell>
          <cell r="C281" t="str">
            <v>#01D1BD</v>
          </cell>
        </row>
        <row r="282">
          <cell r="A282" t="str">
            <v>SK</v>
          </cell>
          <cell r="B282" t="str">
            <v>SK</v>
          </cell>
          <cell r="C282" t="str">
            <v>#1C7F24</v>
          </cell>
        </row>
        <row r="283">
          <cell r="A283" t="str">
            <v>Solar</v>
          </cell>
          <cell r="B283" t="str">
            <v>Solaire</v>
          </cell>
          <cell r="C283" t="str">
            <v>#FFCC47</v>
          </cell>
        </row>
        <row r="284">
          <cell r="A284" t="str">
            <v>Solar (Average)</v>
          </cell>
          <cell r="B284" t="str">
            <v>Solaire (moyens)</v>
          </cell>
          <cell r="C284" t="str">
            <v>#FFCC47</v>
          </cell>
        </row>
        <row r="285">
          <cell r="A285" t="str">
            <v>Solar (High)</v>
          </cell>
          <cell r="B285" t="str">
            <v>Solaire (élevés)</v>
          </cell>
          <cell r="C285" t="str">
            <v>#FFCC47</v>
          </cell>
        </row>
        <row r="286">
          <cell r="A286" t="str">
            <v>Solar (Low)</v>
          </cell>
          <cell r="B286" t="str">
            <v>Solaire (faibles)</v>
          </cell>
          <cell r="C286" t="str">
            <v>#FFCC47</v>
          </cell>
        </row>
        <row r="287">
          <cell r="A287" t="str">
            <v>Solution Gas</v>
          </cell>
          <cell r="B287" t="str">
            <v>Gaz dissous</v>
          </cell>
          <cell r="C287" t="str">
            <v>#FA86AC</v>
          </cell>
        </row>
        <row r="288">
          <cell r="A288" t="str">
            <v>Solution gas - WC</v>
          </cell>
          <cell r="B288" t="str">
            <v>Gaz dissous - OC</v>
          </cell>
          <cell r="C288" t="str">
            <v>#FA86AC</v>
          </cell>
        </row>
        <row r="289">
          <cell r="A289" t="str">
            <v>Solution Gas - Western Canada</v>
          </cell>
          <cell r="B289" t="str">
            <v>Gaz dissous - Ouest canadien</v>
          </cell>
          <cell r="C289" t="str">
            <v>#FA86AC</v>
          </cell>
        </row>
        <row r="290">
          <cell r="A290" t="str">
            <v>Solvent in Oil Sands Demand</v>
          </cell>
          <cell r="B290" t="str">
            <v>Demande de solvant provenant des sables bitumineux</v>
          </cell>
          <cell r="C290" t="str">
            <v>#890038</v>
          </cell>
        </row>
        <row r="291">
          <cell r="A291" t="str">
            <v>Steam Assisted Gravity Drainage (SAGD)</v>
          </cell>
          <cell r="B291" t="str">
            <v>Drainage par gravité au moyen de vapeur (DGMV)</v>
          </cell>
          <cell r="C291" t="str">
            <v>#CC37B0</v>
          </cell>
        </row>
        <row r="292">
          <cell r="A292" t="str">
            <v>Storage</v>
          </cell>
          <cell r="B292" t="str">
            <v>Sauvegarde</v>
          </cell>
          <cell r="C292" t="str">
            <v>#FA86AC</v>
          </cell>
        </row>
        <row r="293">
          <cell r="A293" t="str">
            <v>Suncor Mine</v>
          </cell>
          <cell r="B293" t="str">
            <v>Mine Suncor</v>
          </cell>
          <cell r="C293" t="str">
            <v>#1C7F24</v>
          </cell>
        </row>
        <row r="294">
          <cell r="A294" t="str">
            <v>Sunrise (Cenovus)</v>
          </cell>
          <cell r="B294" t="str">
            <v>Sunrise (Cenovus)</v>
          </cell>
          <cell r="C294" t="str">
            <v>#75D986</v>
          </cell>
        </row>
        <row r="295">
          <cell r="A295" t="str">
            <v>Surmont (ConocoPhillips)</v>
          </cell>
          <cell r="B295" t="str">
            <v>Surmont (ConocoPhillips)</v>
          </cell>
          <cell r="C295" t="str">
            <v>#4B5E5B</v>
          </cell>
        </row>
        <row r="296">
          <cell r="A296" t="str">
            <v>Syncrude</v>
          </cell>
          <cell r="B296" t="str">
            <v>Syncrude</v>
          </cell>
          <cell r="C296" t="str">
            <v>#01D1BD</v>
          </cell>
        </row>
        <row r="297">
          <cell r="A297" t="str">
            <v>Thermal Saskatchewan</v>
          </cell>
          <cell r="B297" t="str">
            <v>Projets thermiques en Saskatchewan</v>
          </cell>
          <cell r="C297" t="str">
            <v>#01D1BD</v>
          </cell>
        </row>
        <row r="298">
          <cell r="A298" t="str">
            <v>Tight</v>
          </cell>
          <cell r="B298" t="str">
            <v>Gaz de réservoir étanche</v>
          </cell>
          <cell r="C298" t="str">
            <v>#8C0038</v>
          </cell>
        </row>
        <row r="299">
          <cell r="A299" t="str">
            <v>Tight - AB deep basin</v>
          </cell>
          <cell r="B299" t="str">
            <v>Réservoirs étanches -  Deep Basin (Alb.)</v>
          </cell>
          <cell r="C299" t="str">
            <v>#4B5E5B</v>
          </cell>
        </row>
        <row r="300">
          <cell r="A300" t="str">
            <v>Tight - AB Montney</v>
          </cell>
          <cell r="B300" t="str">
            <v>Réservoirs étanches - Montney (AB)</v>
          </cell>
          <cell r="C300" t="str">
            <v>#F2CB53</v>
          </cell>
        </row>
        <row r="301">
          <cell r="A301" t="str">
            <v xml:space="preserve">Tight - Aberta Deep Basin </v>
          </cell>
          <cell r="B301" t="str">
            <v>Réservoirs étanches - Deep Basin (Alberta)</v>
          </cell>
          <cell r="C301" t="str">
            <v>#4B5E5B</v>
          </cell>
        </row>
        <row r="302">
          <cell r="A302" t="str">
            <v xml:space="preserve">Tight - Alberta Montney </v>
          </cell>
          <cell r="B302" t="str">
            <v>Réservoirs étanches - Montney (Alberta)</v>
          </cell>
          <cell r="C302" t="str">
            <v>#F2CB53</v>
          </cell>
        </row>
        <row r="303">
          <cell r="A303" t="str">
            <v xml:space="preserve">Tight - B.C. Montney </v>
          </cell>
          <cell r="B303" t="str">
            <v>Réservoirs étanches - Montney (C.-B.)</v>
          </cell>
          <cell r="C303" t="str">
            <v>#82BCE4</v>
          </cell>
        </row>
        <row r="304">
          <cell r="A304" t="str">
            <v>Tight - BC Montney</v>
          </cell>
          <cell r="B304" t="str">
            <v>Réservoirs étanches - Montney (C.-B.)</v>
          </cell>
          <cell r="C304" t="str">
            <v>#82BCE4</v>
          </cell>
        </row>
        <row r="305">
          <cell r="A305" t="str">
            <v>Tight - other WC</v>
          </cell>
          <cell r="B305" t="str">
            <v>Réservoirs étanches - autre, OC</v>
          </cell>
          <cell r="C305" t="str">
            <v>#F85826</v>
          </cell>
        </row>
        <row r="306">
          <cell r="A306" t="str">
            <v xml:space="preserve">Tight - Other Western Canada </v>
          </cell>
          <cell r="B306" t="str">
            <v>Réservoirs étanches - Autres, Ouest canadien</v>
          </cell>
          <cell r="C306" t="str">
            <v>#FF821E</v>
          </cell>
        </row>
        <row r="307">
          <cell r="A307" t="str">
            <v>Tight-Heavy</v>
          </cell>
          <cell r="B307" t="str">
            <v>Lourd, réservoirs étanches</v>
          </cell>
          <cell r="C307" t="str">
            <v>#8C0038</v>
          </cell>
        </row>
        <row r="308">
          <cell r="A308" t="str">
            <v>Tight-Light</v>
          </cell>
          <cell r="B308" t="str">
            <v>Léger, réservoirs étanches</v>
          </cell>
          <cell r="C308" t="str">
            <v>#9A65BA</v>
          </cell>
        </row>
        <row r="309">
          <cell r="A309" t="str">
            <v>TMX</v>
          </cell>
          <cell r="B309" t="str">
            <v>TMX</v>
          </cell>
          <cell r="C309" t="str">
            <v>#39D344</v>
          </cell>
        </row>
        <row r="310">
          <cell r="A310" t="str">
            <v>Total Disposition</v>
          </cell>
          <cell r="B310" t="str">
            <v>Utilisation totale</v>
          </cell>
          <cell r="C310" t="str">
            <v>#753B95</v>
          </cell>
        </row>
        <row r="311">
          <cell r="A311" t="str">
            <v>Total End-Use</v>
          </cell>
          <cell r="B311" t="str">
            <v>Totale pour utilisation finale</v>
          </cell>
          <cell r="C311" t="str">
            <v>#753B95</v>
          </cell>
        </row>
        <row r="312">
          <cell r="A312" t="str">
            <v>Total GDP</v>
          </cell>
          <cell r="B312" t="str">
            <v>PIB total</v>
          </cell>
          <cell r="C312" t="str">
            <v>#890038</v>
          </cell>
        </row>
        <row r="313">
          <cell r="A313" t="str">
            <v>Total GDP (Value)</v>
          </cell>
          <cell r="B313" t="str">
            <v>Valeur totale du PIB</v>
          </cell>
          <cell r="C313" t="str">
            <v>#890038</v>
          </cell>
        </row>
        <row r="314">
          <cell r="A314" t="str">
            <v>Total Pipeline and Structural Rail Capacity</v>
          </cell>
          <cell r="B314" t="str">
            <v>Capacité pipelinière totale et capacité ferroviaire structurelle</v>
          </cell>
          <cell r="C314" t="str">
            <v>#91857A</v>
          </cell>
        </row>
        <row r="315">
          <cell r="A315" t="str">
            <v>Total Production - Current Policies Scenario</v>
          </cell>
          <cell r="B315" t="str">
            <v>Production totale – Scénario des politiques actuelles</v>
          </cell>
          <cell r="C315" t="str">
            <v>#F85826</v>
          </cell>
        </row>
        <row r="316">
          <cell r="A316" t="str">
            <v>Total Supply Available for Export - Current Measures</v>
          </cell>
          <cell r="B316" t="str">
            <v>Quantité totale disponible à l’exportation - Mesures actuelles</v>
          </cell>
          <cell r="C316" t="str">
            <v>#F0852D</v>
          </cell>
        </row>
        <row r="317">
          <cell r="A317" t="str">
            <v>Total Supply Available for Export - Canada Net-zero</v>
          </cell>
          <cell r="B317" t="str">
            <v>Quantité totale disponible à l’exportation - Carboneutralité au Canada</v>
          </cell>
          <cell r="C317" t="str">
            <v>#054169</v>
          </cell>
        </row>
        <row r="318">
          <cell r="A318" t="str">
            <v>Total Supply Available for Export - Global Net-zero</v>
          </cell>
          <cell r="B318" t="str">
            <v>Quantité totale disponible à l’exportation - Carboneutralité à l’échelle mondiale</v>
          </cell>
          <cell r="C318" t="str">
            <v>#88B973</v>
          </cell>
        </row>
        <row r="319">
          <cell r="A319" t="str">
            <v>transmission</v>
          </cell>
          <cell r="B319" t="str">
            <v>transport</v>
          </cell>
          <cell r="C319" t="str">
            <v>#FFCC47</v>
          </cell>
        </row>
        <row r="320">
          <cell r="A320" t="str">
            <v>TransMountain</v>
          </cell>
          <cell r="B320" t="str">
            <v>TransMountain</v>
          </cell>
          <cell r="C320" t="str">
            <v>#FF821E</v>
          </cell>
        </row>
        <row r="321">
          <cell r="A321" t="str">
            <v>Transportation</v>
          </cell>
          <cell r="B321" t="str">
            <v>Transport</v>
          </cell>
          <cell r="C321" t="str">
            <v>#FA86AC</v>
          </cell>
        </row>
        <row r="322">
          <cell r="A322" t="str">
            <v>Tucker Lake (Cenovus)</v>
          </cell>
          <cell r="B322" t="str">
            <v>Tucker Lake (Cenovus)</v>
          </cell>
          <cell r="C322" t="str">
            <v>#FC4169</v>
          </cell>
        </row>
        <row r="323">
          <cell r="A323" t="str">
            <v>Unabated Fossil Fuels</v>
          </cell>
          <cell r="B323" t="str">
            <v>Combustibles fossiles inaltérés</v>
          </cell>
          <cell r="C323" t="str">
            <v>#FFCC47</v>
          </cell>
        </row>
        <row r="324">
          <cell r="A324" t="str">
            <v>Uranium</v>
          </cell>
          <cell r="B324" t="str">
            <v>Uranium</v>
          </cell>
          <cell r="C324" t="str">
            <v>#753B95</v>
          </cell>
        </row>
        <row r="325">
          <cell r="A325" t="str">
            <v>WC CBM</v>
          </cell>
          <cell r="B325" t="str">
            <v>MH, OC</v>
          </cell>
          <cell r="C325" t="str">
            <v>#753B95</v>
          </cell>
        </row>
        <row r="326">
          <cell r="A326" t="str">
            <v>WC Conventional</v>
          </cell>
          <cell r="B326" t="str">
            <v>Classique, Ouest canadien</v>
          </cell>
          <cell r="C326" t="str">
            <v>#CC37B0</v>
          </cell>
        </row>
        <row r="327">
          <cell r="A327" t="str">
            <v>WC Solution Gas</v>
          </cell>
          <cell r="B327" t="str">
            <v>Gaz dissous, OC</v>
          </cell>
          <cell r="C327" t="str">
            <v>#FA86AC</v>
          </cell>
        </row>
        <row r="328">
          <cell r="A328" t="str">
            <v>WCS Price - Current Policies Scenario</v>
          </cell>
          <cell r="B328" t="str">
            <v>Prix du WCS – Scénario des politiques actuelles</v>
          </cell>
          <cell r="C328" t="str">
            <v>#FFCC47</v>
          </cell>
        </row>
        <row r="329">
          <cell r="A329" t="str">
            <v>WCS Price - Evolving Policies Scenario</v>
          </cell>
          <cell r="B329" t="str">
            <v>Prix du WCS – Scénario d’évolution des politiques</v>
          </cell>
          <cell r="C329" t="str">
            <v>#5FBEE6</v>
          </cell>
        </row>
        <row r="330">
          <cell r="A330" t="str">
            <v>Weighted SOR</v>
          </cell>
          <cell r="B330" t="str">
            <v>RVP pondérée</v>
          </cell>
          <cell r="C330" t="str">
            <v>#1C7F24</v>
          </cell>
        </row>
        <row r="331">
          <cell r="A331" t="str">
            <v>Weyburn EOR (SK)</v>
          </cell>
          <cell r="B331" t="str">
            <v>Weyburn, RAH (SK)</v>
          </cell>
          <cell r="C331" t="str">
            <v>#2980FF</v>
          </cell>
        </row>
        <row r="332">
          <cell r="A332" t="str">
            <v>Wind</v>
          </cell>
          <cell r="B332" t="str">
            <v>Éolien</v>
          </cell>
          <cell r="C332" t="str">
            <v>#018571</v>
          </cell>
        </row>
        <row r="333">
          <cell r="A333" t="str">
            <v>Wind (Average)</v>
          </cell>
          <cell r="B333" t="str">
            <v>Éolien (moyens)</v>
          </cell>
          <cell r="C333" t="str">
            <v>#018571</v>
          </cell>
        </row>
        <row r="334">
          <cell r="A334" t="str">
            <v>Wind (High)</v>
          </cell>
          <cell r="B334" t="str">
            <v>Éolien (élevés)</v>
          </cell>
          <cell r="C334" t="str">
            <v>#018571</v>
          </cell>
        </row>
        <row r="335">
          <cell r="A335" t="str">
            <v>Wind (Low)</v>
          </cell>
          <cell r="B335" t="str">
            <v>Éolien (faibles)</v>
          </cell>
          <cell r="C335" t="str">
            <v>#018571</v>
          </cell>
        </row>
        <row r="336">
          <cell r="A336" t="str">
            <v>YU</v>
          </cell>
          <cell r="B336" t="str">
            <v>YU</v>
          </cell>
          <cell r="C336" t="str">
            <v>#4B5E5B</v>
          </cell>
        </row>
        <row r="337">
          <cell r="A337" t="str">
            <v>Yukon</v>
          </cell>
          <cell r="B337" t="str">
            <v>Yukon</v>
          </cell>
          <cell r="C337" t="str">
            <v>#4B5E5B</v>
          </cell>
        </row>
        <row r="338">
          <cell r="A338" t="str">
            <v>Zama (Alberta)</v>
          </cell>
          <cell r="B338" t="str">
            <v>Zama (Alberta)</v>
          </cell>
          <cell r="C338" t="str">
            <v>#96B6CF</v>
          </cell>
        </row>
        <row r="339">
          <cell r="A339" t="str">
            <v>Natural Gas with CCUS</v>
          </cell>
          <cell r="B339" t="str">
            <v>Gaz naturel avec CUSC</v>
          </cell>
          <cell r="C339" t="str">
            <v>#D60057</v>
          </cell>
        </row>
        <row r="340">
          <cell r="A340" t="str">
            <v>Fossil Fuel</v>
          </cell>
          <cell r="B340" t="str">
            <v>Combustibles fossiles</v>
          </cell>
          <cell r="C340" t="str">
            <v>#4B5E5B</v>
          </cell>
        </row>
        <row r="341">
          <cell r="A341" t="str">
            <v>Fossil fuel with CCUS</v>
          </cell>
          <cell r="B341" t="str">
            <v>Combustibles fossiles avec CUSC</v>
          </cell>
          <cell r="C341" t="str">
            <v>#D60057</v>
          </cell>
        </row>
        <row r="342">
          <cell r="A342" t="str">
            <v>Bioenergy</v>
          </cell>
          <cell r="B342" t="str">
            <v>Bioénergie</v>
          </cell>
          <cell r="C342" t="str">
            <v>#75D986</v>
          </cell>
        </row>
        <row r="343">
          <cell r="A343" t="str">
            <v>Fossil Fuel with CCUS</v>
          </cell>
          <cell r="B343" t="str">
            <v>Combustibles fossiles avec CUSC</v>
          </cell>
          <cell r="C343" t="str">
            <v>#D60057</v>
          </cell>
        </row>
        <row r="344">
          <cell r="A344" t="str">
            <v>Gas</v>
          </cell>
          <cell r="B344" t="str">
            <v>Gaz</v>
          </cell>
          <cell r="C344" t="str">
            <v>#890038</v>
          </cell>
        </row>
        <row r="345">
          <cell r="A345" t="str">
            <v>Vehicle sales</v>
          </cell>
          <cell r="B345" t="str">
            <v>Ventes de véhicules électriques</v>
          </cell>
          <cell r="C345" t="str">
            <v>#054169</v>
          </cell>
        </row>
        <row r="346">
          <cell r="A346" t="str">
            <v>Vehicles on the road</v>
          </cell>
          <cell r="B346" t="str">
            <v>Véhicules sur la route</v>
          </cell>
          <cell r="C346" t="str">
            <v>#75D986</v>
          </cell>
        </row>
        <row r="347">
          <cell r="A347" t="str">
            <v>Nuclear SMR</v>
          </cell>
          <cell r="B347" t="str">
            <v>Petits réacteurs nucléaires modulaires</v>
          </cell>
          <cell r="C347" t="str">
            <v>#F85826</v>
          </cell>
        </row>
        <row r="348">
          <cell r="A348" t="str">
            <v>Low Hydrogen Demand</v>
          </cell>
          <cell r="C348" t="str">
            <v>#F85826</v>
          </cell>
        </row>
        <row r="349">
          <cell r="A349" t="str">
            <v>High Hydrogen Demand</v>
          </cell>
          <cell r="C349" t="str">
            <v>#75D986</v>
          </cell>
        </row>
        <row r="350">
          <cell r="A350" t="str">
            <v>Refined Petroleum Products</v>
          </cell>
          <cell r="C350" t="str">
            <v>#FF821E</v>
          </cell>
        </row>
        <row r="351">
          <cell r="A351" t="str">
            <v>Other</v>
          </cell>
          <cell r="B351" t="str">
            <v>Autres</v>
          </cell>
          <cell r="C351" t="str">
            <v>#01D1BD</v>
          </cell>
        </row>
        <row r="352">
          <cell r="A352" t="str">
            <v>SMR</v>
          </cell>
          <cell r="B352" t="str">
            <v>PRM</v>
          </cell>
          <cell r="C352" t="str">
            <v>#753B95</v>
          </cell>
        </row>
        <row r="353">
          <cell r="A353" t="str">
            <v>Electricity Use Global Net-zero</v>
          </cell>
          <cell r="C353" t="str">
            <v>#054169</v>
          </cell>
        </row>
        <row r="354">
          <cell r="A354" t="str">
            <v>Electricity Use Low Hydrogen Use</v>
          </cell>
          <cell r="C354" t="str">
            <v>#F85826</v>
          </cell>
        </row>
        <row r="355">
          <cell r="A355" t="str">
            <v>Electricity Use High Hydrogen Use</v>
          </cell>
          <cell r="C355" t="str">
            <v>#75D986</v>
          </cell>
        </row>
        <row r="356">
          <cell r="A356" t="str">
            <v>Other electricity use - Low Hydrogen Demand</v>
          </cell>
          <cell r="C356" t="str">
            <v>#F85826</v>
          </cell>
        </row>
        <row r="357">
          <cell r="A357" t="str">
            <v>Other electricity use - High Hydrogen Demand</v>
          </cell>
          <cell r="C357" t="str">
            <v>#75D986</v>
          </cell>
        </row>
        <row r="358">
          <cell r="A358" t="str">
            <v>Oil and Gas</v>
          </cell>
          <cell r="B358" t="str">
            <v>Pétrole et gaz</v>
          </cell>
          <cell r="C358" t="str">
            <v>#2980FF</v>
          </cell>
        </row>
        <row r="359">
          <cell r="A359" t="str">
            <v>Buildings</v>
          </cell>
          <cell r="B359" t="str">
            <v>Bâtiments</v>
          </cell>
          <cell r="C359" t="str">
            <v>#F85826</v>
          </cell>
        </row>
        <row r="360">
          <cell r="A360" t="str">
            <v>Heavy Industry</v>
          </cell>
          <cell r="B360" t="str">
            <v>Industrie lourde</v>
          </cell>
          <cell r="C360" t="str">
            <v>#753B95</v>
          </cell>
        </row>
        <row r="361">
          <cell r="A361" t="str">
            <v>Agriculture</v>
          </cell>
          <cell r="B361" t="str">
            <v>Agriculture</v>
          </cell>
          <cell r="C361" t="str">
            <v>#96B6CF</v>
          </cell>
        </row>
        <row r="362">
          <cell r="A362" t="str">
            <v>Waste &amp; Others</v>
          </cell>
          <cell r="B362" t="str">
            <v>Déchets et autres</v>
          </cell>
          <cell r="C362" t="str">
            <v>#890038</v>
          </cell>
        </row>
        <row r="363">
          <cell r="A363" t="str">
            <v>Land Use and Forestry</v>
          </cell>
          <cell r="C363" t="str">
            <v>#4B5E5B</v>
          </cell>
        </row>
        <row r="364">
          <cell r="A364" t="str">
            <v>Electrolysis</v>
          </cell>
          <cell r="B364" t="str">
            <v>Électrolyse</v>
          </cell>
          <cell r="C364" t="str">
            <v>#FFBE4B</v>
          </cell>
        </row>
        <row r="365">
          <cell r="A365" t="str">
            <v>Natural Gas (Unabated)</v>
          </cell>
          <cell r="B365" t="str">
            <v>Gaz naturel inaltérés</v>
          </cell>
          <cell r="C365" t="str">
            <v>#890038</v>
          </cell>
        </row>
        <row r="366">
          <cell r="A366" t="str">
            <v>Offshore Wind</v>
          </cell>
          <cell r="B366" t="str">
            <v>Énergie éolienne, production extracôtière</v>
          </cell>
        </row>
        <row r="367">
          <cell r="A367" t="str">
            <v>Onshore Wind</v>
          </cell>
          <cell r="B367" t="str">
            <v>Énergie éolienne, production sur terre</v>
          </cell>
          <cell r="C367" t="str">
            <v>#018571</v>
          </cell>
        </row>
        <row r="368">
          <cell r="A368" t="str">
            <v>Natural Gas (with CCUS and Unabated)</v>
          </cell>
          <cell r="B368" t="str">
            <v>Gaz naturel (avec CUSC et inaltéré)</v>
          </cell>
          <cell r="C368" t="str">
            <v>#D60057</v>
          </cell>
        </row>
        <row r="369">
          <cell r="A369" t="str">
            <v>YT</v>
          </cell>
          <cell r="B369" t="str">
            <v>YU</v>
          </cell>
        </row>
        <row r="370">
          <cell r="A370" t="str">
            <v>Remaining GHG emissions</v>
          </cell>
          <cell r="B370" t="str">
            <v>Émissions restantes de GES</v>
          </cell>
        </row>
        <row r="371">
          <cell r="A371" t="str">
            <v>Waste and Others</v>
          </cell>
          <cell r="B371" t="str">
            <v>Déchets et autres</v>
          </cell>
        </row>
        <row r="372">
          <cell r="A372" t="str">
            <v>Total remaining GHG emissions</v>
          </cell>
          <cell r="B372" t="str">
            <v>Émissions restantes totales de GES</v>
          </cell>
        </row>
        <row r="373">
          <cell r="A373" t="str">
            <v>Land Use, Land Use Change and Forestry</v>
          </cell>
          <cell r="B373" t="str">
            <v>Utilisation des sols, changement d’affectation des sols et foresterie</v>
          </cell>
        </row>
        <row r="374">
          <cell r="A374" t="str">
            <v>Direct Air Capture</v>
          </cell>
          <cell r="B374" t="str">
            <v>Captage direct dans l’air</v>
          </cell>
        </row>
        <row r="375">
          <cell r="A375" t="str">
            <v>Low or Non-emitting Hydrogen Production</v>
          </cell>
          <cell r="B375" t="str">
            <v>Production d’hydrogène à émissions faibles ou nulles</v>
          </cell>
        </row>
        <row r="376">
          <cell r="A376" t="str">
            <v>Total negative GHG emissions</v>
          </cell>
          <cell r="B376" t="str">
            <v>Émissions négatives totales de GES</v>
          </cell>
        </row>
        <row r="377">
          <cell r="A377" t="str">
            <v>Negative GHG emissions</v>
          </cell>
          <cell r="B377" t="str">
            <v>Émissions négatives de GES</v>
          </cell>
        </row>
        <row r="378">
          <cell r="A378" t="str">
            <v>Backstop Carbon Pricing</v>
          </cell>
          <cell r="B378" t="str">
            <v>Filet de sécurité fédéral sur la tarification du carbone</v>
          </cell>
        </row>
        <row r="379">
          <cell r="A379" t="str">
            <v>Aggregate Cost of Carbon</v>
          </cell>
          <cell r="B379" t="str">
            <v>Coût global du carbone</v>
          </cell>
        </row>
        <row r="380">
          <cell r="A380" t="str">
            <v>Emissions Intensity</v>
          </cell>
          <cell r="B380" t="str">
            <v>Intensité des émissions</v>
          </cell>
        </row>
        <row r="381">
          <cell r="A381" t="str">
            <v>Tonnes CO2e per barrel</v>
          </cell>
          <cell r="B381" t="str">
            <v>Tonnes d’éCO2 par baril</v>
          </cell>
        </row>
        <row r="382">
          <cell r="A382" t="str">
            <v>Production with CCUS</v>
          </cell>
          <cell r="B382" t="str">
            <v>Production avec CSC</v>
          </cell>
        </row>
        <row r="383">
          <cell r="A383" t="str">
            <v>Production without CCUS</v>
          </cell>
          <cell r="B383" t="str">
            <v>Production sans CSC</v>
          </cell>
        </row>
        <row r="384">
          <cell r="A384" t="str">
            <v>Existing Projects</v>
          </cell>
          <cell r="B384" t="str">
            <v>Projets actuels</v>
          </cell>
        </row>
        <row r="385">
          <cell r="A385" t="str">
            <v>New Projects</v>
          </cell>
          <cell r="B385" t="str">
            <v>Nouveaux projets</v>
          </cell>
        </row>
        <row r="386">
          <cell r="A386" t="str">
            <v>Thousand barrels per day (mb/d)</v>
          </cell>
          <cell r="B386" t="str">
            <v>Milliers de barils par jour (kb/j)</v>
          </cell>
        </row>
        <row r="387">
          <cell r="A387" t="str">
            <v>Conventional Oil</v>
          </cell>
          <cell r="B387" t="str">
            <v>Pétrole classique</v>
          </cell>
        </row>
        <row r="388">
          <cell r="A388" t="str">
            <v>Uranium SMR</v>
          </cell>
          <cell r="B388" t="str">
            <v>PRM à l’uranium</v>
          </cell>
        </row>
        <row r="389">
          <cell r="A389" t="str">
            <v>Battery Storage</v>
          </cell>
          <cell r="B389" t="str">
            <v>Stockage dans des batteries</v>
          </cell>
        </row>
        <row r="390">
          <cell r="A390" t="str">
            <v>Fuel/Technology</v>
          </cell>
          <cell r="B390" t="str">
            <v>Combustible/Technologie</v>
          </cell>
        </row>
        <row r="391">
          <cell r="A391" t="str">
            <v>Bioenergy with CCUS</v>
          </cell>
          <cell r="B391" t="str">
            <v>Bioénergie avec CUSC</v>
          </cell>
        </row>
        <row r="392">
          <cell r="A392" t="str">
            <v>Solar (Distributed)</v>
          </cell>
          <cell r="B392" t="str">
            <v>Solaire (distribué)</v>
          </cell>
        </row>
        <row r="393">
          <cell r="A393" t="str">
            <v>Solar (Utility scale)</v>
          </cell>
          <cell r="B393" t="str">
            <v>Solaire (échelle des services publics)</v>
          </cell>
        </row>
        <row r="394">
          <cell r="A394" t="str">
            <v>Emissions</v>
          </cell>
          <cell r="B394" t="str">
            <v>Émissions</v>
          </cell>
        </row>
        <row r="395">
          <cell r="A395" t="str">
            <v>Residential Buildings</v>
          </cell>
          <cell r="B395" t="str">
            <v>Bâtiments résidentiels</v>
          </cell>
        </row>
        <row r="396">
          <cell r="A396" t="str">
            <v>Commercial Buildings</v>
          </cell>
          <cell r="B396" t="str">
            <v>Bâtiments commerciaux</v>
          </cell>
        </row>
        <row r="397">
          <cell r="A397" t="str">
            <v>Passenger Transport</v>
          </cell>
          <cell r="B397" t="str">
            <v>Transport de passagers</v>
          </cell>
        </row>
        <row r="398">
          <cell r="A398" t="str">
            <v>Freight Transport</v>
          </cell>
          <cell r="B398" t="str">
            <v>Transport de marchandises</v>
          </cell>
        </row>
        <row r="399">
          <cell r="A399" t="str">
            <v>Oil &amp; Gas Industry</v>
          </cell>
          <cell r="B399" t="str">
            <v>Secteur pétrolier et gazier</v>
          </cell>
        </row>
        <row r="400">
          <cell r="A400" t="str">
            <v>Heavy Industries</v>
          </cell>
          <cell r="B400" t="str">
            <v>Industries lourdes</v>
          </cell>
        </row>
        <row r="401">
          <cell r="A401" t="str">
            <v>Other Industries</v>
          </cell>
          <cell r="B401" t="str">
            <v>Autres industries</v>
          </cell>
        </row>
        <row r="402">
          <cell r="A402" t="str">
            <v>Baseline</v>
          </cell>
          <cell r="B402" t="str">
            <v>Données de base</v>
          </cell>
        </row>
        <row r="403">
          <cell r="A403" t="str">
            <v>GDP/Capita</v>
          </cell>
          <cell r="B403" t="str">
            <v>PIB par habitant</v>
          </cell>
        </row>
        <row r="404">
          <cell r="A404" t="str">
            <v>Energy Intensity</v>
          </cell>
          <cell r="B404" t="str">
            <v>Intensité énergétique</v>
          </cell>
        </row>
        <row r="405">
          <cell r="A405" t="str">
            <v>Carbon Intensity</v>
          </cell>
          <cell r="B405" t="str">
            <v>Intensité des émissions de carbone</v>
          </cell>
        </row>
        <row r="406">
          <cell r="A406" t="str">
            <v>Net GHG Emissions</v>
          </cell>
          <cell r="B406" t="str">
            <v>Émissions nettes de GES</v>
          </cell>
        </row>
        <row r="407">
          <cell r="A407" t="str">
            <v>Production</v>
          </cell>
          <cell r="B407" t="str">
            <v>Production</v>
          </cell>
        </row>
        <row r="408">
          <cell r="A408" t="str">
            <v>Oil Sands</v>
          </cell>
          <cell r="B408" t="str">
            <v>Sables Bitumineux</v>
          </cell>
        </row>
        <row r="409">
          <cell r="A409" t="str">
            <v>Heavy</v>
          </cell>
          <cell r="B409" t="str">
            <v>Lourd</v>
          </cell>
        </row>
        <row r="410">
          <cell r="A410" t="str">
            <v>Light</v>
          </cell>
          <cell r="B410" t="str">
            <v>Léger</v>
          </cell>
        </row>
        <row r="411">
          <cell r="A411" t="str">
            <v>Current Measures Total</v>
          </cell>
          <cell r="B411" t="str">
            <v>Mesures actuelles totale</v>
          </cell>
        </row>
        <row r="412">
          <cell r="A412" t="str">
            <v>Emitted Emissions</v>
          </cell>
        </row>
        <row r="413">
          <cell r="A413" t="str">
            <v>Abbated Emissions</v>
          </cell>
        </row>
        <row r="414">
          <cell r="A414" t="str">
            <v>CCS</v>
          </cell>
          <cell r="B414" t="str">
            <v>CSC</v>
          </cell>
        </row>
        <row r="415">
          <cell r="A415" t="str">
            <v>Negative Emissions</v>
          </cell>
        </row>
        <row r="416">
          <cell r="A416" t="str">
            <v>Remaining Emissions</v>
          </cell>
        </row>
        <row r="417">
          <cell r="A417" t="str">
            <v xml:space="preserve">Petajoules </v>
          </cell>
        </row>
        <row r="418">
          <cell r="A418" t="str">
            <v>Megatonnes of CO2e</v>
          </cell>
        </row>
        <row r="419">
          <cell r="A419" t="str">
            <v>$2022 CND per tonne</v>
          </cell>
        </row>
        <row r="420">
          <cell r="A420" t="str">
            <v>Peak demand in 2050 compared to 2021</v>
          </cell>
        </row>
        <row r="421">
          <cell r="A421" t="str">
            <v>Gigawatt</v>
          </cell>
        </row>
        <row r="422">
          <cell r="A422" t="str">
            <v>Terawatt hours</v>
          </cell>
        </row>
        <row r="423">
          <cell r="A423" t="str">
            <v>share of electricity in end-use demand %</v>
          </cell>
        </row>
        <row r="424">
          <cell r="A424" t="str">
            <v xml:space="preserve">share of renewables in electricity Generation </v>
          </cell>
        </row>
        <row r="425">
          <cell r="A425" t="str">
            <v>tonne CO2 per barrel</v>
          </cell>
        </row>
        <row r="426">
          <cell r="A426" t="str">
            <v>Billion cubic feet per day (BCF/d)</v>
          </cell>
        </row>
        <row r="427">
          <cell r="A427" t="str">
            <v>Remaining Marketable Resources at year-end 2021</v>
          </cell>
        </row>
        <row r="428">
          <cell r="A428" t="str">
            <v>Cumulative Marketable Production 2022-2025 - Current Measures</v>
          </cell>
        </row>
        <row r="429">
          <cell r="A429" t="str">
            <v>Cumulative Marketable Production 2022-2025 - Canada Net-zero</v>
          </cell>
        </row>
        <row r="430">
          <cell r="A430" t="str">
            <v>Cumulative Marketable Production 2022-2025 - Global Net-zero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Titles"/>
      <sheetName val="Gas Production CM"/>
      <sheetName val="Gas Production CM chart"/>
      <sheetName val="Gas Production CNZ"/>
      <sheetName val="Gas Production CNZ chart"/>
      <sheetName val="Gas Production GNZ"/>
      <sheetName val="Gas Production GNZ chart"/>
      <sheetName val="Gas Production FLAT"/>
      <sheetName val="Gas Prod Vintage CM"/>
      <sheetName val="Gas Prod Vintage CM chart"/>
      <sheetName val="Gas Prod Vintage CNZ"/>
      <sheetName val="Gas Prod Vintage CNZ chart"/>
      <sheetName val="Gas Prod Vintage GNZ"/>
      <sheetName val="Gas Prod Vintage GNZ chart"/>
      <sheetName val="Gas Prod Vintage FLAT"/>
      <sheetName val="Gas Resources and Cum Prod All"/>
      <sheetName val="Gas Res and Cum Prod All chart"/>
      <sheetName val="Gas Resources and Cum Prod FLAT"/>
      <sheetName val="Gas Prices and Carbon Share"/>
      <sheetName val="CM Prices Real chart"/>
      <sheetName val="CNZ Prices Real chart"/>
      <sheetName val="GNZ Prices Real chart"/>
      <sheetName val="Gas Prices and Carbon Shar FLAT"/>
      <sheetName val="Balance"/>
      <sheetName val="Gas Net Exports All"/>
      <sheetName val="Gas Net Exports All chart"/>
      <sheetName val="Gas Net Exports All FLAT"/>
      <sheetName val="WC Conv Oil Prod"/>
      <sheetName val="WC Conv Oil Prod chart"/>
      <sheetName val="WC Conv Oil Prod FLAT"/>
      <sheetName val="Ethane"/>
      <sheetName val="Ethane CM chart"/>
      <sheetName val="Ethane CNZ chart"/>
      <sheetName val="Ethane GNZ chart"/>
      <sheetName val="Ethane FLAT"/>
      <sheetName val="Propane"/>
      <sheetName val="Propane Disp chart"/>
      <sheetName val="Propane FLAT"/>
      <sheetName val="Net Imports PP+Condy"/>
      <sheetName val="Net Imports PP+Condy chart"/>
      <sheetName val="Net Imports PP+Condy FLAT"/>
      <sheetName val="gnz renewables+elec share"/>
      <sheetName val="Gas Prod Vintage FLA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G5">
            <v>14.592833982357179</v>
          </cell>
          <cell r="Q5">
            <v>15.436302883950029</v>
          </cell>
          <cell r="AA5">
            <v>14.249958833747661</v>
          </cell>
          <cell r="AK5">
            <v>9.6961603044592408</v>
          </cell>
          <cell r="AU5">
            <v>5.5173990000320288</v>
          </cell>
        </row>
        <row r="6">
          <cell r="G6">
            <v>14.592833982357179</v>
          </cell>
          <cell r="Q6">
            <v>15.436302883950029</v>
          </cell>
          <cell r="AA6">
            <v>17.675778243218691</v>
          </cell>
          <cell r="AK6">
            <v>14.728713552463031</v>
          </cell>
          <cell r="AU6">
            <v>10.967490687493459</v>
          </cell>
        </row>
        <row r="7">
          <cell r="G7">
            <v>14.592833982357179</v>
          </cell>
          <cell r="Q7">
            <v>15.436302883950029</v>
          </cell>
          <cell r="AA7">
            <v>17.704633203976829</v>
          </cell>
          <cell r="AK7">
            <v>18.746044091930159</v>
          </cell>
          <cell r="AU7">
            <v>21.464224373035339</v>
          </cell>
        </row>
        <row r="13">
          <cell r="G13">
            <v>0</v>
          </cell>
          <cell r="Q13">
            <v>0</v>
          </cell>
          <cell r="AA13">
            <v>2.09</v>
          </cell>
          <cell r="AK13">
            <v>2.09</v>
          </cell>
          <cell r="AU13">
            <v>0.27</v>
          </cell>
        </row>
        <row r="14">
          <cell r="G14">
            <v>0</v>
          </cell>
          <cell r="Q14">
            <v>0</v>
          </cell>
          <cell r="AA14">
            <v>3.91</v>
          </cell>
          <cell r="AK14">
            <v>3.91</v>
          </cell>
          <cell r="AU14">
            <v>3.91</v>
          </cell>
        </row>
        <row r="15">
          <cell r="G15">
            <v>0</v>
          </cell>
          <cell r="Q15">
            <v>0</v>
          </cell>
          <cell r="AA15">
            <v>3.91</v>
          </cell>
          <cell r="AK15">
            <v>4.8099999999999996</v>
          </cell>
          <cell r="AU15">
            <v>4.8099999999999996</v>
          </cell>
        </row>
        <row r="21">
          <cell r="G21">
            <v>8.5930982387475545</v>
          </cell>
          <cell r="Q21">
            <v>10.826565513048632</v>
          </cell>
          <cell r="AA21">
            <v>11.674658864343712</v>
          </cell>
          <cell r="AK21">
            <v>7.2451171756312887</v>
          </cell>
          <cell r="AU21">
            <v>5.7753946412755424</v>
          </cell>
        </row>
        <row r="22">
          <cell r="G22">
            <v>8.5930982387475545</v>
          </cell>
          <cell r="Q22">
            <v>10.826565513048632</v>
          </cell>
          <cell r="AA22">
            <v>11.701142677225739</v>
          </cell>
          <cell r="AK22">
            <v>7.1182713146824019</v>
          </cell>
          <cell r="AU22">
            <v>5.4701993024195463</v>
          </cell>
        </row>
        <row r="23">
          <cell r="G23">
            <v>8.5930982387475545</v>
          </cell>
          <cell r="Q23">
            <v>10.826565513048632</v>
          </cell>
          <cell r="AA23">
            <v>12.166701100948098</v>
          </cell>
          <cell r="AK23">
            <v>11.48629685566241</v>
          </cell>
          <cell r="AU23">
            <v>11.040319268547588</v>
          </cell>
        </row>
        <row r="29">
          <cell r="G29">
            <v>5.9997357436096248</v>
          </cell>
          <cell r="Q29">
            <v>4.6097373709013976</v>
          </cell>
          <cell r="AA29">
            <v>0.48529996940394859</v>
          </cell>
          <cell r="AK29">
            <v>0.36104312882795231</v>
          </cell>
          <cell r="AU29">
            <v>-0.52799564124351317</v>
          </cell>
        </row>
        <row r="30">
          <cell r="G30">
            <v>5.9997357436096248</v>
          </cell>
          <cell r="Q30">
            <v>4.6097373709013976</v>
          </cell>
          <cell r="AA30">
            <v>2.0646355659929512</v>
          </cell>
          <cell r="AK30">
            <v>3.7004422377806288</v>
          </cell>
          <cell r="AU30">
            <v>1.5872913850739128</v>
          </cell>
        </row>
        <row r="31">
          <cell r="G31">
            <v>5.9997357436096248</v>
          </cell>
          <cell r="Q31">
            <v>4.6097373709013976</v>
          </cell>
          <cell r="AA31">
            <v>1.6279321030287317</v>
          </cell>
          <cell r="AK31">
            <v>2.4497472362677506</v>
          </cell>
          <cell r="AU31">
            <v>5.6139051044877526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1B19-6952-4E91-AF47-BD60D330AAFE}">
  <dimension ref="A1:P65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16.7109375" style="1" bestFit="1" customWidth="1"/>
    <col min="2" max="2" width="38.5703125" style="1" bestFit="1" customWidth="1"/>
    <col min="3" max="3" width="12.85546875" style="1" customWidth="1"/>
    <col min="4" max="4" width="22.85546875" style="3" bestFit="1" customWidth="1"/>
    <col min="5" max="5" width="28.5703125" style="3" bestFit="1" customWidth="1"/>
    <col min="6" max="6" width="6.28515625" style="3" bestFit="1" customWidth="1"/>
    <col min="7" max="7" width="10.85546875" style="3" bestFit="1" customWidth="1"/>
    <col min="8" max="8" width="3.5703125" style="1" customWidth="1"/>
    <col min="9" max="9" width="19.85546875" style="1" bestFit="1" customWidth="1"/>
    <col min="10" max="16" width="5.5703125" style="1" bestFit="1" customWidth="1"/>
    <col min="17" max="16384" width="9.140625" style="1"/>
  </cols>
  <sheetData>
    <row r="1" spans="1:16" ht="15" x14ac:dyDescent="0.25">
      <c r="A1" s="19" t="s">
        <v>330</v>
      </c>
      <c r="B1" s="31"/>
      <c r="C1" s="31"/>
      <c r="D1" s="32"/>
      <c r="E1" s="32"/>
      <c r="F1" s="32"/>
      <c r="G1" s="32"/>
      <c r="H1" s="31"/>
      <c r="I1" s="31"/>
      <c r="J1" s="31"/>
      <c r="K1" s="31"/>
      <c r="L1" s="31"/>
      <c r="M1" s="31"/>
    </row>
    <row r="2" spans="1:16" ht="15" x14ac:dyDescent="0.25">
      <c r="A2" s="19"/>
      <c r="B2" s="31"/>
      <c r="C2" s="31"/>
      <c r="D2" s="32"/>
      <c r="E2" s="32"/>
      <c r="F2" s="32"/>
      <c r="G2" s="32"/>
      <c r="H2" s="31"/>
      <c r="I2" s="31"/>
      <c r="J2" s="31"/>
      <c r="K2" s="31"/>
      <c r="L2" s="31"/>
      <c r="M2" s="31"/>
    </row>
    <row r="3" spans="1:16" ht="14.25" x14ac:dyDescent="0.2">
      <c r="A3" s="27"/>
      <c r="B3" s="27"/>
      <c r="C3" s="27"/>
      <c r="D3" s="28"/>
      <c r="E3" s="28"/>
      <c r="F3" s="28"/>
      <c r="G3" s="28"/>
      <c r="H3" s="31"/>
      <c r="I3" s="31"/>
      <c r="J3" s="31"/>
      <c r="K3" s="31"/>
      <c r="L3" s="31"/>
      <c r="M3" s="31"/>
    </row>
    <row r="4" spans="1:16" ht="15" x14ac:dyDescent="0.25">
      <c r="A4" s="55" t="s">
        <v>0</v>
      </c>
      <c r="B4" s="55" t="s">
        <v>324</v>
      </c>
      <c r="C4" s="55" t="s">
        <v>325</v>
      </c>
      <c r="D4" s="55" t="s">
        <v>177</v>
      </c>
      <c r="E4" s="55" t="s">
        <v>326</v>
      </c>
      <c r="F4" s="55" t="s">
        <v>327</v>
      </c>
      <c r="G4" s="55" t="s">
        <v>331</v>
      </c>
      <c r="H4" s="31"/>
      <c r="I4" s="33"/>
      <c r="J4" s="33"/>
      <c r="K4" s="33"/>
      <c r="L4" s="33"/>
      <c r="M4" s="33"/>
      <c r="N4" s="2"/>
      <c r="O4" s="2"/>
      <c r="P4" s="2"/>
    </row>
    <row r="5" spans="1:16" ht="14.25" x14ac:dyDescent="0.2">
      <c r="A5" s="28" t="s">
        <v>2</v>
      </c>
      <c r="B5" s="28" t="s">
        <v>72</v>
      </c>
      <c r="C5" s="28">
        <v>2021</v>
      </c>
      <c r="D5" s="28" t="s">
        <v>3</v>
      </c>
      <c r="E5" s="28" t="s">
        <v>266</v>
      </c>
      <c r="F5" s="30">
        <v>100</v>
      </c>
      <c r="G5" s="28" t="s">
        <v>4</v>
      </c>
      <c r="H5" s="31"/>
      <c r="I5" s="31"/>
      <c r="J5" s="34"/>
      <c r="K5" s="34"/>
      <c r="L5" s="34"/>
      <c r="M5" s="34"/>
      <c r="N5" s="4"/>
      <c r="O5" s="4"/>
      <c r="P5" s="4"/>
    </row>
    <row r="6" spans="1:16" ht="14.25" x14ac:dyDescent="0.2">
      <c r="A6" s="28" t="s">
        <v>2</v>
      </c>
      <c r="B6" s="28" t="s">
        <v>72</v>
      </c>
      <c r="C6" s="28">
        <v>2025</v>
      </c>
      <c r="D6" s="28" t="s">
        <v>3</v>
      </c>
      <c r="E6" s="28" t="s">
        <v>266</v>
      </c>
      <c r="F6" s="30">
        <v>94.663231404740316</v>
      </c>
      <c r="G6" s="28" t="s">
        <v>4</v>
      </c>
      <c r="H6" s="31"/>
      <c r="I6" s="31"/>
      <c r="J6" s="34"/>
      <c r="K6" s="34"/>
      <c r="L6" s="34"/>
      <c r="M6" s="34"/>
      <c r="N6" s="4"/>
      <c r="O6" s="4"/>
      <c r="P6" s="4"/>
    </row>
    <row r="7" spans="1:16" ht="14.25" x14ac:dyDescent="0.2">
      <c r="A7" s="28" t="s">
        <v>2</v>
      </c>
      <c r="B7" s="28" t="s">
        <v>72</v>
      </c>
      <c r="C7" s="28">
        <v>2030</v>
      </c>
      <c r="D7" s="28" t="s">
        <v>3</v>
      </c>
      <c r="E7" s="28" t="s">
        <v>266</v>
      </c>
      <c r="F7" s="30">
        <v>83.1789063434139</v>
      </c>
      <c r="G7" s="28" t="s">
        <v>4</v>
      </c>
      <c r="H7" s="31"/>
      <c r="I7" s="31"/>
      <c r="J7" s="34"/>
      <c r="K7" s="34"/>
      <c r="L7" s="34"/>
      <c r="M7" s="34"/>
      <c r="N7" s="4"/>
      <c r="O7" s="4"/>
      <c r="P7" s="4"/>
    </row>
    <row r="8" spans="1:16" ht="14.25" x14ac:dyDescent="0.2">
      <c r="A8" s="28" t="s">
        <v>2</v>
      </c>
      <c r="B8" s="28" t="s">
        <v>72</v>
      </c>
      <c r="C8" s="28">
        <v>2035</v>
      </c>
      <c r="D8" s="28" t="s">
        <v>3</v>
      </c>
      <c r="E8" s="28" t="s">
        <v>266</v>
      </c>
      <c r="F8" s="30">
        <v>73.383240377074344</v>
      </c>
      <c r="G8" s="28" t="s">
        <v>4</v>
      </c>
      <c r="H8" s="31"/>
      <c r="I8" s="31"/>
      <c r="J8" s="34"/>
      <c r="K8" s="34"/>
      <c r="L8" s="34"/>
      <c r="M8" s="34"/>
      <c r="N8" s="4"/>
      <c r="O8" s="4"/>
      <c r="P8" s="4"/>
    </row>
    <row r="9" spans="1:16" ht="14.25" x14ac:dyDescent="0.2">
      <c r="A9" s="28" t="s">
        <v>2</v>
      </c>
      <c r="B9" s="28" t="s">
        <v>72</v>
      </c>
      <c r="C9" s="28">
        <v>2040</v>
      </c>
      <c r="D9" s="28" t="s">
        <v>3</v>
      </c>
      <c r="E9" s="28" t="s">
        <v>266</v>
      </c>
      <c r="F9" s="30">
        <v>65.082350409826191</v>
      </c>
      <c r="G9" s="28" t="s">
        <v>4</v>
      </c>
      <c r="H9" s="31"/>
      <c r="I9" s="31"/>
      <c r="J9" s="34"/>
      <c r="K9" s="34"/>
      <c r="L9" s="34"/>
      <c r="M9" s="34"/>
      <c r="N9" s="4"/>
      <c r="O9" s="4"/>
      <c r="P9" s="4"/>
    </row>
    <row r="10" spans="1:16" ht="14.25" x14ac:dyDescent="0.2">
      <c r="A10" s="28" t="s">
        <v>2</v>
      </c>
      <c r="B10" s="28" t="s">
        <v>72</v>
      </c>
      <c r="C10" s="28">
        <v>2045</v>
      </c>
      <c r="D10" s="28" t="s">
        <v>3</v>
      </c>
      <c r="E10" s="28" t="s">
        <v>266</v>
      </c>
      <c r="F10" s="30">
        <v>58.492541335588577</v>
      </c>
      <c r="G10" s="28" t="s">
        <v>4</v>
      </c>
      <c r="H10" s="31"/>
      <c r="I10" s="31"/>
      <c r="J10" s="34"/>
      <c r="K10" s="34"/>
      <c r="L10" s="34"/>
      <c r="M10" s="34"/>
      <c r="N10" s="4"/>
      <c r="O10" s="4"/>
      <c r="P10" s="4"/>
    </row>
    <row r="11" spans="1:16" ht="14.25" x14ac:dyDescent="0.2">
      <c r="A11" s="28" t="s">
        <v>2</v>
      </c>
      <c r="B11" s="28" t="s">
        <v>72</v>
      </c>
      <c r="C11" s="28">
        <v>2050</v>
      </c>
      <c r="D11" s="28" t="s">
        <v>3</v>
      </c>
      <c r="E11" s="28" t="s">
        <v>266</v>
      </c>
      <c r="F11" s="30">
        <v>53.469912077006512</v>
      </c>
      <c r="G11" s="28" t="s">
        <v>4</v>
      </c>
      <c r="H11" s="31"/>
      <c r="I11" s="31"/>
      <c r="J11" s="34"/>
      <c r="K11" s="34"/>
      <c r="L11" s="34"/>
      <c r="M11" s="34"/>
      <c r="N11" s="4"/>
      <c r="O11" s="4"/>
      <c r="P11" s="4"/>
    </row>
    <row r="12" spans="1:16" ht="14.25" x14ac:dyDescent="0.2">
      <c r="A12" s="28" t="s">
        <v>2</v>
      </c>
      <c r="B12" s="28" t="s">
        <v>72</v>
      </c>
      <c r="C12" s="28">
        <v>2021</v>
      </c>
      <c r="D12" s="28" t="s">
        <v>5</v>
      </c>
      <c r="E12" s="28" t="s">
        <v>267</v>
      </c>
      <c r="F12" s="30">
        <v>100</v>
      </c>
      <c r="G12" s="28" t="s">
        <v>4</v>
      </c>
      <c r="H12" s="31"/>
      <c r="I12" s="31"/>
      <c r="J12" s="34"/>
      <c r="K12" s="34"/>
      <c r="L12" s="34"/>
      <c r="M12" s="34"/>
      <c r="N12" s="4"/>
      <c r="O12" s="4"/>
      <c r="P12" s="4"/>
    </row>
    <row r="13" spans="1:16" ht="14.25" x14ac:dyDescent="0.2">
      <c r="A13" s="28" t="s">
        <v>2</v>
      </c>
      <c r="B13" s="28" t="s">
        <v>72</v>
      </c>
      <c r="C13" s="28">
        <v>2025</v>
      </c>
      <c r="D13" s="28" t="s">
        <v>5</v>
      </c>
      <c r="E13" s="28" t="s">
        <v>267</v>
      </c>
      <c r="F13" s="30">
        <v>97.922456275438947</v>
      </c>
      <c r="G13" s="28" t="s">
        <v>4</v>
      </c>
      <c r="H13" s="31"/>
      <c r="I13" s="31"/>
      <c r="J13" s="31"/>
      <c r="K13" s="31"/>
      <c r="L13" s="31"/>
      <c r="M13" s="31"/>
    </row>
    <row r="14" spans="1:16" ht="14.25" x14ac:dyDescent="0.2">
      <c r="A14" s="28" t="s">
        <v>2</v>
      </c>
      <c r="B14" s="28" t="s">
        <v>72</v>
      </c>
      <c r="C14" s="28">
        <v>2030</v>
      </c>
      <c r="D14" s="28" t="s">
        <v>5</v>
      </c>
      <c r="E14" s="28" t="s">
        <v>267</v>
      </c>
      <c r="F14" s="30">
        <v>87.542582961560313</v>
      </c>
      <c r="G14" s="28" t="s">
        <v>4</v>
      </c>
      <c r="H14" s="31"/>
      <c r="I14" s="31"/>
      <c r="J14" s="31"/>
      <c r="K14" s="31"/>
      <c r="L14" s="31"/>
      <c r="M14" s="31"/>
    </row>
    <row r="15" spans="1:16" ht="14.25" x14ac:dyDescent="0.2">
      <c r="A15" s="28" t="s">
        <v>2</v>
      </c>
      <c r="B15" s="28" t="s">
        <v>72</v>
      </c>
      <c r="C15" s="28">
        <v>2035</v>
      </c>
      <c r="D15" s="28" t="s">
        <v>5</v>
      </c>
      <c r="E15" s="28" t="s">
        <v>267</v>
      </c>
      <c r="F15" s="30">
        <v>77.83431403629784</v>
      </c>
      <c r="G15" s="28" t="s">
        <v>4</v>
      </c>
      <c r="H15" s="31"/>
      <c r="I15" s="31"/>
      <c r="J15" s="31"/>
      <c r="K15" s="31"/>
      <c r="L15" s="31"/>
      <c r="M15" s="31"/>
    </row>
    <row r="16" spans="1:16" ht="14.25" x14ac:dyDescent="0.2">
      <c r="A16" s="28" t="s">
        <v>2</v>
      </c>
      <c r="B16" s="28" t="s">
        <v>72</v>
      </c>
      <c r="C16" s="28">
        <v>2040</v>
      </c>
      <c r="D16" s="28" t="s">
        <v>5</v>
      </c>
      <c r="E16" s="28" t="s">
        <v>267</v>
      </c>
      <c r="F16" s="30">
        <v>69.885654031165942</v>
      </c>
      <c r="G16" s="28" t="s">
        <v>4</v>
      </c>
      <c r="H16" s="31"/>
      <c r="I16" s="31"/>
      <c r="J16" s="31"/>
      <c r="K16" s="31"/>
      <c r="L16" s="31"/>
      <c r="M16" s="31"/>
    </row>
    <row r="17" spans="1:13" ht="14.25" x14ac:dyDescent="0.2">
      <c r="A17" s="28" t="s">
        <v>2</v>
      </c>
      <c r="B17" s="28" t="s">
        <v>72</v>
      </c>
      <c r="C17" s="28">
        <v>2045</v>
      </c>
      <c r="D17" s="28" t="s">
        <v>5</v>
      </c>
      <c r="E17" s="28" t="s">
        <v>267</v>
      </c>
      <c r="F17" s="30">
        <v>64.047460859797241</v>
      </c>
      <c r="G17" s="28" t="s">
        <v>4</v>
      </c>
      <c r="H17" s="31"/>
      <c r="I17" s="31"/>
      <c r="J17" s="31"/>
      <c r="K17" s="31"/>
      <c r="L17" s="31"/>
      <c r="M17" s="31"/>
    </row>
    <row r="18" spans="1:13" ht="14.25" x14ac:dyDescent="0.2">
      <c r="A18" s="28" t="s">
        <v>2</v>
      </c>
      <c r="B18" s="28" t="s">
        <v>72</v>
      </c>
      <c r="C18" s="28">
        <v>2050</v>
      </c>
      <c r="D18" s="28" t="s">
        <v>5</v>
      </c>
      <c r="E18" s="28" t="s">
        <v>267</v>
      </c>
      <c r="F18" s="30">
        <v>59.669780699172172</v>
      </c>
      <c r="G18" s="28" t="s">
        <v>4</v>
      </c>
      <c r="H18" s="31"/>
      <c r="I18" s="31"/>
      <c r="J18" s="31"/>
      <c r="K18" s="31"/>
      <c r="L18" s="31"/>
      <c r="M18" s="31"/>
    </row>
    <row r="19" spans="1:13" ht="14.25" x14ac:dyDescent="0.2">
      <c r="A19" s="28" t="s">
        <v>2</v>
      </c>
      <c r="B19" s="28" t="s">
        <v>72</v>
      </c>
      <c r="C19" s="28">
        <v>2021</v>
      </c>
      <c r="D19" s="28" t="s">
        <v>6</v>
      </c>
      <c r="E19" s="28" t="s">
        <v>71</v>
      </c>
      <c r="F19" s="30">
        <v>100</v>
      </c>
      <c r="G19" s="28" t="s">
        <v>4</v>
      </c>
      <c r="H19" s="31"/>
      <c r="I19" s="31"/>
      <c r="J19" s="31"/>
      <c r="K19" s="31"/>
      <c r="L19" s="31"/>
      <c r="M19" s="31"/>
    </row>
    <row r="20" spans="1:13" ht="14.25" x14ac:dyDescent="0.2">
      <c r="A20" s="28" t="s">
        <v>2</v>
      </c>
      <c r="B20" s="28" t="s">
        <v>72</v>
      </c>
      <c r="C20" s="28">
        <v>2025</v>
      </c>
      <c r="D20" s="28" t="s">
        <v>6</v>
      </c>
      <c r="E20" s="28" t="s">
        <v>71</v>
      </c>
      <c r="F20" s="30">
        <v>96.478872544865965</v>
      </c>
      <c r="G20" s="28" t="s">
        <v>4</v>
      </c>
      <c r="H20" s="31"/>
      <c r="I20" s="31"/>
      <c r="J20" s="31"/>
      <c r="K20" s="31"/>
      <c r="L20" s="31"/>
      <c r="M20" s="31"/>
    </row>
    <row r="21" spans="1:13" ht="14.25" x14ac:dyDescent="0.2">
      <c r="A21" s="28" t="s">
        <v>2</v>
      </c>
      <c r="B21" s="28" t="s">
        <v>72</v>
      </c>
      <c r="C21" s="28">
        <v>2030</v>
      </c>
      <c r="D21" s="28" t="s">
        <v>6</v>
      </c>
      <c r="E21" s="28" t="s">
        <v>71</v>
      </c>
      <c r="F21" s="30">
        <v>79.157765858428334</v>
      </c>
      <c r="G21" s="28" t="s">
        <v>4</v>
      </c>
      <c r="H21" s="31"/>
      <c r="I21" s="31"/>
      <c r="J21" s="31"/>
      <c r="K21" s="31"/>
      <c r="L21" s="31"/>
      <c r="M21" s="31"/>
    </row>
    <row r="22" spans="1:13" ht="14.25" x14ac:dyDescent="0.2">
      <c r="A22" s="28" t="s">
        <v>2</v>
      </c>
      <c r="B22" s="28" t="s">
        <v>72</v>
      </c>
      <c r="C22" s="28">
        <v>2035</v>
      </c>
      <c r="D22" s="28" t="s">
        <v>6</v>
      </c>
      <c r="E22" s="28" t="s">
        <v>71</v>
      </c>
      <c r="F22" s="30">
        <v>64.096983306173911</v>
      </c>
      <c r="G22" s="28" t="s">
        <v>4</v>
      </c>
      <c r="H22" s="31"/>
      <c r="I22" s="31"/>
      <c r="J22" s="31"/>
      <c r="K22" s="31"/>
      <c r="L22" s="31"/>
      <c r="M22" s="31"/>
    </row>
    <row r="23" spans="1:13" ht="14.25" x14ac:dyDescent="0.2">
      <c r="A23" s="28" t="s">
        <v>2</v>
      </c>
      <c r="B23" s="28" t="s">
        <v>72</v>
      </c>
      <c r="C23" s="28">
        <v>2040</v>
      </c>
      <c r="D23" s="28" t="s">
        <v>6</v>
      </c>
      <c r="E23" s="28" t="s">
        <v>71</v>
      </c>
      <c r="F23" s="30">
        <v>51.538882829211595</v>
      </c>
      <c r="G23" s="28" t="s">
        <v>4</v>
      </c>
      <c r="H23" s="31"/>
      <c r="I23" s="31"/>
      <c r="J23" s="31"/>
      <c r="K23" s="31"/>
      <c r="L23" s="31"/>
      <c r="M23" s="31"/>
    </row>
    <row r="24" spans="1:13" ht="14.25" x14ac:dyDescent="0.2">
      <c r="A24" s="28" t="s">
        <v>2</v>
      </c>
      <c r="B24" s="28" t="s">
        <v>72</v>
      </c>
      <c r="C24" s="28">
        <v>2045</v>
      </c>
      <c r="D24" s="28" t="s">
        <v>6</v>
      </c>
      <c r="E24" s="28" t="s">
        <v>71</v>
      </c>
      <c r="F24" s="30">
        <v>40.124579189262946</v>
      </c>
      <c r="G24" s="28" t="s">
        <v>4</v>
      </c>
      <c r="H24" s="31"/>
      <c r="I24" s="31"/>
      <c r="J24" s="31"/>
      <c r="K24" s="31"/>
      <c r="L24" s="31"/>
      <c r="M24" s="31"/>
    </row>
    <row r="25" spans="1:13" ht="14.25" x14ac:dyDescent="0.2">
      <c r="A25" s="28" t="s">
        <v>2</v>
      </c>
      <c r="B25" s="28" t="s">
        <v>72</v>
      </c>
      <c r="C25" s="28">
        <v>2050</v>
      </c>
      <c r="D25" s="28" t="s">
        <v>6</v>
      </c>
      <c r="E25" s="28" t="s">
        <v>71</v>
      </c>
      <c r="F25" s="30">
        <v>30.11474984347446</v>
      </c>
      <c r="G25" s="28" t="s">
        <v>4</v>
      </c>
      <c r="H25" s="31"/>
      <c r="I25" s="31"/>
      <c r="J25" s="31"/>
      <c r="K25" s="31"/>
      <c r="L25" s="31"/>
      <c r="M25" s="31"/>
    </row>
    <row r="26" spans="1:13" ht="14.25" x14ac:dyDescent="0.2">
      <c r="A26" s="28" t="s">
        <v>2</v>
      </c>
      <c r="B26" s="28" t="s">
        <v>72</v>
      </c>
      <c r="C26" s="28">
        <v>2021</v>
      </c>
      <c r="D26" s="28" t="s">
        <v>7</v>
      </c>
      <c r="E26" s="28" t="s">
        <v>67</v>
      </c>
      <c r="F26" s="30">
        <v>100</v>
      </c>
      <c r="G26" s="28" t="s">
        <v>4</v>
      </c>
      <c r="H26" s="31"/>
      <c r="I26" s="31"/>
      <c r="J26" s="31"/>
      <c r="K26" s="31"/>
      <c r="L26" s="31"/>
      <c r="M26" s="31"/>
    </row>
    <row r="27" spans="1:13" ht="14.25" x14ac:dyDescent="0.2">
      <c r="A27" s="28" t="s">
        <v>2</v>
      </c>
      <c r="B27" s="28" t="s">
        <v>72</v>
      </c>
      <c r="C27" s="28">
        <v>2025</v>
      </c>
      <c r="D27" s="28" t="s">
        <v>7</v>
      </c>
      <c r="E27" s="28" t="s">
        <v>67</v>
      </c>
      <c r="F27" s="30">
        <v>100.32148821478263</v>
      </c>
      <c r="G27" s="28" t="s">
        <v>4</v>
      </c>
      <c r="H27" s="31"/>
      <c r="I27" s="31"/>
      <c r="J27" s="31"/>
      <c r="K27" s="31"/>
      <c r="L27" s="31"/>
      <c r="M27" s="31"/>
    </row>
    <row r="28" spans="1:13" ht="14.25" x14ac:dyDescent="0.2">
      <c r="A28" s="28" t="s">
        <v>2</v>
      </c>
      <c r="B28" s="28" t="s">
        <v>72</v>
      </c>
      <c r="C28" s="28">
        <v>2030</v>
      </c>
      <c r="D28" s="28" t="s">
        <v>7</v>
      </c>
      <c r="E28" s="28" t="s">
        <v>67</v>
      </c>
      <c r="F28" s="30">
        <v>94.019943616398862</v>
      </c>
      <c r="G28" s="28" t="s">
        <v>4</v>
      </c>
      <c r="H28" s="31"/>
      <c r="I28" s="31"/>
      <c r="J28" s="31"/>
      <c r="K28" s="31"/>
      <c r="L28" s="31"/>
      <c r="M28" s="31"/>
    </row>
    <row r="29" spans="1:13" ht="14.25" x14ac:dyDescent="0.2">
      <c r="A29" s="28" t="s">
        <v>2</v>
      </c>
      <c r="B29" s="28" t="s">
        <v>72</v>
      </c>
      <c r="C29" s="28">
        <v>2035</v>
      </c>
      <c r="D29" s="28" t="s">
        <v>7</v>
      </c>
      <c r="E29" s="28" t="s">
        <v>67</v>
      </c>
      <c r="F29" s="30">
        <v>82.104001022624416</v>
      </c>
      <c r="G29" s="28" t="s">
        <v>4</v>
      </c>
      <c r="H29" s="31"/>
      <c r="I29" s="31"/>
      <c r="J29" s="31"/>
      <c r="K29" s="31"/>
      <c r="L29" s="31"/>
      <c r="M29" s="31"/>
    </row>
    <row r="30" spans="1:13" ht="14.25" x14ac:dyDescent="0.2">
      <c r="A30" s="28" t="s">
        <v>2</v>
      </c>
      <c r="B30" s="28" t="s">
        <v>72</v>
      </c>
      <c r="C30" s="28">
        <v>2040</v>
      </c>
      <c r="D30" s="28" t="s">
        <v>7</v>
      </c>
      <c r="E30" s="28" t="s">
        <v>67</v>
      </c>
      <c r="F30" s="30">
        <v>71.663911434380807</v>
      </c>
      <c r="G30" s="28" t="s">
        <v>4</v>
      </c>
      <c r="H30" s="31"/>
      <c r="I30" s="31"/>
      <c r="J30" s="31"/>
      <c r="K30" s="31"/>
      <c r="L30" s="31"/>
      <c r="M30" s="31"/>
    </row>
    <row r="31" spans="1:13" ht="14.25" x14ac:dyDescent="0.2">
      <c r="A31" s="28" t="s">
        <v>2</v>
      </c>
      <c r="B31" s="28" t="s">
        <v>72</v>
      </c>
      <c r="C31" s="28">
        <v>2045</v>
      </c>
      <c r="D31" s="28" t="s">
        <v>7</v>
      </c>
      <c r="E31" s="28" t="s">
        <v>67</v>
      </c>
      <c r="F31" s="30">
        <v>67.856337544241129</v>
      </c>
      <c r="G31" s="28" t="s">
        <v>4</v>
      </c>
      <c r="H31" s="31"/>
      <c r="I31" s="31"/>
      <c r="J31" s="31"/>
      <c r="K31" s="31"/>
      <c r="L31" s="31"/>
      <c r="M31" s="31"/>
    </row>
    <row r="32" spans="1:13" ht="14.25" x14ac:dyDescent="0.2">
      <c r="A32" s="28" t="s">
        <v>2</v>
      </c>
      <c r="B32" s="28" t="s">
        <v>72</v>
      </c>
      <c r="C32" s="28">
        <v>2050</v>
      </c>
      <c r="D32" s="28" t="s">
        <v>7</v>
      </c>
      <c r="E32" s="28" t="s">
        <v>67</v>
      </c>
      <c r="F32" s="30">
        <v>66.187212016044484</v>
      </c>
      <c r="G32" s="28" t="s">
        <v>4</v>
      </c>
      <c r="H32" s="31"/>
      <c r="I32" s="31"/>
      <c r="J32" s="31"/>
      <c r="K32" s="31"/>
      <c r="L32" s="31"/>
      <c r="M32" s="31"/>
    </row>
    <row r="33" spans="1:13" ht="14.25" x14ac:dyDescent="0.2">
      <c r="A33" s="28" t="s">
        <v>2</v>
      </c>
      <c r="B33" s="28" t="s">
        <v>72</v>
      </c>
      <c r="C33" s="28">
        <v>2021</v>
      </c>
      <c r="D33" s="28" t="s">
        <v>8</v>
      </c>
      <c r="E33" s="28" t="s">
        <v>268</v>
      </c>
      <c r="F33" s="30">
        <v>100</v>
      </c>
      <c r="G33" s="28" t="s">
        <v>4</v>
      </c>
      <c r="H33" s="31"/>
      <c r="I33" s="31"/>
      <c r="J33" s="31"/>
      <c r="K33" s="31"/>
      <c r="L33" s="31"/>
      <c r="M33" s="31"/>
    </row>
    <row r="34" spans="1:13" ht="14.25" x14ac:dyDescent="0.2">
      <c r="A34" s="28" t="s">
        <v>2</v>
      </c>
      <c r="B34" s="28" t="s">
        <v>72</v>
      </c>
      <c r="C34" s="28">
        <v>2025</v>
      </c>
      <c r="D34" s="28" t="s">
        <v>8</v>
      </c>
      <c r="E34" s="28" t="s">
        <v>268</v>
      </c>
      <c r="F34" s="30">
        <v>93.278939176219467</v>
      </c>
      <c r="G34" s="28" t="s">
        <v>4</v>
      </c>
      <c r="H34" s="31"/>
      <c r="I34" s="31"/>
      <c r="J34" s="31"/>
      <c r="K34" s="31"/>
      <c r="L34" s="31"/>
      <c r="M34" s="31"/>
    </row>
    <row r="35" spans="1:13" ht="15" x14ac:dyDescent="0.2">
      <c r="A35" s="28" t="s">
        <v>2</v>
      </c>
      <c r="B35" s="28" t="s">
        <v>72</v>
      </c>
      <c r="C35" s="28">
        <v>2030</v>
      </c>
      <c r="D35" s="28" t="s">
        <v>8</v>
      </c>
      <c r="E35" s="28" t="s">
        <v>268</v>
      </c>
      <c r="F35" s="30">
        <v>91.248645761063159</v>
      </c>
      <c r="G35" s="28" t="s">
        <v>4</v>
      </c>
      <c r="H35" s="31"/>
      <c r="I35" s="35"/>
      <c r="J35" s="31"/>
      <c r="K35" s="31"/>
      <c r="L35" s="31"/>
      <c r="M35" s="31"/>
    </row>
    <row r="36" spans="1:13" ht="14.25" x14ac:dyDescent="0.2">
      <c r="A36" s="28" t="s">
        <v>2</v>
      </c>
      <c r="B36" s="28" t="s">
        <v>72</v>
      </c>
      <c r="C36" s="28">
        <v>2035</v>
      </c>
      <c r="D36" s="28" t="s">
        <v>8</v>
      </c>
      <c r="E36" s="28" t="s">
        <v>268</v>
      </c>
      <c r="F36" s="30">
        <v>92.94576304540972</v>
      </c>
      <c r="G36" s="28" t="s">
        <v>4</v>
      </c>
      <c r="H36" s="31"/>
      <c r="I36" s="31"/>
      <c r="J36" s="31"/>
      <c r="K36" s="31"/>
      <c r="L36" s="31"/>
      <c r="M36" s="31"/>
    </row>
    <row r="37" spans="1:13" ht="14.25" x14ac:dyDescent="0.2">
      <c r="A37" s="28" t="s">
        <v>2</v>
      </c>
      <c r="B37" s="28" t="s">
        <v>72</v>
      </c>
      <c r="C37" s="28">
        <v>2040</v>
      </c>
      <c r="D37" s="28" t="s">
        <v>8</v>
      </c>
      <c r="E37" s="28" t="s">
        <v>268</v>
      </c>
      <c r="F37" s="30">
        <v>89.746316318154996</v>
      </c>
      <c r="G37" s="28" t="s">
        <v>4</v>
      </c>
      <c r="H37" s="31"/>
      <c r="I37" s="31"/>
      <c r="J37" s="31"/>
      <c r="K37" s="31"/>
      <c r="L37" s="31"/>
      <c r="M37" s="31"/>
    </row>
    <row r="38" spans="1:13" ht="14.25" x14ac:dyDescent="0.2">
      <c r="A38" s="28" t="s">
        <v>2</v>
      </c>
      <c r="B38" s="28" t="s">
        <v>72</v>
      </c>
      <c r="C38" s="28">
        <v>2045</v>
      </c>
      <c r="D38" s="28" t="s">
        <v>8</v>
      </c>
      <c r="E38" s="28" t="s">
        <v>268</v>
      </c>
      <c r="F38" s="30">
        <v>87.637111823644346</v>
      </c>
      <c r="G38" s="28" t="s">
        <v>4</v>
      </c>
      <c r="H38" s="31"/>
      <c r="I38" s="31"/>
      <c r="J38" s="31"/>
      <c r="K38" s="31"/>
      <c r="L38" s="31"/>
      <c r="M38" s="31"/>
    </row>
    <row r="39" spans="1:13" ht="14.25" x14ac:dyDescent="0.2">
      <c r="A39" s="28" t="s">
        <v>2</v>
      </c>
      <c r="B39" s="28" t="s">
        <v>72</v>
      </c>
      <c r="C39" s="28">
        <v>2050</v>
      </c>
      <c r="D39" s="28" t="s">
        <v>8</v>
      </c>
      <c r="E39" s="28" t="s">
        <v>268</v>
      </c>
      <c r="F39" s="30">
        <v>88.739316526767539</v>
      </c>
      <c r="G39" s="28" t="s">
        <v>4</v>
      </c>
      <c r="H39" s="31"/>
      <c r="I39" s="31"/>
      <c r="J39" s="31"/>
      <c r="K39" s="31"/>
      <c r="L39" s="31"/>
      <c r="M39" s="31"/>
    </row>
    <row r="40" spans="1:13" ht="14.25" x14ac:dyDescent="0.2">
      <c r="A40" s="28" t="s">
        <v>2</v>
      </c>
      <c r="B40" s="28" t="s">
        <v>72</v>
      </c>
      <c r="C40" s="28">
        <v>2021</v>
      </c>
      <c r="D40" s="28" t="s">
        <v>9</v>
      </c>
      <c r="E40" s="28" t="s">
        <v>269</v>
      </c>
      <c r="F40" s="30">
        <v>100</v>
      </c>
      <c r="G40" s="28" t="s">
        <v>4</v>
      </c>
      <c r="H40" s="31"/>
      <c r="I40" s="31"/>
      <c r="J40" s="31"/>
      <c r="K40" s="31"/>
      <c r="L40" s="31"/>
      <c r="M40" s="31"/>
    </row>
    <row r="41" spans="1:13" ht="15" x14ac:dyDescent="0.2">
      <c r="A41" s="28" t="s">
        <v>2</v>
      </c>
      <c r="B41" s="28" t="s">
        <v>72</v>
      </c>
      <c r="C41" s="28">
        <v>2025</v>
      </c>
      <c r="D41" s="28" t="s">
        <v>9</v>
      </c>
      <c r="E41" s="28" t="s">
        <v>269</v>
      </c>
      <c r="F41" s="30">
        <v>95.184752293153835</v>
      </c>
      <c r="G41" s="28" t="s">
        <v>4</v>
      </c>
      <c r="H41" s="31"/>
      <c r="I41" s="35"/>
      <c r="J41" s="31"/>
      <c r="K41" s="31"/>
      <c r="L41" s="31"/>
      <c r="M41" s="31"/>
    </row>
    <row r="42" spans="1:13" ht="14.25" x14ac:dyDescent="0.2">
      <c r="A42" s="28" t="s">
        <v>2</v>
      </c>
      <c r="B42" s="28" t="s">
        <v>72</v>
      </c>
      <c r="C42" s="28">
        <v>2030</v>
      </c>
      <c r="D42" s="28" t="s">
        <v>9</v>
      </c>
      <c r="E42" s="28" t="s">
        <v>269</v>
      </c>
      <c r="F42" s="30">
        <v>90.356521404332156</v>
      </c>
      <c r="G42" s="28" t="s">
        <v>4</v>
      </c>
      <c r="H42" s="31"/>
      <c r="I42" s="36"/>
      <c r="J42" s="31"/>
      <c r="K42" s="31"/>
      <c r="L42" s="31"/>
      <c r="M42" s="31"/>
    </row>
    <row r="43" spans="1:13" ht="14.25" x14ac:dyDescent="0.2">
      <c r="A43" s="28" t="s">
        <v>2</v>
      </c>
      <c r="B43" s="28" t="s">
        <v>72</v>
      </c>
      <c r="C43" s="28">
        <v>2035</v>
      </c>
      <c r="D43" s="28" t="s">
        <v>9</v>
      </c>
      <c r="E43" s="28" t="s">
        <v>269</v>
      </c>
      <c r="F43" s="30">
        <v>86.596070785513675</v>
      </c>
      <c r="G43" s="28" t="s">
        <v>4</v>
      </c>
      <c r="H43" s="31"/>
      <c r="I43" s="36"/>
      <c r="J43" s="31"/>
      <c r="K43" s="31"/>
      <c r="L43" s="31"/>
      <c r="M43" s="31"/>
    </row>
    <row r="44" spans="1:13" ht="14.25" x14ac:dyDescent="0.2">
      <c r="A44" s="28" t="s">
        <v>2</v>
      </c>
      <c r="B44" s="28" t="s">
        <v>72</v>
      </c>
      <c r="C44" s="28">
        <v>2040</v>
      </c>
      <c r="D44" s="28" t="s">
        <v>9</v>
      </c>
      <c r="E44" s="28" t="s">
        <v>269</v>
      </c>
      <c r="F44" s="30">
        <v>83.845323974190237</v>
      </c>
      <c r="G44" s="28" t="s">
        <v>4</v>
      </c>
      <c r="H44" s="31"/>
      <c r="I44" s="36"/>
      <c r="J44" s="31"/>
      <c r="K44" s="31"/>
      <c r="L44" s="31"/>
      <c r="M44" s="31"/>
    </row>
    <row r="45" spans="1:13" ht="14.25" x14ac:dyDescent="0.2">
      <c r="A45" s="28" t="s">
        <v>2</v>
      </c>
      <c r="B45" s="28" t="s">
        <v>72</v>
      </c>
      <c r="C45" s="28">
        <v>2045</v>
      </c>
      <c r="D45" s="28" t="s">
        <v>9</v>
      </c>
      <c r="E45" s="28" t="s">
        <v>269</v>
      </c>
      <c r="F45" s="30">
        <v>79.813626272137228</v>
      </c>
      <c r="G45" s="28" t="s">
        <v>4</v>
      </c>
      <c r="H45" s="31"/>
      <c r="I45" s="36"/>
      <c r="J45" s="31"/>
      <c r="K45" s="31"/>
      <c r="L45" s="31"/>
      <c r="M45" s="31"/>
    </row>
    <row r="46" spans="1:13" ht="14.25" x14ac:dyDescent="0.2">
      <c r="A46" s="28" t="s">
        <v>2</v>
      </c>
      <c r="B46" s="28" t="s">
        <v>72</v>
      </c>
      <c r="C46" s="28">
        <v>2050</v>
      </c>
      <c r="D46" s="28" t="s">
        <v>9</v>
      </c>
      <c r="E46" s="28" t="s">
        <v>269</v>
      </c>
      <c r="F46" s="30">
        <v>76.192884293769751</v>
      </c>
      <c r="G46" s="28" t="s">
        <v>4</v>
      </c>
      <c r="H46" s="31"/>
      <c r="I46" s="36"/>
      <c r="J46" s="31"/>
      <c r="K46" s="31"/>
      <c r="L46" s="31"/>
      <c r="M46" s="31"/>
    </row>
    <row r="47" spans="1:13" ht="14.25" x14ac:dyDescent="0.2">
      <c r="A47" s="28" t="s">
        <v>2</v>
      </c>
      <c r="B47" s="28" t="s">
        <v>72</v>
      </c>
      <c r="C47" s="28">
        <v>2021</v>
      </c>
      <c r="D47" s="28" t="s">
        <v>10</v>
      </c>
      <c r="E47" s="28" t="s">
        <v>270</v>
      </c>
      <c r="F47" s="30">
        <v>100</v>
      </c>
      <c r="G47" s="28" t="s">
        <v>4</v>
      </c>
      <c r="H47" s="31"/>
      <c r="I47" s="36"/>
      <c r="J47" s="31"/>
      <c r="K47" s="31"/>
      <c r="L47" s="31"/>
      <c r="M47" s="31"/>
    </row>
    <row r="48" spans="1:13" ht="14.25" x14ac:dyDescent="0.2">
      <c r="A48" s="28" t="s">
        <v>2</v>
      </c>
      <c r="B48" s="28" t="s">
        <v>72</v>
      </c>
      <c r="C48" s="28">
        <v>2025</v>
      </c>
      <c r="D48" s="28" t="s">
        <v>10</v>
      </c>
      <c r="E48" s="28" t="s">
        <v>270</v>
      </c>
      <c r="F48" s="30">
        <v>99.013278356730083</v>
      </c>
      <c r="G48" s="28" t="s">
        <v>4</v>
      </c>
      <c r="H48" s="31"/>
      <c r="I48" s="36"/>
      <c r="J48" s="31"/>
      <c r="K48" s="31"/>
      <c r="L48" s="31"/>
      <c r="M48" s="31"/>
    </row>
    <row r="49" spans="1:13" ht="14.25" x14ac:dyDescent="0.2">
      <c r="A49" s="28" t="s">
        <v>2</v>
      </c>
      <c r="B49" s="28" t="s">
        <v>72</v>
      </c>
      <c r="C49" s="28">
        <v>2030</v>
      </c>
      <c r="D49" s="28" t="s">
        <v>10</v>
      </c>
      <c r="E49" s="28" t="s">
        <v>270</v>
      </c>
      <c r="F49" s="30">
        <v>92.886961615038345</v>
      </c>
      <c r="G49" s="28" t="s">
        <v>4</v>
      </c>
      <c r="H49" s="31"/>
      <c r="I49" s="31"/>
      <c r="J49" s="31"/>
      <c r="K49" s="31"/>
      <c r="L49" s="31"/>
      <c r="M49" s="31"/>
    </row>
    <row r="50" spans="1:13" ht="14.25" x14ac:dyDescent="0.2">
      <c r="A50" s="28" t="s">
        <v>2</v>
      </c>
      <c r="B50" s="28" t="s">
        <v>72</v>
      </c>
      <c r="C50" s="28">
        <v>2035</v>
      </c>
      <c r="D50" s="28" t="s">
        <v>10</v>
      </c>
      <c r="E50" s="28" t="s">
        <v>270</v>
      </c>
      <c r="F50" s="30">
        <v>87.147673259440765</v>
      </c>
      <c r="G50" s="28" t="s">
        <v>4</v>
      </c>
      <c r="H50" s="31"/>
      <c r="I50" s="31"/>
      <c r="J50" s="31"/>
      <c r="K50" s="31"/>
      <c r="L50" s="31"/>
      <c r="M50" s="31"/>
    </row>
    <row r="51" spans="1:13" ht="14.25" x14ac:dyDescent="0.2">
      <c r="A51" s="28" t="s">
        <v>2</v>
      </c>
      <c r="B51" s="28" t="s">
        <v>72</v>
      </c>
      <c r="C51" s="28">
        <v>2040</v>
      </c>
      <c r="D51" s="28" t="s">
        <v>10</v>
      </c>
      <c r="E51" s="28" t="s">
        <v>270</v>
      </c>
      <c r="F51" s="30">
        <v>81.915289137764617</v>
      </c>
      <c r="G51" s="28" t="s">
        <v>4</v>
      </c>
      <c r="H51" s="31"/>
      <c r="I51" s="31"/>
      <c r="J51" s="31"/>
      <c r="K51" s="31"/>
      <c r="L51" s="31"/>
      <c r="M51" s="31"/>
    </row>
    <row r="52" spans="1:13" ht="14.25" x14ac:dyDescent="0.2">
      <c r="A52" s="28" t="s">
        <v>2</v>
      </c>
      <c r="B52" s="28" t="s">
        <v>72</v>
      </c>
      <c r="C52" s="28">
        <v>2045</v>
      </c>
      <c r="D52" s="28" t="s">
        <v>10</v>
      </c>
      <c r="E52" s="28" t="s">
        <v>270</v>
      </c>
      <c r="F52" s="30">
        <v>76.921602804437654</v>
      </c>
      <c r="G52" s="28" t="s">
        <v>4</v>
      </c>
      <c r="H52" s="31"/>
      <c r="I52" s="31"/>
      <c r="J52" s="31"/>
      <c r="K52" s="31"/>
      <c r="L52" s="31"/>
      <c r="M52" s="31"/>
    </row>
    <row r="53" spans="1:13" ht="14.25" x14ac:dyDescent="0.2">
      <c r="A53" s="28" t="s">
        <v>2</v>
      </c>
      <c r="B53" s="28" t="s">
        <v>72</v>
      </c>
      <c r="C53" s="28">
        <v>2050</v>
      </c>
      <c r="D53" s="28" t="s">
        <v>10</v>
      </c>
      <c r="E53" s="28" t="s">
        <v>270</v>
      </c>
      <c r="F53" s="30">
        <v>72.265894604738079</v>
      </c>
      <c r="G53" s="28" t="s">
        <v>4</v>
      </c>
      <c r="H53" s="31"/>
      <c r="I53" s="31"/>
      <c r="J53" s="31"/>
      <c r="K53" s="31"/>
      <c r="L53" s="31"/>
      <c r="M53" s="31"/>
    </row>
    <row r="54" spans="1:13" ht="14.25" x14ac:dyDescent="0.2">
      <c r="A54" s="28" t="s">
        <v>2</v>
      </c>
      <c r="B54" s="28" t="s">
        <v>72</v>
      </c>
      <c r="C54" s="28">
        <v>2021</v>
      </c>
      <c r="D54" s="28" t="s">
        <v>11</v>
      </c>
      <c r="E54" s="28" t="s">
        <v>271</v>
      </c>
      <c r="F54" s="30">
        <v>100</v>
      </c>
      <c r="G54" s="28" t="s">
        <v>4</v>
      </c>
      <c r="H54" s="31"/>
      <c r="I54" s="31"/>
      <c r="J54" s="31"/>
      <c r="K54" s="31"/>
      <c r="L54" s="31"/>
      <c r="M54" s="31"/>
    </row>
    <row r="55" spans="1:13" ht="14.25" x14ac:dyDescent="0.2">
      <c r="A55" s="28" t="s">
        <v>2</v>
      </c>
      <c r="B55" s="28" t="s">
        <v>72</v>
      </c>
      <c r="C55" s="28">
        <v>2025</v>
      </c>
      <c r="D55" s="28" t="s">
        <v>11</v>
      </c>
      <c r="E55" s="28" t="s">
        <v>271</v>
      </c>
      <c r="F55" s="30">
        <v>100</v>
      </c>
      <c r="G55" s="28" t="s">
        <v>4</v>
      </c>
      <c r="H55" s="31"/>
      <c r="I55" s="31"/>
      <c r="J55" s="31"/>
      <c r="K55" s="31"/>
      <c r="L55" s="31"/>
      <c r="M55" s="31"/>
    </row>
    <row r="56" spans="1:13" ht="14.25" x14ac:dyDescent="0.2">
      <c r="A56" s="28" t="s">
        <v>2</v>
      </c>
      <c r="B56" s="28" t="s">
        <v>72</v>
      </c>
      <c r="C56" s="28">
        <v>2030</v>
      </c>
      <c r="D56" s="28" t="s">
        <v>11</v>
      </c>
      <c r="E56" s="28" t="s">
        <v>271</v>
      </c>
      <c r="F56" s="30">
        <v>100</v>
      </c>
      <c r="G56" s="28" t="s">
        <v>4</v>
      </c>
      <c r="H56" s="31"/>
      <c r="I56" s="31"/>
      <c r="J56" s="31"/>
      <c r="K56" s="31"/>
      <c r="L56" s="31"/>
      <c r="M56" s="31"/>
    </row>
    <row r="57" spans="1:13" ht="14.25" x14ac:dyDescent="0.2">
      <c r="A57" s="28" t="s">
        <v>2</v>
      </c>
      <c r="B57" s="28" t="s">
        <v>72</v>
      </c>
      <c r="C57" s="28">
        <v>2035</v>
      </c>
      <c r="D57" s="28" t="s">
        <v>11</v>
      </c>
      <c r="E57" s="28" t="s">
        <v>271</v>
      </c>
      <c r="F57" s="30">
        <v>100</v>
      </c>
      <c r="G57" s="28" t="s">
        <v>4</v>
      </c>
      <c r="H57" s="31"/>
      <c r="I57" s="31"/>
      <c r="J57" s="31"/>
      <c r="K57" s="31"/>
      <c r="L57" s="31"/>
      <c r="M57" s="31"/>
    </row>
    <row r="58" spans="1:13" ht="14.25" x14ac:dyDescent="0.2">
      <c r="A58" s="28" t="s">
        <v>2</v>
      </c>
      <c r="B58" s="28" t="s">
        <v>72</v>
      </c>
      <c r="C58" s="28">
        <v>2040</v>
      </c>
      <c r="D58" s="28" t="s">
        <v>11</v>
      </c>
      <c r="E58" s="28" t="s">
        <v>271</v>
      </c>
      <c r="F58" s="30">
        <v>100</v>
      </c>
      <c r="G58" s="28" t="s">
        <v>4</v>
      </c>
      <c r="H58" s="31"/>
      <c r="I58" s="31"/>
      <c r="J58" s="31"/>
      <c r="K58" s="31"/>
      <c r="L58" s="31"/>
      <c r="M58" s="31"/>
    </row>
    <row r="59" spans="1:13" ht="14.25" x14ac:dyDescent="0.2">
      <c r="A59" s="28" t="s">
        <v>2</v>
      </c>
      <c r="B59" s="28" t="s">
        <v>72</v>
      </c>
      <c r="C59" s="28">
        <v>2045</v>
      </c>
      <c r="D59" s="28" t="s">
        <v>11</v>
      </c>
      <c r="E59" s="28" t="s">
        <v>271</v>
      </c>
      <c r="F59" s="30">
        <v>100</v>
      </c>
      <c r="G59" s="28" t="s">
        <v>4</v>
      </c>
      <c r="H59" s="31"/>
      <c r="I59" s="31"/>
      <c r="J59" s="31"/>
      <c r="K59" s="31"/>
      <c r="L59" s="31"/>
      <c r="M59" s="31"/>
    </row>
    <row r="60" spans="1:13" ht="14.25" x14ac:dyDescent="0.2">
      <c r="A60" s="28" t="s">
        <v>2</v>
      </c>
      <c r="B60" s="28" t="s">
        <v>72</v>
      </c>
      <c r="C60" s="28">
        <v>2050</v>
      </c>
      <c r="D60" s="28" t="s">
        <v>11</v>
      </c>
      <c r="E60" s="28" t="s">
        <v>271</v>
      </c>
      <c r="F60" s="30">
        <v>100</v>
      </c>
      <c r="G60" s="28" t="s">
        <v>4</v>
      </c>
      <c r="H60" s="31"/>
      <c r="I60" s="31"/>
      <c r="J60" s="31"/>
      <c r="K60" s="31"/>
      <c r="L60" s="31"/>
      <c r="M60" s="31"/>
    </row>
    <row r="61" spans="1:13" ht="14.25" x14ac:dyDescent="0.2">
      <c r="A61" s="27"/>
      <c r="B61" s="27"/>
      <c r="C61" s="27"/>
      <c r="D61" s="28"/>
      <c r="E61" s="28"/>
      <c r="F61" s="28"/>
      <c r="G61" s="28"/>
      <c r="H61" s="31"/>
      <c r="I61" s="31"/>
      <c r="J61" s="31"/>
      <c r="K61" s="31"/>
      <c r="L61" s="31"/>
      <c r="M61" s="31"/>
    </row>
    <row r="62" spans="1:13" ht="14.25" x14ac:dyDescent="0.2">
      <c r="A62" s="31"/>
      <c r="B62" s="31"/>
      <c r="C62" s="31"/>
      <c r="D62" s="32"/>
      <c r="E62" s="32"/>
      <c r="F62" s="32"/>
      <c r="G62" s="32"/>
      <c r="H62" s="31"/>
      <c r="I62" s="31"/>
      <c r="J62" s="31"/>
      <c r="K62" s="31"/>
      <c r="L62" s="31"/>
      <c r="M62" s="31"/>
    </row>
    <row r="63" spans="1:13" ht="14.25" x14ac:dyDescent="0.2">
      <c r="A63" s="31"/>
      <c r="B63" s="31"/>
      <c r="C63" s="31"/>
      <c r="D63" s="32"/>
      <c r="E63" s="32"/>
      <c r="F63" s="32"/>
      <c r="G63" s="32"/>
      <c r="H63" s="31"/>
      <c r="I63" s="31"/>
      <c r="J63" s="31"/>
      <c r="K63" s="31"/>
      <c r="L63" s="31"/>
      <c r="M63" s="31"/>
    </row>
    <row r="64" spans="1:13" ht="14.25" x14ac:dyDescent="0.2">
      <c r="A64" s="31"/>
      <c r="B64" s="31"/>
      <c r="C64" s="31"/>
      <c r="D64" s="32"/>
      <c r="E64" s="32"/>
      <c r="F64" s="32"/>
      <c r="G64" s="32"/>
      <c r="H64" s="31"/>
      <c r="I64" s="31"/>
      <c r="J64" s="31"/>
      <c r="K64" s="31"/>
      <c r="L64" s="31"/>
      <c r="M64" s="31"/>
    </row>
    <row r="65" spans="1:13" ht="14.25" x14ac:dyDescent="0.2">
      <c r="A65" s="31"/>
      <c r="B65" s="31"/>
      <c r="C65" s="31"/>
      <c r="D65" s="32"/>
      <c r="E65" s="32"/>
      <c r="F65" s="32"/>
      <c r="G65" s="32"/>
      <c r="H65" s="31"/>
      <c r="I65" s="31"/>
      <c r="J65" s="31"/>
      <c r="K65" s="31"/>
      <c r="L65" s="31"/>
      <c r="M65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490F-0876-4F6A-8960-ABE5AEB95D09}">
  <dimension ref="A1:J94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6.85546875" customWidth="1"/>
    <col min="3" max="3" width="5.5703125" bestFit="1" customWidth="1"/>
    <col min="4" max="4" width="20.85546875" bestFit="1" customWidth="1"/>
    <col min="5" max="5" width="37.5703125" customWidth="1"/>
    <col min="6" max="6" width="18.28515625" bestFit="1" customWidth="1"/>
  </cols>
  <sheetData>
    <row r="1" spans="1:10" x14ac:dyDescent="0.25">
      <c r="A1" s="33" t="s">
        <v>347</v>
      </c>
      <c r="B1" s="33"/>
      <c r="C1" s="33"/>
      <c r="D1" s="33"/>
      <c r="E1" s="33"/>
      <c r="F1" s="31"/>
      <c r="G1" s="31"/>
      <c r="H1" s="31"/>
      <c r="I1" s="31"/>
      <c r="J1" s="31"/>
    </row>
    <row r="2" spans="1:1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54" t="s">
        <v>0</v>
      </c>
      <c r="B3" s="54" t="s">
        <v>324</v>
      </c>
      <c r="C3" s="54" t="s">
        <v>325</v>
      </c>
      <c r="D3" s="54" t="s">
        <v>134</v>
      </c>
      <c r="E3" s="54" t="s">
        <v>349</v>
      </c>
      <c r="F3" s="54" t="s">
        <v>348</v>
      </c>
      <c r="G3" s="31"/>
      <c r="H3" s="31"/>
      <c r="I3" s="31"/>
      <c r="J3" s="31"/>
    </row>
    <row r="4" spans="1:10" x14ac:dyDescent="0.25">
      <c r="A4" s="53" t="s">
        <v>32</v>
      </c>
      <c r="B4" s="53" t="s">
        <v>75</v>
      </c>
      <c r="C4" s="53">
        <v>2021</v>
      </c>
      <c r="D4" s="53" t="s">
        <v>141</v>
      </c>
      <c r="E4" s="53" t="s">
        <v>297</v>
      </c>
      <c r="F4" s="53">
        <v>9.4619999999999997</v>
      </c>
      <c r="G4" s="53"/>
      <c r="H4" s="31"/>
      <c r="I4" s="31"/>
      <c r="J4" s="31"/>
    </row>
    <row r="5" spans="1:10" x14ac:dyDescent="0.25">
      <c r="A5" s="53" t="s">
        <v>32</v>
      </c>
      <c r="B5" s="53" t="s">
        <v>75</v>
      </c>
      <c r="C5" s="53">
        <v>2050</v>
      </c>
      <c r="D5" s="53" t="s">
        <v>141</v>
      </c>
      <c r="E5" s="53" t="s">
        <v>297</v>
      </c>
      <c r="F5" s="53">
        <v>20.599</v>
      </c>
      <c r="G5" s="53"/>
      <c r="H5" s="31"/>
      <c r="I5" s="31"/>
      <c r="J5" s="31"/>
    </row>
    <row r="6" spans="1:10" x14ac:dyDescent="0.25">
      <c r="A6" s="53" t="s">
        <v>32</v>
      </c>
      <c r="B6" s="53" t="s">
        <v>75</v>
      </c>
      <c r="C6" s="53">
        <v>2021</v>
      </c>
      <c r="D6" s="53" t="s">
        <v>148</v>
      </c>
      <c r="E6" s="53" t="s">
        <v>303</v>
      </c>
      <c r="F6" s="53">
        <v>0</v>
      </c>
      <c r="G6" s="53"/>
      <c r="H6" s="31"/>
      <c r="I6" s="31"/>
      <c r="J6" s="31"/>
    </row>
    <row r="7" spans="1:10" x14ac:dyDescent="0.25">
      <c r="A7" s="53" t="s">
        <v>32</v>
      </c>
      <c r="B7" s="53" t="s">
        <v>75</v>
      </c>
      <c r="C7" s="53">
        <v>2050</v>
      </c>
      <c r="D7" s="53" t="s">
        <v>148</v>
      </c>
      <c r="E7" s="53" t="s">
        <v>303</v>
      </c>
      <c r="F7" s="53">
        <v>51.29</v>
      </c>
      <c r="G7" s="53"/>
      <c r="H7" s="31"/>
      <c r="I7" s="31"/>
      <c r="J7" s="31"/>
    </row>
    <row r="8" spans="1:10" x14ac:dyDescent="0.25">
      <c r="A8" s="53" t="s">
        <v>32</v>
      </c>
      <c r="B8" s="53" t="s">
        <v>75</v>
      </c>
      <c r="C8" s="53">
        <v>2021</v>
      </c>
      <c r="D8" s="53" t="s">
        <v>136</v>
      </c>
      <c r="E8" s="53" t="s">
        <v>292</v>
      </c>
      <c r="F8" s="53">
        <v>32.642000000000003</v>
      </c>
      <c r="G8" s="53"/>
      <c r="H8" s="31"/>
      <c r="I8" s="31"/>
      <c r="J8" s="31"/>
    </row>
    <row r="9" spans="1:10" x14ac:dyDescent="0.25">
      <c r="A9" s="53" t="s">
        <v>32</v>
      </c>
      <c r="B9" s="53" t="s">
        <v>75</v>
      </c>
      <c r="C9" s="53">
        <v>2050</v>
      </c>
      <c r="D9" s="53" t="s">
        <v>136</v>
      </c>
      <c r="E9" s="53" t="s">
        <v>292</v>
      </c>
      <c r="F9" s="53">
        <v>0</v>
      </c>
      <c r="G9" s="53"/>
      <c r="H9" s="31"/>
      <c r="I9" s="31"/>
      <c r="J9" s="31"/>
    </row>
    <row r="10" spans="1:10" x14ac:dyDescent="0.25">
      <c r="A10" s="53" t="s">
        <v>32</v>
      </c>
      <c r="B10" s="53" t="s">
        <v>75</v>
      </c>
      <c r="C10" s="53">
        <v>2021</v>
      </c>
      <c r="D10" s="53" t="s">
        <v>142</v>
      </c>
      <c r="E10" s="53" t="s">
        <v>298</v>
      </c>
      <c r="F10" s="53">
        <v>378.13099999999997</v>
      </c>
      <c r="G10" s="53"/>
      <c r="H10" s="31"/>
      <c r="I10" s="31"/>
      <c r="J10" s="31"/>
    </row>
    <row r="11" spans="1:10" x14ac:dyDescent="0.25">
      <c r="A11" s="53" t="s">
        <v>32</v>
      </c>
      <c r="B11" s="53" t="s">
        <v>75</v>
      </c>
      <c r="C11" s="53">
        <v>2050</v>
      </c>
      <c r="D11" s="53" t="s">
        <v>142</v>
      </c>
      <c r="E11" s="53" t="s">
        <v>298</v>
      </c>
      <c r="F11" s="53">
        <v>474.31599999999997</v>
      </c>
      <c r="G11" s="53"/>
      <c r="H11" s="31"/>
      <c r="I11" s="31"/>
      <c r="J11" s="31"/>
    </row>
    <row r="12" spans="1:10" x14ac:dyDescent="0.25">
      <c r="A12" s="53" t="s">
        <v>32</v>
      </c>
      <c r="B12" s="53" t="s">
        <v>75</v>
      </c>
      <c r="C12" s="53">
        <v>2021</v>
      </c>
      <c r="D12" s="53" t="s">
        <v>64</v>
      </c>
      <c r="E12" s="53" t="s">
        <v>69</v>
      </c>
      <c r="F12" s="53">
        <v>0</v>
      </c>
      <c r="G12" s="53"/>
      <c r="H12" s="31"/>
      <c r="I12" s="31"/>
      <c r="J12" s="31"/>
    </row>
    <row r="13" spans="1:10" x14ac:dyDescent="0.25">
      <c r="A13" s="53" t="s">
        <v>32</v>
      </c>
      <c r="B13" s="53" t="s">
        <v>75</v>
      </c>
      <c r="C13" s="53">
        <v>2050</v>
      </c>
      <c r="D13" s="53" t="s">
        <v>64</v>
      </c>
      <c r="E13" s="53" t="s">
        <v>69</v>
      </c>
      <c r="F13" s="53">
        <v>1.4510000000000001</v>
      </c>
      <c r="G13" s="53"/>
      <c r="H13" s="31"/>
      <c r="I13" s="31"/>
      <c r="J13" s="31"/>
    </row>
    <row r="14" spans="1:10" x14ac:dyDescent="0.25">
      <c r="A14" s="53" t="s">
        <v>32</v>
      </c>
      <c r="B14" s="53" t="s">
        <v>75</v>
      </c>
      <c r="C14" s="53">
        <v>2021</v>
      </c>
      <c r="D14" s="53" t="s">
        <v>135</v>
      </c>
      <c r="E14" s="53" t="s">
        <v>291</v>
      </c>
      <c r="F14" s="53">
        <v>74.448999999999998</v>
      </c>
      <c r="G14" s="53"/>
      <c r="H14" s="31"/>
      <c r="I14" s="31"/>
      <c r="J14" s="31"/>
    </row>
    <row r="15" spans="1:10" x14ac:dyDescent="0.25">
      <c r="A15" s="53" t="s">
        <v>32</v>
      </c>
      <c r="B15" s="53" t="s">
        <v>75</v>
      </c>
      <c r="C15" s="53">
        <v>2050</v>
      </c>
      <c r="D15" s="53" t="s">
        <v>135</v>
      </c>
      <c r="E15" s="53" t="s">
        <v>291</v>
      </c>
      <c r="F15" s="53">
        <v>12.609</v>
      </c>
      <c r="G15" s="53"/>
      <c r="H15" s="31"/>
      <c r="I15" s="31"/>
      <c r="J15" s="31"/>
    </row>
    <row r="16" spans="1:10" x14ac:dyDescent="0.25">
      <c r="A16" s="53" t="s">
        <v>32</v>
      </c>
      <c r="B16" s="53" t="s">
        <v>75</v>
      </c>
      <c r="C16" s="53">
        <v>2021</v>
      </c>
      <c r="D16" s="53" t="s">
        <v>146</v>
      </c>
      <c r="E16" s="53" t="s">
        <v>301</v>
      </c>
      <c r="F16" s="53">
        <v>0</v>
      </c>
      <c r="G16" s="53"/>
      <c r="H16" s="31"/>
      <c r="I16" s="31"/>
      <c r="J16" s="31"/>
    </row>
    <row r="17" spans="1:10" x14ac:dyDescent="0.25">
      <c r="A17" s="53" t="s">
        <v>32</v>
      </c>
      <c r="B17" s="53" t="s">
        <v>75</v>
      </c>
      <c r="C17" s="53">
        <v>2050</v>
      </c>
      <c r="D17" s="53" t="s">
        <v>146</v>
      </c>
      <c r="E17" s="53" t="s">
        <v>301</v>
      </c>
      <c r="F17" s="53">
        <v>48.712000000000003</v>
      </c>
      <c r="G17" s="53"/>
      <c r="H17" s="31"/>
      <c r="I17" s="31"/>
      <c r="J17" s="31"/>
    </row>
    <row r="18" spans="1:10" x14ac:dyDescent="0.25">
      <c r="A18" s="53" t="s">
        <v>32</v>
      </c>
      <c r="B18" s="53" t="s">
        <v>75</v>
      </c>
      <c r="C18" s="53">
        <v>2021</v>
      </c>
      <c r="D18" s="53" t="s">
        <v>147</v>
      </c>
      <c r="E18" s="53" t="s">
        <v>302</v>
      </c>
      <c r="F18" s="53">
        <v>0</v>
      </c>
      <c r="G18" s="53"/>
      <c r="H18" s="31"/>
      <c r="I18" s="31"/>
      <c r="J18" s="31"/>
    </row>
    <row r="19" spans="1:10" x14ac:dyDescent="0.25">
      <c r="A19" s="53" t="s">
        <v>32</v>
      </c>
      <c r="B19" s="53" t="s">
        <v>75</v>
      </c>
      <c r="C19" s="53">
        <v>2050</v>
      </c>
      <c r="D19" s="53" t="s">
        <v>147</v>
      </c>
      <c r="E19" s="53" t="s">
        <v>302</v>
      </c>
      <c r="F19" s="53">
        <v>22.452999999999999</v>
      </c>
      <c r="G19" s="53"/>
      <c r="H19" s="31"/>
      <c r="I19" s="31"/>
      <c r="J19" s="31"/>
    </row>
    <row r="20" spans="1:10" x14ac:dyDescent="0.25">
      <c r="A20" s="53" t="s">
        <v>32</v>
      </c>
      <c r="B20" s="53" t="s">
        <v>75</v>
      </c>
      <c r="C20" s="53">
        <v>2021</v>
      </c>
      <c r="D20" s="53" t="s">
        <v>137</v>
      </c>
      <c r="E20" s="53" t="s">
        <v>293</v>
      </c>
      <c r="F20" s="53">
        <v>1.8979999999999999</v>
      </c>
      <c r="G20" s="53"/>
      <c r="H20" s="31"/>
      <c r="I20" s="31"/>
      <c r="J20" s="31"/>
    </row>
    <row r="21" spans="1:10" x14ac:dyDescent="0.25">
      <c r="A21" s="53" t="s">
        <v>32</v>
      </c>
      <c r="B21" s="53" t="s">
        <v>75</v>
      </c>
      <c r="C21" s="53">
        <v>2050</v>
      </c>
      <c r="D21" s="53" t="s">
        <v>137</v>
      </c>
      <c r="E21" s="53" t="s">
        <v>293</v>
      </c>
      <c r="F21" s="53">
        <v>1.004</v>
      </c>
      <c r="G21" s="53"/>
      <c r="H21" s="31"/>
      <c r="I21" s="31"/>
      <c r="J21" s="31"/>
    </row>
    <row r="22" spans="1:10" x14ac:dyDescent="0.25">
      <c r="A22" s="53" t="s">
        <v>32</v>
      </c>
      <c r="B22" s="53" t="s">
        <v>75</v>
      </c>
      <c r="C22" s="53">
        <v>2021</v>
      </c>
      <c r="D22" s="53" t="s">
        <v>140</v>
      </c>
      <c r="E22" s="53" t="s">
        <v>296</v>
      </c>
      <c r="F22" s="53">
        <v>35.996000000000002</v>
      </c>
      <c r="G22" s="53"/>
      <c r="H22" s="31"/>
      <c r="I22" s="31"/>
      <c r="J22" s="31"/>
    </row>
    <row r="23" spans="1:10" x14ac:dyDescent="0.25">
      <c r="A23" s="53" t="s">
        <v>32</v>
      </c>
      <c r="B23" s="53" t="s">
        <v>75</v>
      </c>
      <c r="C23" s="53">
        <v>2050</v>
      </c>
      <c r="D23" s="53" t="s">
        <v>140</v>
      </c>
      <c r="E23" s="53" t="s">
        <v>296</v>
      </c>
      <c r="F23" s="53">
        <v>402.61099999999999</v>
      </c>
      <c r="G23" s="53"/>
      <c r="H23" s="31"/>
      <c r="I23" s="31"/>
      <c r="J23" s="31"/>
    </row>
    <row r="24" spans="1:10" x14ac:dyDescent="0.25">
      <c r="A24" s="53" t="s">
        <v>32</v>
      </c>
      <c r="B24" s="53" t="s">
        <v>75</v>
      </c>
      <c r="C24" s="53">
        <v>2021</v>
      </c>
      <c r="D24" s="53" t="s">
        <v>139</v>
      </c>
      <c r="E24" s="53" t="s">
        <v>295</v>
      </c>
      <c r="F24" s="53">
        <v>3.4740000000000002</v>
      </c>
      <c r="G24" s="53"/>
      <c r="H24" s="31"/>
      <c r="I24" s="31"/>
      <c r="J24" s="31"/>
    </row>
    <row r="25" spans="1:10" x14ac:dyDescent="0.25">
      <c r="A25" s="53" t="s">
        <v>32</v>
      </c>
      <c r="B25" s="53" t="s">
        <v>75</v>
      </c>
      <c r="C25" s="53">
        <v>2050</v>
      </c>
      <c r="D25" s="53" t="s">
        <v>139</v>
      </c>
      <c r="E25" s="53" t="s">
        <v>295</v>
      </c>
      <c r="F25" s="53">
        <v>11.69</v>
      </c>
      <c r="G25" s="53"/>
      <c r="H25" s="31"/>
      <c r="I25" s="31"/>
      <c r="J25" s="31"/>
    </row>
    <row r="26" spans="1:10" x14ac:dyDescent="0.25">
      <c r="A26" s="53" t="s">
        <v>32</v>
      </c>
      <c r="B26" s="53" t="s">
        <v>75</v>
      </c>
      <c r="C26" s="53">
        <v>2021</v>
      </c>
      <c r="D26" s="53" t="s">
        <v>138</v>
      </c>
      <c r="E26" s="53" t="s">
        <v>294</v>
      </c>
      <c r="F26" s="53">
        <v>2.7749999999999999</v>
      </c>
      <c r="G26" s="53"/>
      <c r="H26" s="31"/>
      <c r="I26" s="31"/>
      <c r="J26" s="31"/>
    </row>
    <row r="27" spans="1:10" x14ac:dyDescent="0.25">
      <c r="A27" s="53" t="s">
        <v>32</v>
      </c>
      <c r="B27" s="53" t="s">
        <v>75</v>
      </c>
      <c r="C27" s="53">
        <v>2050</v>
      </c>
      <c r="D27" s="53" t="s">
        <v>138</v>
      </c>
      <c r="E27" s="53" t="s">
        <v>294</v>
      </c>
      <c r="F27" s="53">
        <v>63.009</v>
      </c>
      <c r="G27" s="53"/>
      <c r="H27" s="31"/>
      <c r="I27" s="31"/>
      <c r="J27" s="31"/>
    </row>
    <row r="28" spans="1:10" x14ac:dyDescent="0.25">
      <c r="A28" s="53" t="s">
        <v>32</v>
      </c>
      <c r="B28" s="53" t="s">
        <v>75</v>
      </c>
      <c r="C28" s="53">
        <v>2021</v>
      </c>
      <c r="D28" s="53" t="s">
        <v>143</v>
      </c>
      <c r="E28" s="53" t="s">
        <v>143</v>
      </c>
      <c r="F28" s="53">
        <v>86.894999999999996</v>
      </c>
      <c r="G28" s="53"/>
      <c r="H28" s="31"/>
      <c r="I28" s="31"/>
      <c r="J28" s="31"/>
    </row>
    <row r="29" spans="1:10" x14ac:dyDescent="0.25">
      <c r="A29" s="53" t="s">
        <v>32</v>
      </c>
      <c r="B29" s="53" t="s">
        <v>75</v>
      </c>
      <c r="C29" s="53">
        <v>2050</v>
      </c>
      <c r="D29" s="53" t="s">
        <v>143</v>
      </c>
      <c r="E29" s="53" t="s">
        <v>143</v>
      </c>
      <c r="F29" s="53">
        <v>89.369</v>
      </c>
      <c r="G29" s="53"/>
      <c r="H29" s="31"/>
      <c r="I29" s="31"/>
      <c r="J29" s="31"/>
    </row>
    <row r="30" spans="1:10" x14ac:dyDescent="0.25">
      <c r="A30" s="53" t="s">
        <v>32</v>
      </c>
      <c r="B30" s="53" t="s">
        <v>75</v>
      </c>
      <c r="C30" s="53">
        <v>2021</v>
      </c>
      <c r="D30" s="53" t="s">
        <v>144</v>
      </c>
      <c r="E30" s="53" t="s">
        <v>299</v>
      </c>
      <c r="F30" s="53">
        <v>0</v>
      </c>
      <c r="G30" s="53"/>
      <c r="H30" s="31"/>
      <c r="I30" s="31"/>
      <c r="J30" s="31"/>
    </row>
    <row r="31" spans="1:10" x14ac:dyDescent="0.25">
      <c r="A31" s="53" t="s">
        <v>32</v>
      </c>
      <c r="B31" s="53" t="s">
        <v>75</v>
      </c>
      <c r="C31" s="53">
        <v>2050</v>
      </c>
      <c r="D31" s="53" t="s">
        <v>144</v>
      </c>
      <c r="E31" s="53" t="s">
        <v>299</v>
      </c>
      <c r="F31" s="53">
        <v>160.60300000000001</v>
      </c>
      <c r="G31" s="53"/>
      <c r="H31" s="31"/>
      <c r="I31" s="31"/>
      <c r="J31" s="31"/>
    </row>
    <row r="32" spans="1:10" x14ac:dyDescent="0.25">
      <c r="A32" s="53" t="s">
        <v>33</v>
      </c>
      <c r="B32" s="53" t="s">
        <v>60</v>
      </c>
      <c r="C32" s="53">
        <v>2021</v>
      </c>
      <c r="D32" s="53" t="s">
        <v>141</v>
      </c>
      <c r="E32" s="53" t="s">
        <v>297</v>
      </c>
      <c r="F32" s="53">
        <v>9.4619999999999997</v>
      </c>
      <c r="G32" s="53"/>
      <c r="H32" s="31"/>
      <c r="I32" s="31"/>
      <c r="J32" s="31"/>
    </row>
    <row r="33" spans="1:10" x14ac:dyDescent="0.25">
      <c r="A33" s="53" t="s">
        <v>33</v>
      </c>
      <c r="B33" s="53" t="s">
        <v>60</v>
      </c>
      <c r="C33" s="53">
        <v>2050</v>
      </c>
      <c r="D33" s="53" t="s">
        <v>141</v>
      </c>
      <c r="E33" s="53" t="s">
        <v>297</v>
      </c>
      <c r="F33" s="53">
        <v>31.213999999999999</v>
      </c>
      <c r="G33" s="53"/>
      <c r="H33" s="31"/>
      <c r="I33" s="31"/>
      <c r="J33" s="31"/>
    </row>
    <row r="34" spans="1:10" x14ac:dyDescent="0.25">
      <c r="A34" s="53" t="s">
        <v>33</v>
      </c>
      <c r="B34" s="53" t="s">
        <v>60</v>
      </c>
      <c r="C34" s="53">
        <v>2021</v>
      </c>
      <c r="D34" s="53" t="s">
        <v>136</v>
      </c>
      <c r="E34" s="53" t="s">
        <v>292</v>
      </c>
      <c r="F34" s="53">
        <v>32.642000000000003</v>
      </c>
      <c r="G34" s="53"/>
      <c r="H34" s="31"/>
      <c r="I34" s="31"/>
      <c r="J34" s="31"/>
    </row>
    <row r="35" spans="1:10" x14ac:dyDescent="0.25">
      <c r="A35" s="53" t="s">
        <v>33</v>
      </c>
      <c r="B35" s="53" t="s">
        <v>60</v>
      </c>
      <c r="C35" s="53">
        <v>2050</v>
      </c>
      <c r="D35" s="53" t="s">
        <v>136</v>
      </c>
      <c r="E35" s="53" t="s">
        <v>292</v>
      </c>
      <c r="F35" s="53">
        <v>0.65600000000000003</v>
      </c>
      <c r="G35" s="53"/>
      <c r="H35" s="31"/>
      <c r="I35" s="31"/>
      <c r="J35" s="31"/>
    </row>
    <row r="36" spans="1:10" x14ac:dyDescent="0.25">
      <c r="A36" s="53" t="s">
        <v>33</v>
      </c>
      <c r="B36" s="53" t="s">
        <v>60</v>
      </c>
      <c r="C36" s="53">
        <v>2021</v>
      </c>
      <c r="D36" s="53" t="s">
        <v>142</v>
      </c>
      <c r="E36" s="53" t="s">
        <v>298</v>
      </c>
      <c r="F36" s="53">
        <v>378.13099999999997</v>
      </c>
      <c r="G36" s="53"/>
      <c r="H36" s="31"/>
      <c r="I36" s="31"/>
      <c r="J36" s="31"/>
    </row>
    <row r="37" spans="1:10" x14ac:dyDescent="0.25">
      <c r="A37" s="53" t="s">
        <v>33</v>
      </c>
      <c r="B37" s="53" t="s">
        <v>60</v>
      </c>
      <c r="C37" s="53">
        <v>2050</v>
      </c>
      <c r="D37" s="53" t="s">
        <v>142</v>
      </c>
      <c r="E37" s="53" t="s">
        <v>298</v>
      </c>
      <c r="F37" s="53">
        <v>439.73200000000003</v>
      </c>
      <c r="G37" s="53"/>
      <c r="H37" s="31"/>
      <c r="I37" s="31"/>
      <c r="J37" s="31"/>
    </row>
    <row r="38" spans="1:10" x14ac:dyDescent="0.25">
      <c r="A38" s="53" t="s">
        <v>33</v>
      </c>
      <c r="B38" s="53" t="s">
        <v>60</v>
      </c>
      <c r="C38" s="53">
        <v>2021</v>
      </c>
      <c r="D38" s="53" t="s">
        <v>135</v>
      </c>
      <c r="E38" s="53" t="s">
        <v>291</v>
      </c>
      <c r="F38" s="53">
        <v>74.448999999999998</v>
      </c>
      <c r="G38" s="53"/>
      <c r="H38" s="31"/>
      <c r="I38" s="31"/>
      <c r="J38" s="31"/>
    </row>
    <row r="39" spans="1:10" x14ac:dyDescent="0.25">
      <c r="A39" s="53" t="s">
        <v>33</v>
      </c>
      <c r="B39" s="53" t="s">
        <v>60</v>
      </c>
      <c r="C39" s="53">
        <v>2050</v>
      </c>
      <c r="D39" s="53" t="s">
        <v>135</v>
      </c>
      <c r="E39" s="53" t="s">
        <v>291</v>
      </c>
      <c r="F39" s="53">
        <v>102.35</v>
      </c>
      <c r="G39" s="53"/>
      <c r="H39" s="31"/>
      <c r="I39" s="31"/>
      <c r="J39" s="31"/>
    </row>
    <row r="40" spans="1:10" x14ac:dyDescent="0.25">
      <c r="A40" s="53" t="s">
        <v>33</v>
      </c>
      <c r="B40" s="53" t="s">
        <v>60</v>
      </c>
      <c r="C40" s="53">
        <v>2021</v>
      </c>
      <c r="D40" s="53" t="s">
        <v>137</v>
      </c>
      <c r="E40" s="53" t="s">
        <v>293</v>
      </c>
      <c r="F40" s="53">
        <v>1.8979999999999999</v>
      </c>
      <c r="G40" s="53"/>
      <c r="H40" s="31"/>
      <c r="I40" s="31"/>
      <c r="J40" s="31"/>
    </row>
    <row r="41" spans="1:10" x14ac:dyDescent="0.25">
      <c r="A41" s="53" t="s">
        <v>33</v>
      </c>
      <c r="B41" s="53" t="s">
        <v>60</v>
      </c>
      <c r="C41" s="53">
        <v>2050</v>
      </c>
      <c r="D41" s="53" t="s">
        <v>137</v>
      </c>
      <c r="E41" s="53" t="s">
        <v>293</v>
      </c>
      <c r="F41" s="53">
        <v>0.44900000000000001</v>
      </c>
      <c r="G41" s="53"/>
      <c r="H41" s="31"/>
      <c r="I41" s="31"/>
      <c r="J41" s="31"/>
    </row>
    <row r="42" spans="1:10" x14ac:dyDescent="0.25">
      <c r="A42" s="53" t="s">
        <v>33</v>
      </c>
      <c r="B42" s="53" t="s">
        <v>60</v>
      </c>
      <c r="C42" s="53">
        <v>2021</v>
      </c>
      <c r="D42" s="53" t="s">
        <v>140</v>
      </c>
      <c r="E42" s="53" t="s">
        <v>296</v>
      </c>
      <c r="F42" s="53">
        <v>35.996000000000002</v>
      </c>
      <c r="G42" s="53"/>
      <c r="H42" s="31"/>
      <c r="I42" s="31"/>
      <c r="J42" s="31"/>
    </row>
    <row r="43" spans="1:10" x14ac:dyDescent="0.25">
      <c r="A43" s="53" t="s">
        <v>33</v>
      </c>
      <c r="B43" s="53" t="s">
        <v>60</v>
      </c>
      <c r="C43" s="53">
        <v>2050</v>
      </c>
      <c r="D43" s="53" t="s">
        <v>140</v>
      </c>
      <c r="E43" s="53" t="s">
        <v>296</v>
      </c>
      <c r="F43" s="53">
        <v>247.58</v>
      </c>
      <c r="G43" s="53"/>
      <c r="H43" s="31"/>
      <c r="I43" s="31"/>
      <c r="J43" s="31"/>
    </row>
    <row r="44" spans="1:10" x14ac:dyDescent="0.25">
      <c r="A44" s="53" t="s">
        <v>33</v>
      </c>
      <c r="B44" s="53" t="s">
        <v>60</v>
      </c>
      <c r="C44" s="53">
        <v>2021</v>
      </c>
      <c r="D44" s="53" t="s">
        <v>139</v>
      </c>
      <c r="E44" s="53" t="s">
        <v>295</v>
      </c>
      <c r="F44" s="53">
        <v>3.4740000000000002</v>
      </c>
      <c r="G44" s="53"/>
      <c r="H44" s="31"/>
      <c r="I44" s="31"/>
      <c r="J44" s="31"/>
    </row>
    <row r="45" spans="1:10" x14ac:dyDescent="0.25">
      <c r="A45" s="53" t="s">
        <v>33</v>
      </c>
      <c r="B45" s="53" t="s">
        <v>60</v>
      </c>
      <c r="C45" s="53">
        <v>2050</v>
      </c>
      <c r="D45" s="53" t="s">
        <v>139</v>
      </c>
      <c r="E45" s="53" t="s">
        <v>295</v>
      </c>
      <c r="F45" s="53">
        <v>8.2309999999999999</v>
      </c>
      <c r="G45" s="53"/>
      <c r="H45" s="31"/>
      <c r="I45" s="31"/>
      <c r="J45" s="31"/>
    </row>
    <row r="46" spans="1:10" x14ac:dyDescent="0.25">
      <c r="A46" s="53" t="s">
        <v>33</v>
      </c>
      <c r="B46" s="53" t="s">
        <v>60</v>
      </c>
      <c r="C46" s="53">
        <v>2021</v>
      </c>
      <c r="D46" s="53" t="s">
        <v>138</v>
      </c>
      <c r="E46" s="53" t="s">
        <v>294</v>
      </c>
      <c r="F46" s="53">
        <v>2.7749999999999999</v>
      </c>
      <c r="G46" s="53"/>
      <c r="H46" s="31"/>
      <c r="I46" s="31"/>
      <c r="J46" s="31"/>
    </row>
    <row r="47" spans="1:10" x14ac:dyDescent="0.25">
      <c r="A47" s="53" t="s">
        <v>33</v>
      </c>
      <c r="B47" s="53" t="s">
        <v>60</v>
      </c>
      <c r="C47" s="53">
        <v>2050</v>
      </c>
      <c r="D47" s="53" t="s">
        <v>138</v>
      </c>
      <c r="E47" s="53" t="s">
        <v>294</v>
      </c>
      <c r="F47" s="53">
        <v>54.747</v>
      </c>
      <c r="G47" s="53"/>
      <c r="H47" s="31"/>
      <c r="I47" s="31"/>
      <c r="J47" s="31"/>
    </row>
    <row r="48" spans="1:10" x14ac:dyDescent="0.25">
      <c r="A48" s="53" t="s">
        <v>33</v>
      </c>
      <c r="B48" s="53" t="s">
        <v>60</v>
      </c>
      <c r="C48" s="53">
        <v>2021</v>
      </c>
      <c r="D48" s="53" t="s">
        <v>143</v>
      </c>
      <c r="E48" s="53" t="s">
        <v>143</v>
      </c>
      <c r="F48" s="53">
        <v>86.894999999999996</v>
      </c>
      <c r="G48" s="53"/>
      <c r="H48" s="31"/>
      <c r="I48" s="31"/>
      <c r="J48" s="31"/>
    </row>
    <row r="49" spans="1:10" x14ac:dyDescent="0.25">
      <c r="A49" s="53" t="s">
        <v>33</v>
      </c>
      <c r="B49" s="53" t="s">
        <v>60</v>
      </c>
      <c r="C49" s="53">
        <v>2050</v>
      </c>
      <c r="D49" s="53" t="s">
        <v>143</v>
      </c>
      <c r="E49" s="53" t="s">
        <v>143</v>
      </c>
      <c r="F49" s="53">
        <v>85.778000000000006</v>
      </c>
      <c r="G49" s="53"/>
      <c r="H49" s="31"/>
      <c r="I49" s="31"/>
      <c r="J49" s="31"/>
    </row>
    <row r="50" spans="1:10" x14ac:dyDescent="0.25">
      <c r="A50" s="53" t="s">
        <v>33</v>
      </c>
      <c r="B50" s="53" t="s">
        <v>60</v>
      </c>
      <c r="C50" s="53">
        <v>2021</v>
      </c>
      <c r="D50" s="53" t="s">
        <v>144</v>
      </c>
      <c r="E50" s="53" t="s">
        <v>299</v>
      </c>
      <c r="F50" s="53">
        <v>0</v>
      </c>
      <c r="G50" s="53"/>
      <c r="H50" s="31"/>
      <c r="I50" s="31"/>
      <c r="J50" s="31"/>
    </row>
    <row r="51" spans="1:10" x14ac:dyDescent="0.25">
      <c r="A51" s="53" t="s">
        <v>33</v>
      </c>
      <c r="B51" s="53" t="s">
        <v>60</v>
      </c>
      <c r="C51" s="53">
        <v>2050</v>
      </c>
      <c r="D51" s="53" t="s">
        <v>144</v>
      </c>
      <c r="E51" s="53" t="s">
        <v>299</v>
      </c>
      <c r="F51" s="53">
        <v>1.7470000000000001</v>
      </c>
      <c r="G51" s="53"/>
      <c r="H51" s="31"/>
      <c r="I51" s="31"/>
      <c r="J51" s="31"/>
    </row>
    <row r="52" spans="1:10" x14ac:dyDescent="0.25">
      <c r="A52" s="53" t="s">
        <v>2</v>
      </c>
      <c r="B52" s="53" t="s">
        <v>72</v>
      </c>
      <c r="C52" s="53">
        <v>2021</v>
      </c>
      <c r="D52" s="53" t="s">
        <v>141</v>
      </c>
      <c r="E52" s="53" t="s">
        <v>297</v>
      </c>
      <c r="F52" s="53">
        <v>9.4619999999999997</v>
      </c>
      <c r="G52" s="53"/>
      <c r="H52" s="31"/>
      <c r="I52" s="31"/>
      <c r="J52" s="31"/>
    </row>
    <row r="53" spans="1:10" x14ac:dyDescent="0.25">
      <c r="A53" s="53" t="s">
        <v>2</v>
      </c>
      <c r="B53" s="53" t="s">
        <v>72</v>
      </c>
      <c r="C53" s="53">
        <v>2050</v>
      </c>
      <c r="D53" s="53" t="s">
        <v>141</v>
      </c>
      <c r="E53" s="53" t="s">
        <v>297</v>
      </c>
      <c r="F53" s="53">
        <v>9.2370000000000001</v>
      </c>
      <c r="G53" s="53"/>
      <c r="H53" s="31"/>
      <c r="I53" s="31"/>
      <c r="J53" s="31"/>
    </row>
    <row r="54" spans="1:10" x14ac:dyDescent="0.25">
      <c r="A54" s="53" t="s">
        <v>2</v>
      </c>
      <c r="B54" s="53" t="s">
        <v>72</v>
      </c>
      <c r="C54" s="53">
        <v>2021</v>
      </c>
      <c r="D54" s="53" t="s">
        <v>148</v>
      </c>
      <c r="E54" s="53" t="s">
        <v>303</v>
      </c>
      <c r="F54" s="53">
        <v>0</v>
      </c>
      <c r="G54" s="53"/>
      <c r="H54" s="31"/>
      <c r="I54" s="31"/>
      <c r="J54" s="31"/>
    </row>
    <row r="55" spans="1:10" x14ac:dyDescent="0.25">
      <c r="A55" s="53" t="s">
        <v>2</v>
      </c>
      <c r="B55" s="53" t="s">
        <v>72</v>
      </c>
      <c r="C55" s="53">
        <v>2050</v>
      </c>
      <c r="D55" s="53" t="s">
        <v>148</v>
      </c>
      <c r="E55" s="53" t="s">
        <v>303</v>
      </c>
      <c r="F55" s="53">
        <v>51.29</v>
      </c>
      <c r="G55" s="53"/>
      <c r="H55" s="31"/>
      <c r="I55" s="31"/>
      <c r="J55" s="31" t="s">
        <v>72</v>
      </c>
    </row>
    <row r="56" spans="1:10" x14ac:dyDescent="0.25">
      <c r="A56" s="53" t="s">
        <v>2</v>
      </c>
      <c r="B56" s="53" t="s">
        <v>72</v>
      </c>
      <c r="C56" s="53">
        <v>2021</v>
      </c>
      <c r="D56" s="53" t="s">
        <v>136</v>
      </c>
      <c r="E56" s="53" t="s">
        <v>292</v>
      </c>
      <c r="F56" s="53">
        <v>32.642000000000003</v>
      </c>
      <c r="G56" s="53"/>
      <c r="H56" s="31"/>
      <c r="I56" s="31"/>
      <c r="J56" s="31"/>
    </row>
    <row r="57" spans="1:10" x14ac:dyDescent="0.25">
      <c r="A57" s="53" t="s">
        <v>2</v>
      </c>
      <c r="B57" s="53" t="s">
        <v>72</v>
      </c>
      <c r="C57" s="53">
        <v>2050</v>
      </c>
      <c r="D57" s="53" t="s">
        <v>136</v>
      </c>
      <c r="E57" s="53" t="s">
        <v>292</v>
      </c>
      <c r="F57" s="53">
        <v>0</v>
      </c>
      <c r="G57" s="53"/>
      <c r="H57" s="31"/>
      <c r="I57" s="31"/>
      <c r="J57" s="31"/>
    </row>
    <row r="58" spans="1:10" x14ac:dyDescent="0.25">
      <c r="A58" s="53" t="s">
        <v>2</v>
      </c>
      <c r="B58" s="53" t="s">
        <v>72</v>
      </c>
      <c r="C58" s="53">
        <v>2021</v>
      </c>
      <c r="D58" s="53" t="s">
        <v>142</v>
      </c>
      <c r="E58" s="53" t="s">
        <v>298</v>
      </c>
      <c r="F58" s="53">
        <v>378.13099999999997</v>
      </c>
      <c r="G58" s="53"/>
      <c r="H58" s="31"/>
      <c r="I58" s="31"/>
      <c r="J58" s="31"/>
    </row>
    <row r="59" spans="1:10" x14ac:dyDescent="0.25">
      <c r="A59" s="53" t="s">
        <v>2</v>
      </c>
      <c r="B59" s="53" t="s">
        <v>72</v>
      </c>
      <c r="C59" s="53">
        <v>2050</v>
      </c>
      <c r="D59" s="53" t="s">
        <v>142</v>
      </c>
      <c r="E59" s="53" t="s">
        <v>298</v>
      </c>
      <c r="F59" s="53">
        <v>476.04899999999998</v>
      </c>
      <c r="G59" s="53"/>
      <c r="H59" s="31"/>
      <c r="I59" s="31"/>
      <c r="J59" s="31"/>
    </row>
    <row r="60" spans="1:10" x14ac:dyDescent="0.25">
      <c r="A60" s="53" t="s">
        <v>2</v>
      </c>
      <c r="B60" s="53" t="s">
        <v>72</v>
      </c>
      <c r="C60" s="53">
        <v>2021</v>
      </c>
      <c r="D60" s="53" t="s">
        <v>135</v>
      </c>
      <c r="E60" s="53" t="s">
        <v>291</v>
      </c>
      <c r="F60" s="53">
        <v>74.448999999999998</v>
      </c>
      <c r="G60" s="53"/>
      <c r="H60" s="31"/>
      <c r="I60" s="31"/>
      <c r="J60" s="31"/>
    </row>
    <row r="61" spans="1:10" x14ac:dyDescent="0.25">
      <c r="A61" s="53" t="s">
        <v>2</v>
      </c>
      <c r="B61" s="53" t="s">
        <v>72</v>
      </c>
      <c r="C61" s="53">
        <v>2050</v>
      </c>
      <c r="D61" s="53" t="s">
        <v>135</v>
      </c>
      <c r="E61" s="53" t="s">
        <v>291</v>
      </c>
      <c r="F61" s="53">
        <v>9.2829999999999995</v>
      </c>
      <c r="G61" s="53"/>
      <c r="H61" s="31"/>
      <c r="I61" s="31"/>
      <c r="J61" s="31"/>
    </row>
    <row r="62" spans="1:10" x14ac:dyDescent="0.25">
      <c r="A62" s="53" t="s">
        <v>2</v>
      </c>
      <c r="B62" s="53" t="s">
        <v>72</v>
      </c>
      <c r="C62" s="53">
        <v>2021</v>
      </c>
      <c r="D62" s="53" t="s">
        <v>146</v>
      </c>
      <c r="E62" s="53" t="s">
        <v>301</v>
      </c>
      <c r="F62" s="53">
        <v>0</v>
      </c>
      <c r="G62" s="53"/>
      <c r="H62" s="31"/>
      <c r="I62" s="31"/>
      <c r="J62" s="31"/>
    </row>
    <row r="63" spans="1:10" x14ac:dyDescent="0.25">
      <c r="A63" s="53" t="s">
        <v>2</v>
      </c>
      <c r="B63" s="53" t="s">
        <v>72</v>
      </c>
      <c r="C63" s="53">
        <v>2050</v>
      </c>
      <c r="D63" s="53" t="s">
        <v>146</v>
      </c>
      <c r="E63" s="53" t="s">
        <v>301</v>
      </c>
      <c r="F63" s="53">
        <v>68.992999999999995</v>
      </c>
      <c r="G63" s="53"/>
      <c r="H63" s="31"/>
      <c r="I63" s="31"/>
      <c r="J63" s="31"/>
    </row>
    <row r="64" spans="1:10" x14ac:dyDescent="0.25">
      <c r="A64" s="53" t="s">
        <v>2</v>
      </c>
      <c r="B64" s="53" t="s">
        <v>72</v>
      </c>
      <c r="C64" s="53">
        <v>2021</v>
      </c>
      <c r="D64" s="53" t="s">
        <v>147</v>
      </c>
      <c r="E64" s="53" t="s">
        <v>302</v>
      </c>
      <c r="F64" s="53">
        <v>0</v>
      </c>
      <c r="G64" s="53"/>
      <c r="H64" s="31"/>
      <c r="I64" s="31"/>
      <c r="J64" s="31"/>
    </row>
    <row r="65" spans="1:10" x14ac:dyDescent="0.25">
      <c r="A65" s="53" t="s">
        <v>2</v>
      </c>
      <c r="B65" s="53" t="s">
        <v>72</v>
      </c>
      <c r="C65" s="53">
        <v>2050</v>
      </c>
      <c r="D65" s="53" t="s">
        <v>147</v>
      </c>
      <c r="E65" s="53" t="s">
        <v>302</v>
      </c>
      <c r="F65" s="53">
        <v>22.701000000000001</v>
      </c>
      <c r="G65" s="53"/>
      <c r="H65" s="31"/>
      <c r="I65" s="31"/>
      <c r="J65" s="31"/>
    </row>
    <row r="66" spans="1:10" x14ac:dyDescent="0.25">
      <c r="A66" s="53" t="s">
        <v>2</v>
      </c>
      <c r="B66" s="53" t="s">
        <v>72</v>
      </c>
      <c r="C66" s="53">
        <v>2021</v>
      </c>
      <c r="D66" s="53" t="s">
        <v>137</v>
      </c>
      <c r="E66" s="53" t="s">
        <v>293</v>
      </c>
      <c r="F66" s="53">
        <v>1.8979999999999999</v>
      </c>
      <c r="G66" s="53"/>
      <c r="H66" s="31"/>
      <c r="I66" s="31"/>
      <c r="J66" s="31"/>
    </row>
    <row r="67" spans="1:10" x14ac:dyDescent="0.25">
      <c r="A67" s="53" t="s">
        <v>2</v>
      </c>
      <c r="B67" s="53" t="s">
        <v>72</v>
      </c>
      <c r="C67" s="53">
        <v>2050</v>
      </c>
      <c r="D67" s="53" t="s">
        <v>137</v>
      </c>
      <c r="E67" s="53" t="s">
        <v>293</v>
      </c>
      <c r="F67" s="53">
        <v>0.872</v>
      </c>
      <c r="G67" s="53"/>
      <c r="H67" s="31"/>
      <c r="I67" s="31"/>
      <c r="J67" s="31"/>
    </row>
    <row r="68" spans="1:10" x14ac:dyDescent="0.25">
      <c r="A68" s="53" t="s">
        <v>2</v>
      </c>
      <c r="B68" s="53" t="s">
        <v>72</v>
      </c>
      <c r="C68" s="53">
        <v>2021</v>
      </c>
      <c r="D68" s="53" t="s">
        <v>140</v>
      </c>
      <c r="E68" s="53" t="s">
        <v>296</v>
      </c>
      <c r="F68" s="53">
        <v>35.996000000000002</v>
      </c>
      <c r="G68" s="53"/>
      <c r="H68" s="31"/>
      <c r="I68" s="31"/>
      <c r="J68" s="31"/>
    </row>
    <row r="69" spans="1:10" x14ac:dyDescent="0.25">
      <c r="A69" s="53" t="s">
        <v>2</v>
      </c>
      <c r="B69" s="53" t="s">
        <v>72</v>
      </c>
      <c r="C69" s="53">
        <v>2050</v>
      </c>
      <c r="D69" s="53" t="s">
        <v>140</v>
      </c>
      <c r="E69" s="53" t="s">
        <v>296</v>
      </c>
      <c r="F69" s="53">
        <v>346.77300000000002</v>
      </c>
      <c r="G69" s="53"/>
      <c r="H69" s="31"/>
      <c r="I69" s="31"/>
      <c r="J69" s="31"/>
    </row>
    <row r="70" spans="1:10" x14ac:dyDescent="0.25">
      <c r="A70" s="53" t="s">
        <v>2</v>
      </c>
      <c r="B70" s="53" t="s">
        <v>72</v>
      </c>
      <c r="C70" s="53">
        <v>2021</v>
      </c>
      <c r="D70" s="53" t="s">
        <v>139</v>
      </c>
      <c r="E70" s="53" t="s">
        <v>295</v>
      </c>
      <c r="F70" s="53">
        <v>3.4740000000000002</v>
      </c>
      <c r="G70" s="53"/>
      <c r="H70" s="31"/>
      <c r="I70" s="31"/>
      <c r="J70" s="31"/>
    </row>
    <row r="71" spans="1:10" x14ac:dyDescent="0.25">
      <c r="A71" s="53" t="s">
        <v>2</v>
      </c>
      <c r="B71" s="53" t="s">
        <v>72</v>
      </c>
      <c r="C71" s="53">
        <v>2050</v>
      </c>
      <c r="D71" s="53" t="s">
        <v>139</v>
      </c>
      <c r="E71" s="53" t="s">
        <v>295</v>
      </c>
      <c r="F71" s="53">
        <v>11.69</v>
      </c>
      <c r="G71" s="53"/>
      <c r="H71" s="31"/>
      <c r="I71" s="31"/>
      <c r="J71" s="31"/>
    </row>
    <row r="72" spans="1:10" x14ac:dyDescent="0.25">
      <c r="A72" s="53" t="s">
        <v>2</v>
      </c>
      <c r="B72" s="53" t="s">
        <v>72</v>
      </c>
      <c r="C72" s="53">
        <v>2021</v>
      </c>
      <c r="D72" s="53" t="s">
        <v>138</v>
      </c>
      <c r="E72" s="53" t="s">
        <v>294</v>
      </c>
      <c r="F72" s="53">
        <v>2.7749999999999999</v>
      </c>
      <c r="G72" s="53"/>
      <c r="H72" s="31"/>
      <c r="I72" s="31"/>
      <c r="J72" s="31"/>
    </row>
    <row r="73" spans="1:10" x14ac:dyDescent="0.25">
      <c r="A73" s="53" t="s">
        <v>2</v>
      </c>
      <c r="B73" s="53" t="s">
        <v>72</v>
      </c>
      <c r="C73" s="53">
        <v>2050</v>
      </c>
      <c r="D73" s="53" t="s">
        <v>138</v>
      </c>
      <c r="E73" s="53" t="s">
        <v>294</v>
      </c>
      <c r="F73" s="53">
        <v>50.347999999999999</v>
      </c>
      <c r="G73" s="53"/>
      <c r="H73" s="31"/>
      <c r="I73" s="31"/>
      <c r="J73" s="31"/>
    </row>
    <row r="74" spans="1:10" x14ac:dyDescent="0.25">
      <c r="A74" s="53" t="s">
        <v>2</v>
      </c>
      <c r="B74" s="53" t="s">
        <v>72</v>
      </c>
      <c r="C74" s="53">
        <v>2021</v>
      </c>
      <c r="D74" s="53" t="s">
        <v>143</v>
      </c>
      <c r="E74" s="53" t="s">
        <v>143</v>
      </c>
      <c r="F74" s="53">
        <v>86.894999999999996</v>
      </c>
      <c r="G74" s="53"/>
      <c r="H74" s="31"/>
      <c r="I74" s="31"/>
      <c r="J74" s="31"/>
    </row>
    <row r="75" spans="1:10" x14ac:dyDescent="0.25">
      <c r="A75" s="53" t="s">
        <v>2</v>
      </c>
      <c r="B75" s="53" t="s">
        <v>72</v>
      </c>
      <c r="C75" s="53">
        <v>2050</v>
      </c>
      <c r="D75" s="53" t="s">
        <v>143</v>
      </c>
      <c r="E75" s="53" t="s">
        <v>143</v>
      </c>
      <c r="F75" s="53">
        <v>90.912999999999997</v>
      </c>
      <c r="G75" s="53"/>
      <c r="H75" s="31"/>
      <c r="I75" s="31"/>
      <c r="J75" s="31"/>
    </row>
    <row r="76" spans="1:10" x14ac:dyDescent="0.25">
      <c r="A76" s="53" t="s">
        <v>2</v>
      </c>
      <c r="B76" s="53" t="s">
        <v>72</v>
      </c>
      <c r="C76" s="53">
        <v>2021</v>
      </c>
      <c r="D76" s="53" t="s">
        <v>144</v>
      </c>
      <c r="E76" s="53" t="s">
        <v>299</v>
      </c>
      <c r="F76" s="53">
        <v>0</v>
      </c>
      <c r="G76" s="53"/>
      <c r="H76" s="31"/>
      <c r="I76" s="31"/>
      <c r="J76" s="31"/>
    </row>
    <row r="77" spans="1:10" x14ac:dyDescent="0.25">
      <c r="A77" s="53" t="s">
        <v>2</v>
      </c>
      <c r="B77" s="53" t="s">
        <v>72</v>
      </c>
      <c r="C77" s="53">
        <v>2050</v>
      </c>
      <c r="D77" s="53" t="s">
        <v>144</v>
      </c>
      <c r="E77" s="53" t="s">
        <v>299</v>
      </c>
      <c r="F77" s="53">
        <v>154.36500000000001</v>
      </c>
      <c r="G77" s="53"/>
      <c r="H77" s="31"/>
      <c r="I77" s="31"/>
      <c r="J77" s="31"/>
    </row>
    <row r="78" spans="1:10" x14ac:dyDescent="0.25">
      <c r="A78" s="53"/>
      <c r="B78" s="53"/>
      <c r="C78" s="53"/>
      <c r="D78" s="53"/>
      <c r="E78" s="53"/>
      <c r="F78" s="53"/>
      <c r="G78" s="53"/>
      <c r="H78" s="31"/>
      <c r="I78" s="31"/>
      <c r="J78" s="31"/>
    </row>
    <row r="79" spans="1:10" x14ac:dyDescent="0.25">
      <c r="A79" s="53"/>
      <c r="B79" s="53"/>
      <c r="C79" s="53"/>
      <c r="D79" s="53"/>
      <c r="E79" s="53"/>
      <c r="F79" s="53"/>
      <c r="G79" s="53"/>
      <c r="H79" s="31"/>
      <c r="I79" s="31"/>
      <c r="J79" s="31"/>
    </row>
    <row r="80" spans="1:10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</row>
    <row r="81" spans="1:10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</row>
    <row r="82" spans="1:10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</row>
    <row r="83" spans="1:10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</row>
    <row r="84" spans="1:10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</row>
    <row r="85" spans="1:10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</row>
    <row r="86" spans="1:10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</row>
    <row r="87" spans="1:10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</row>
    <row r="88" spans="1:10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</row>
    <row r="89" spans="1:10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</row>
    <row r="90" spans="1:10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</row>
    <row r="91" spans="1:10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 spans="1:10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</row>
    <row r="93" spans="1:10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</row>
    <row r="94" spans="1:10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1ED-F3FE-445D-87A6-D53DFC1BF215}">
  <dimension ref="A1:P48"/>
  <sheetViews>
    <sheetView workbookViewId="0">
      <selection activeCell="A2" sqref="A2"/>
    </sheetView>
  </sheetViews>
  <sheetFormatPr defaultRowHeight="15" x14ac:dyDescent="0.25"/>
  <cols>
    <col min="2" max="2" width="26.7109375" bestFit="1" customWidth="1"/>
    <col min="3" max="3" width="24.28515625" bestFit="1" customWidth="1"/>
    <col min="4" max="4" width="17.5703125" bestFit="1" customWidth="1"/>
    <col min="5" max="5" width="15.28515625" bestFit="1" customWidth="1"/>
  </cols>
  <sheetData>
    <row r="1" spans="1:8" x14ac:dyDescent="0.25">
      <c r="A1" s="44" t="s">
        <v>352</v>
      </c>
      <c r="B1" s="31"/>
      <c r="C1" s="31"/>
      <c r="D1" s="31"/>
      <c r="E1" s="31"/>
      <c r="F1" s="31"/>
      <c r="G1" s="31"/>
      <c r="H1" s="31"/>
    </row>
    <row r="2" spans="1:8" x14ac:dyDescent="0.25">
      <c r="A2" s="31"/>
      <c r="B2" s="31"/>
      <c r="C2" s="31"/>
      <c r="D2" s="31"/>
      <c r="E2" s="31"/>
      <c r="F2" s="31"/>
      <c r="G2" s="31"/>
      <c r="H2" s="31"/>
    </row>
    <row r="3" spans="1:8" x14ac:dyDescent="0.25">
      <c r="A3" s="61" t="s">
        <v>325</v>
      </c>
      <c r="B3" s="61" t="s">
        <v>150</v>
      </c>
      <c r="C3" s="61" t="s">
        <v>343</v>
      </c>
      <c r="D3" s="61" t="s">
        <v>350</v>
      </c>
      <c r="E3" s="61" t="s">
        <v>351</v>
      </c>
      <c r="F3" s="54"/>
      <c r="G3" s="54"/>
      <c r="H3" s="31"/>
    </row>
    <row r="4" spans="1:8" x14ac:dyDescent="0.25">
      <c r="A4" s="59">
        <v>2021</v>
      </c>
      <c r="B4" s="59" t="s">
        <v>164</v>
      </c>
      <c r="C4" s="53" t="s">
        <v>164</v>
      </c>
      <c r="D4" s="59">
        <v>0.15089</v>
      </c>
      <c r="E4" s="59">
        <v>6.6403000000000004E-2</v>
      </c>
      <c r="F4" s="31"/>
      <c r="G4" s="31"/>
      <c r="H4" s="31"/>
    </row>
    <row r="5" spans="1:8" x14ac:dyDescent="0.25">
      <c r="A5" s="59">
        <v>2021</v>
      </c>
      <c r="B5" s="59" t="s">
        <v>165</v>
      </c>
      <c r="C5" s="53" t="s">
        <v>304</v>
      </c>
      <c r="D5" s="59">
        <v>0.97533700000000001</v>
      </c>
      <c r="E5" s="59">
        <v>0.17269499999999999</v>
      </c>
      <c r="F5" s="31"/>
      <c r="G5" s="31"/>
      <c r="H5" s="31"/>
    </row>
    <row r="6" spans="1:8" x14ac:dyDescent="0.25">
      <c r="A6" s="59">
        <v>2021</v>
      </c>
      <c r="B6" s="59" t="s">
        <v>166</v>
      </c>
      <c r="C6" s="53" t="s">
        <v>166</v>
      </c>
      <c r="D6" s="59">
        <v>0.997892</v>
      </c>
      <c r="E6" s="59">
        <v>0.25112400000000001</v>
      </c>
      <c r="F6" s="31"/>
      <c r="G6" s="31"/>
      <c r="H6" s="31"/>
    </row>
    <row r="7" spans="1:8" x14ac:dyDescent="0.25">
      <c r="A7" s="59">
        <v>2021</v>
      </c>
      <c r="B7" s="59" t="s">
        <v>167</v>
      </c>
      <c r="C7" s="53" t="s">
        <v>305</v>
      </c>
      <c r="D7" s="59">
        <v>0.33731800000000001</v>
      </c>
      <c r="E7" s="59">
        <v>0.22487699999999999</v>
      </c>
      <c r="F7" s="31"/>
      <c r="G7" s="31"/>
      <c r="H7" s="31"/>
    </row>
    <row r="8" spans="1:8" x14ac:dyDescent="0.25">
      <c r="A8" s="59">
        <v>2021</v>
      </c>
      <c r="B8" s="59" t="s">
        <v>168</v>
      </c>
      <c r="C8" s="53" t="s">
        <v>306</v>
      </c>
      <c r="D8" s="59">
        <v>0.97776399999999997</v>
      </c>
      <c r="E8" s="59">
        <v>0.243314</v>
      </c>
      <c r="F8" s="31"/>
      <c r="G8" s="31"/>
      <c r="H8" s="31"/>
    </row>
    <row r="9" spans="1:8" x14ac:dyDescent="0.25">
      <c r="A9" s="59">
        <v>2021</v>
      </c>
      <c r="B9" s="59" t="s">
        <v>169</v>
      </c>
      <c r="C9" s="53" t="s">
        <v>307</v>
      </c>
      <c r="D9" s="59">
        <v>0.26571099999999997</v>
      </c>
      <c r="E9" s="59">
        <v>6.1663000000000003E-2</v>
      </c>
      <c r="F9" s="31"/>
      <c r="G9" s="31"/>
      <c r="H9" s="31"/>
    </row>
    <row r="10" spans="1:8" x14ac:dyDescent="0.25">
      <c r="A10" s="59">
        <v>2021</v>
      </c>
      <c r="B10" s="59" t="s">
        <v>170</v>
      </c>
      <c r="C10" s="53" t="s">
        <v>308</v>
      </c>
      <c r="D10" s="59">
        <v>0.68672699999999998</v>
      </c>
      <c r="E10" s="59">
        <v>0.23091999999999999</v>
      </c>
      <c r="F10" s="31"/>
      <c r="G10" s="31"/>
      <c r="H10" s="31"/>
    </row>
    <row r="11" spans="1:8" x14ac:dyDescent="0.25">
      <c r="A11" s="59">
        <v>2021</v>
      </c>
      <c r="B11" s="59" t="s">
        <v>171</v>
      </c>
      <c r="C11" s="53" t="s">
        <v>171</v>
      </c>
      <c r="D11" s="59">
        <v>2.0270000000000002E-3</v>
      </c>
      <c r="E11" s="59">
        <v>0.17632800000000001</v>
      </c>
      <c r="F11" s="31"/>
      <c r="G11" s="31"/>
      <c r="H11" s="31"/>
    </row>
    <row r="12" spans="1:8" x14ac:dyDescent="0.25">
      <c r="A12" s="59">
        <v>2021</v>
      </c>
      <c r="B12" s="59" t="s">
        <v>172</v>
      </c>
      <c r="C12" s="53" t="s">
        <v>172</v>
      </c>
      <c r="D12" s="59">
        <v>0.36790800000000001</v>
      </c>
      <c r="E12" s="59">
        <v>0.17650299999999999</v>
      </c>
      <c r="F12" s="31"/>
      <c r="G12" s="31"/>
      <c r="H12" s="31"/>
    </row>
    <row r="13" spans="1:8" x14ac:dyDescent="0.25">
      <c r="A13" s="59">
        <v>2021</v>
      </c>
      <c r="B13" s="59" t="s">
        <v>173</v>
      </c>
      <c r="C13" s="53" t="s">
        <v>309</v>
      </c>
      <c r="D13" s="59">
        <v>0.992502</v>
      </c>
      <c r="E13" s="59">
        <v>0.24463299999999999</v>
      </c>
      <c r="F13" s="31"/>
      <c r="G13" s="31"/>
      <c r="H13" s="31"/>
    </row>
    <row r="14" spans="1:8" x14ac:dyDescent="0.25">
      <c r="A14" s="59">
        <v>2021</v>
      </c>
      <c r="B14" s="59" t="s">
        <v>174</v>
      </c>
      <c r="C14" s="53" t="s">
        <v>310</v>
      </c>
      <c r="D14" s="59">
        <v>0.99688699999999997</v>
      </c>
      <c r="E14" s="59">
        <v>0.39965000000000001</v>
      </c>
      <c r="F14" s="31"/>
      <c r="G14" s="31"/>
      <c r="H14" s="31"/>
    </row>
    <row r="15" spans="1:8" x14ac:dyDescent="0.25">
      <c r="A15" s="59">
        <v>2021</v>
      </c>
      <c r="B15" s="59" t="s">
        <v>175</v>
      </c>
      <c r="C15" s="53" t="s">
        <v>175</v>
      </c>
      <c r="D15" s="59">
        <v>0.14074500000000001</v>
      </c>
      <c r="E15" s="59">
        <v>0.13036500000000001</v>
      </c>
      <c r="F15" s="31"/>
      <c r="G15" s="31"/>
      <c r="H15" s="31"/>
    </row>
    <row r="16" spans="1:8" x14ac:dyDescent="0.25">
      <c r="A16" s="59">
        <v>2021</v>
      </c>
      <c r="B16" s="59" t="s">
        <v>176</v>
      </c>
      <c r="C16" s="53" t="s">
        <v>176</v>
      </c>
      <c r="D16" s="59">
        <v>0.72779199999999999</v>
      </c>
      <c r="E16" s="59">
        <v>0.18964600000000001</v>
      </c>
      <c r="F16" s="31"/>
      <c r="G16" s="31"/>
      <c r="H16" s="31"/>
    </row>
    <row r="17" spans="1:8" x14ac:dyDescent="0.25">
      <c r="A17" s="59">
        <v>2050</v>
      </c>
      <c r="B17" s="59" t="s">
        <v>164</v>
      </c>
      <c r="C17" s="53" t="s">
        <v>164</v>
      </c>
      <c r="D17" s="59">
        <v>0.74632699999999996</v>
      </c>
      <c r="E17" s="59">
        <v>0.22602</v>
      </c>
      <c r="F17" s="31"/>
      <c r="G17" s="31"/>
      <c r="H17" s="31"/>
    </row>
    <row r="18" spans="1:8" x14ac:dyDescent="0.25">
      <c r="A18" s="59">
        <v>2050</v>
      </c>
      <c r="B18" s="59" t="s">
        <v>165</v>
      </c>
      <c r="C18" s="53" t="s">
        <v>304</v>
      </c>
      <c r="D18" s="59">
        <v>0.84076099999999998</v>
      </c>
      <c r="E18" s="59">
        <v>0.37651899999999999</v>
      </c>
      <c r="F18" s="31"/>
      <c r="G18" s="31"/>
      <c r="H18" s="31"/>
    </row>
    <row r="19" spans="1:8" x14ac:dyDescent="0.25">
      <c r="A19" s="59">
        <v>2050</v>
      </c>
      <c r="B19" s="59" t="s">
        <v>166</v>
      </c>
      <c r="C19" s="53" t="s">
        <v>166</v>
      </c>
      <c r="D19" s="59">
        <v>0.79799200000000003</v>
      </c>
      <c r="E19" s="59">
        <v>0.50051699999999999</v>
      </c>
      <c r="F19" s="31"/>
      <c r="G19" s="31"/>
      <c r="H19" s="31"/>
    </row>
    <row r="20" spans="1:8" x14ac:dyDescent="0.25">
      <c r="A20" s="59">
        <v>2050</v>
      </c>
      <c r="B20" s="59" t="s">
        <v>167</v>
      </c>
      <c r="C20" s="53" t="s">
        <v>305</v>
      </c>
      <c r="D20" s="59">
        <v>0.53635100000000002</v>
      </c>
      <c r="E20" s="59">
        <v>0.47138799999999997</v>
      </c>
      <c r="F20" s="31"/>
      <c r="G20" s="31"/>
      <c r="H20" s="31"/>
    </row>
    <row r="21" spans="1:8" x14ac:dyDescent="0.25">
      <c r="A21" s="59">
        <v>2050</v>
      </c>
      <c r="B21" s="59" t="s">
        <v>168</v>
      </c>
      <c r="C21" s="53" t="s">
        <v>306</v>
      </c>
      <c r="D21" s="59">
        <v>0.99951599999999996</v>
      </c>
      <c r="E21" s="59">
        <v>0.52110999999999996</v>
      </c>
      <c r="F21" s="31"/>
      <c r="G21" s="31"/>
      <c r="H21" s="31"/>
    </row>
    <row r="22" spans="1:8" x14ac:dyDescent="0.25">
      <c r="A22" s="59">
        <v>2050</v>
      </c>
      <c r="B22" s="59" t="s">
        <v>169</v>
      </c>
      <c r="C22" s="53" t="s">
        <v>307</v>
      </c>
      <c r="D22" s="59">
        <v>0.99984200000000001</v>
      </c>
      <c r="E22" s="59">
        <v>0.108421</v>
      </c>
      <c r="F22" s="31"/>
      <c r="G22" s="31"/>
      <c r="H22" s="31"/>
    </row>
    <row r="23" spans="1:8" x14ac:dyDescent="0.25">
      <c r="A23" s="59">
        <v>2050</v>
      </c>
      <c r="B23" s="59" t="s">
        <v>170</v>
      </c>
      <c r="C23" s="53" t="s">
        <v>308</v>
      </c>
      <c r="D23" s="59">
        <v>0.93341600000000002</v>
      </c>
      <c r="E23" s="59">
        <v>0.51322599999999996</v>
      </c>
      <c r="F23" s="31"/>
      <c r="G23" s="31"/>
      <c r="H23" s="31"/>
    </row>
    <row r="24" spans="1:8" x14ac:dyDescent="0.25">
      <c r="A24" s="59">
        <v>2050</v>
      </c>
      <c r="B24" s="59" t="s">
        <v>171</v>
      </c>
      <c r="C24" s="53" t="s">
        <v>171</v>
      </c>
      <c r="D24" s="59">
        <v>0.27139999999999997</v>
      </c>
      <c r="E24" s="59">
        <v>0.21012700000000001</v>
      </c>
      <c r="F24" s="31"/>
      <c r="G24" s="31"/>
      <c r="H24" s="31"/>
    </row>
    <row r="25" spans="1:8" x14ac:dyDescent="0.25">
      <c r="A25" s="59">
        <v>2050</v>
      </c>
      <c r="B25" s="59" t="s">
        <v>172</v>
      </c>
      <c r="C25" s="53" t="s">
        <v>172</v>
      </c>
      <c r="D25" s="59">
        <v>0.57298400000000005</v>
      </c>
      <c r="E25" s="59">
        <v>0.472995</v>
      </c>
      <c r="F25" s="31"/>
      <c r="G25" s="31"/>
      <c r="H25" s="31"/>
    </row>
    <row r="26" spans="1:8" x14ac:dyDescent="0.25">
      <c r="A26" s="59">
        <v>2050</v>
      </c>
      <c r="B26" s="59" t="s">
        <v>173</v>
      </c>
      <c r="C26" s="53" t="s">
        <v>309</v>
      </c>
      <c r="D26" s="59">
        <v>0.36696200000000001</v>
      </c>
      <c r="E26" s="59">
        <v>0.55131300000000005</v>
      </c>
      <c r="F26" s="31"/>
      <c r="G26" s="31"/>
      <c r="H26" s="31"/>
    </row>
    <row r="27" spans="1:8" x14ac:dyDescent="0.25">
      <c r="A27" s="59">
        <v>2050</v>
      </c>
      <c r="B27" s="59" t="s">
        <v>174</v>
      </c>
      <c r="C27" s="53" t="s">
        <v>310</v>
      </c>
      <c r="D27" s="59">
        <v>0.937002</v>
      </c>
      <c r="E27" s="59">
        <v>0.621757</v>
      </c>
      <c r="F27" s="31"/>
      <c r="G27" s="31"/>
      <c r="H27" s="31"/>
    </row>
    <row r="28" spans="1:8" x14ac:dyDescent="0.25">
      <c r="A28" s="59">
        <v>2050</v>
      </c>
      <c r="B28" s="59" t="s">
        <v>175</v>
      </c>
      <c r="C28" s="53" t="s">
        <v>175</v>
      </c>
      <c r="D28" s="59">
        <v>0.81503000000000003</v>
      </c>
      <c r="E28" s="59">
        <v>0.28026699999999999</v>
      </c>
      <c r="F28" s="31"/>
      <c r="G28" s="31"/>
      <c r="H28" s="31"/>
    </row>
    <row r="29" spans="1:8" x14ac:dyDescent="0.25">
      <c r="A29" s="59">
        <v>2050</v>
      </c>
      <c r="B29" s="59" t="s">
        <v>176</v>
      </c>
      <c r="C29" s="53" t="s">
        <v>176</v>
      </c>
      <c r="D29" s="59">
        <v>0.70903899999999997</v>
      </c>
      <c r="E29" s="59">
        <v>0.33759899999999998</v>
      </c>
      <c r="F29" s="31"/>
      <c r="G29" s="31"/>
      <c r="H29" s="31"/>
    </row>
    <row r="30" spans="1:8" x14ac:dyDescent="0.25">
      <c r="A30" s="31"/>
      <c r="B30" s="31"/>
      <c r="C30" s="31"/>
      <c r="D30" s="31"/>
      <c r="E30" s="31"/>
      <c r="F30" s="31"/>
      <c r="G30" s="31"/>
      <c r="H30" s="31"/>
    </row>
    <row r="31" spans="1:8" x14ac:dyDescent="0.25">
      <c r="A31" s="31"/>
      <c r="B31" s="31"/>
      <c r="C31" s="31"/>
      <c r="D31" s="31"/>
      <c r="E31" s="31"/>
      <c r="F31" s="31"/>
      <c r="G31" s="31"/>
      <c r="H31" s="31"/>
    </row>
    <row r="32" spans="1:8" x14ac:dyDescent="0.25">
      <c r="A32" s="31"/>
      <c r="B32" s="31"/>
      <c r="C32" s="31"/>
      <c r="D32" s="31"/>
      <c r="E32" s="31"/>
      <c r="F32" s="31"/>
      <c r="G32" s="31"/>
      <c r="H32" s="31"/>
    </row>
    <row r="33" spans="1:16" x14ac:dyDescent="0.25">
      <c r="A33" s="31"/>
      <c r="B33" s="31"/>
      <c r="C33" s="31"/>
      <c r="D33" s="31"/>
      <c r="E33" s="31"/>
      <c r="F33" s="31"/>
      <c r="G33" s="31"/>
      <c r="H33" s="31"/>
    </row>
    <row r="34" spans="1:16" x14ac:dyDescent="0.25">
      <c r="A34" s="31"/>
      <c r="B34" s="31"/>
      <c r="C34" s="31"/>
      <c r="D34" s="31"/>
      <c r="E34" s="31"/>
      <c r="F34" s="31"/>
      <c r="G34" s="31"/>
      <c r="H34" s="31"/>
    </row>
    <row r="37" spans="1:16" x14ac:dyDescent="0.25">
      <c r="P37" s="11"/>
    </row>
    <row r="38" spans="1:16" x14ac:dyDescent="0.25">
      <c r="P38" s="12"/>
    </row>
    <row r="39" spans="1:16" x14ac:dyDescent="0.25">
      <c r="P39" s="12"/>
    </row>
    <row r="40" spans="1:16" x14ac:dyDescent="0.25">
      <c r="P40" s="12"/>
    </row>
    <row r="41" spans="1:16" x14ac:dyDescent="0.25">
      <c r="P41" s="12"/>
    </row>
    <row r="42" spans="1:16" x14ac:dyDescent="0.25">
      <c r="P42" s="12"/>
    </row>
    <row r="43" spans="1:16" x14ac:dyDescent="0.25">
      <c r="P43" s="12"/>
    </row>
    <row r="44" spans="1:16" x14ac:dyDescent="0.25">
      <c r="P44" s="12"/>
    </row>
    <row r="45" spans="1:16" x14ac:dyDescent="0.25">
      <c r="P45" s="12"/>
    </row>
    <row r="46" spans="1:16" x14ac:dyDescent="0.25">
      <c r="P46" s="12"/>
    </row>
    <row r="47" spans="1:16" x14ac:dyDescent="0.25">
      <c r="P47" s="12"/>
    </row>
    <row r="48" spans="1:16" x14ac:dyDescent="0.25">
      <c r="P48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EB07-327B-4EAA-8863-17BE3DC192FC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15.5703125" bestFit="1" customWidth="1"/>
    <col min="2" max="2" width="34.5703125" bestFit="1" customWidth="1"/>
    <col min="3" max="3" width="5.7109375" bestFit="1" customWidth="1"/>
    <col min="4" max="4" width="18.7109375" bestFit="1" customWidth="1"/>
    <col min="5" max="5" width="22.42578125" bestFit="1" customWidth="1"/>
    <col min="6" max="6" width="13.5703125" bestFit="1" customWidth="1"/>
    <col min="7" max="7" width="22.42578125" bestFit="1" customWidth="1"/>
  </cols>
  <sheetData>
    <row r="1" spans="1:10" x14ac:dyDescent="0.25">
      <c r="A1" s="19" t="s">
        <v>353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61" t="s">
        <v>0</v>
      </c>
      <c r="B4" s="61" t="s">
        <v>324</v>
      </c>
      <c r="C4" s="61" t="s">
        <v>325</v>
      </c>
      <c r="D4" s="61" t="s">
        <v>177</v>
      </c>
      <c r="E4" s="61" t="s">
        <v>326</v>
      </c>
      <c r="F4" s="61" t="s">
        <v>327</v>
      </c>
      <c r="G4" s="61" t="s">
        <v>331</v>
      </c>
      <c r="H4" s="31"/>
      <c r="I4" s="31"/>
      <c r="J4" s="31"/>
    </row>
    <row r="5" spans="1:10" x14ac:dyDescent="0.25">
      <c r="A5" s="59" t="s">
        <v>2</v>
      </c>
      <c r="B5" s="59" t="s">
        <v>72</v>
      </c>
      <c r="C5" s="59">
        <v>2016</v>
      </c>
      <c r="D5" s="59" t="s">
        <v>73</v>
      </c>
      <c r="E5" s="53" t="s">
        <v>311</v>
      </c>
      <c r="F5" s="59">
        <v>5.7690427000000002E-2</v>
      </c>
      <c r="G5" s="59" t="s">
        <v>74</v>
      </c>
      <c r="H5" s="31"/>
      <c r="I5" s="31"/>
      <c r="J5" s="31"/>
    </row>
    <row r="6" spans="1:10" x14ac:dyDescent="0.25">
      <c r="A6" s="59" t="s">
        <v>2</v>
      </c>
      <c r="B6" s="59" t="s">
        <v>72</v>
      </c>
      <c r="C6" s="59">
        <v>2017</v>
      </c>
      <c r="D6" s="59" t="s">
        <v>73</v>
      </c>
      <c r="E6" s="53" t="s">
        <v>311</v>
      </c>
      <c r="F6" s="59">
        <v>5.9813679000000002E-2</v>
      </c>
      <c r="G6" s="59" t="s">
        <v>74</v>
      </c>
      <c r="H6" s="31"/>
      <c r="I6" s="31"/>
      <c r="J6" s="31"/>
    </row>
    <row r="7" spans="1:10" x14ac:dyDescent="0.25">
      <c r="A7" s="59" t="s">
        <v>2</v>
      </c>
      <c r="B7" s="59" t="s">
        <v>72</v>
      </c>
      <c r="C7" s="59">
        <v>2018</v>
      </c>
      <c r="D7" s="59" t="s">
        <v>73</v>
      </c>
      <c r="E7" s="53" t="s">
        <v>311</v>
      </c>
      <c r="F7" s="59">
        <v>5.9270007999999999E-2</v>
      </c>
      <c r="G7" s="59" t="s">
        <v>74</v>
      </c>
      <c r="H7" s="31"/>
      <c r="I7" s="31"/>
      <c r="J7" s="31"/>
    </row>
    <row r="8" spans="1:10" x14ac:dyDescent="0.25">
      <c r="A8" s="59" t="s">
        <v>2</v>
      </c>
      <c r="B8" s="59" t="s">
        <v>72</v>
      </c>
      <c r="C8" s="59">
        <v>2019</v>
      </c>
      <c r="D8" s="59" t="s">
        <v>73</v>
      </c>
      <c r="E8" s="53" t="s">
        <v>311</v>
      </c>
      <c r="F8" s="59">
        <v>5.7636895E-2</v>
      </c>
      <c r="G8" s="59" t="s">
        <v>74</v>
      </c>
      <c r="H8" s="31"/>
      <c r="I8" s="31"/>
      <c r="J8" s="31"/>
    </row>
    <row r="9" spans="1:10" x14ac:dyDescent="0.25">
      <c r="A9" s="59" t="s">
        <v>2</v>
      </c>
      <c r="B9" s="59" t="s">
        <v>72</v>
      </c>
      <c r="C9" s="59">
        <v>2020</v>
      </c>
      <c r="D9" s="59" t="s">
        <v>73</v>
      </c>
      <c r="E9" s="53" t="s">
        <v>311</v>
      </c>
      <c r="F9" s="59">
        <v>5.8371972000000001E-2</v>
      </c>
      <c r="G9" s="59" t="s">
        <v>74</v>
      </c>
      <c r="H9" s="31"/>
      <c r="I9" s="31"/>
      <c r="J9" s="31"/>
    </row>
    <row r="10" spans="1:10" x14ac:dyDescent="0.25">
      <c r="A10" s="59" t="s">
        <v>2</v>
      </c>
      <c r="B10" s="59" t="s">
        <v>72</v>
      </c>
      <c r="C10" s="59">
        <v>2021</v>
      </c>
      <c r="D10" s="59" t="s">
        <v>73</v>
      </c>
      <c r="E10" s="53" t="s">
        <v>311</v>
      </c>
      <c r="F10" s="59">
        <v>5.7543893999999998E-2</v>
      </c>
      <c r="G10" s="59" t="s">
        <v>74</v>
      </c>
      <c r="H10" s="31"/>
      <c r="I10" s="31"/>
      <c r="J10" s="31"/>
    </row>
    <row r="11" spans="1:10" x14ac:dyDescent="0.25">
      <c r="A11" s="59" t="s">
        <v>2</v>
      </c>
      <c r="B11" s="59" t="s">
        <v>72</v>
      </c>
      <c r="C11" s="59">
        <v>2022</v>
      </c>
      <c r="D11" s="59" t="s">
        <v>73</v>
      </c>
      <c r="E11" s="53" t="s">
        <v>311</v>
      </c>
      <c r="F11" s="59">
        <v>5.7091226000000002E-2</v>
      </c>
      <c r="G11" s="59" t="s">
        <v>74</v>
      </c>
      <c r="H11" s="31"/>
      <c r="I11" s="31"/>
      <c r="J11" s="31"/>
    </row>
    <row r="12" spans="1:10" x14ac:dyDescent="0.25">
      <c r="A12" s="59" t="s">
        <v>2</v>
      </c>
      <c r="B12" s="59" t="s">
        <v>72</v>
      </c>
      <c r="C12" s="59">
        <v>2023</v>
      </c>
      <c r="D12" s="59" t="s">
        <v>73</v>
      </c>
      <c r="E12" s="53" t="s">
        <v>311</v>
      </c>
      <c r="F12" s="59">
        <v>5.6985936000000001E-2</v>
      </c>
      <c r="G12" s="59" t="s">
        <v>74</v>
      </c>
      <c r="H12" s="31"/>
      <c r="I12" s="31"/>
      <c r="J12" s="31"/>
    </row>
    <row r="13" spans="1:10" x14ac:dyDescent="0.25">
      <c r="A13" s="59" t="s">
        <v>2</v>
      </c>
      <c r="B13" s="59" t="s">
        <v>72</v>
      </c>
      <c r="C13" s="59">
        <v>2024</v>
      </c>
      <c r="D13" s="59" t="s">
        <v>73</v>
      </c>
      <c r="E13" s="53" t="s">
        <v>311</v>
      </c>
      <c r="F13" s="59">
        <v>5.6018779999999997E-2</v>
      </c>
      <c r="G13" s="59" t="s">
        <v>74</v>
      </c>
      <c r="H13" s="31"/>
      <c r="I13" s="31"/>
      <c r="J13" s="31"/>
    </row>
    <row r="14" spans="1:10" x14ac:dyDescent="0.25">
      <c r="A14" s="59" t="s">
        <v>2</v>
      </c>
      <c r="B14" s="59" t="s">
        <v>72</v>
      </c>
      <c r="C14" s="59">
        <v>2025</v>
      </c>
      <c r="D14" s="59" t="s">
        <v>73</v>
      </c>
      <c r="E14" s="53" t="s">
        <v>311</v>
      </c>
      <c r="F14" s="59">
        <v>5.5146385999999999E-2</v>
      </c>
      <c r="G14" s="59" t="s">
        <v>74</v>
      </c>
      <c r="H14" s="31"/>
      <c r="I14" s="31"/>
      <c r="J14" s="31"/>
    </row>
    <row r="15" spans="1:10" x14ac:dyDescent="0.25">
      <c r="A15" s="59" t="s">
        <v>2</v>
      </c>
      <c r="B15" s="59" t="s">
        <v>72</v>
      </c>
      <c r="C15" s="59">
        <v>2026</v>
      </c>
      <c r="D15" s="59" t="s">
        <v>73</v>
      </c>
      <c r="E15" s="53" t="s">
        <v>311</v>
      </c>
      <c r="F15" s="59">
        <v>5.3599743999999998E-2</v>
      </c>
      <c r="G15" s="59" t="s">
        <v>74</v>
      </c>
      <c r="H15" s="31"/>
      <c r="I15" s="31"/>
      <c r="J15" s="31"/>
    </row>
    <row r="16" spans="1:10" x14ac:dyDescent="0.25">
      <c r="A16" s="59" t="s">
        <v>2</v>
      </c>
      <c r="B16" s="59" t="s">
        <v>72</v>
      </c>
      <c r="C16" s="59">
        <v>2027</v>
      </c>
      <c r="D16" s="59" t="s">
        <v>73</v>
      </c>
      <c r="E16" s="53" t="s">
        <v>311</v>
      </c>
      <c r="F16" s="59">
        <v>5.1384212999999998E-2</v>
      </c>
      <c r="G16" s="59" t="s">
        <v>74</v>
      </c>
      <c r="H16" s="31"/>
      <c r="I16" s="31"/>
      <c r="J16" s="31"/>
    </row>
    <row r="17" spans="1:10" x14ac:dyDescent="0.25">
      <c r="A17" s="59" t="s">
        <v>2</v>
      </c>
      <c r="B17" s="59" t="s">
        <v>72</v>
      </c>
      <c r="C17" s="59">
        <v>2028</v>
      </c>
      <c r="D17" s="59" t="s">
        <v>73</v>
      </c>
      <c r="E17" s="53" t="s">
        <v>311</v>
      </c>
      <c r="F17" s="59">
        <v>4.8500314000000003E-2</v>
      </c>
      <c r="G17" s="59" t="s">
        <v>74</v>
      </c>
      <c r="H17" s="31"/>
      <c r="I17" s="31"/>
      <c r="J17" s="31"/>
    </row>
    <row r="18" spans="1:10" x14ac:dyDescent="0.25">
      <c r="A18" s="59" t="s">
        <v>2</v>
      </c>
      <c r="B18" s="59" t="s">
        <v>72</v>
      </c>
      <c r="C18" s="59">
        <v>2029</v>
      </c>
      <c r="D18" s="59" t="s">
        <v>73</v>
      </c>
      <c r="E18" s="53" t="s">
        <v>311</v>
      </c>
      <c r="F18" s="59">
        <v>4.5305973999999999E-2</v>
      </c>
      <c r="G18" s="59" t="s">
        <v>74</v>
      </c>
      <c r="H18" s="31"/>
      <c r="I18" s="31"/>
      <c r="J18" s="31"/>
    </row>
    <row r="19" spans="1:10" x14ac:dyDescent="0.25">
      <c r="A19" s="59" t="s">
        <v>2</v>
      </c>
      <c r="B19" s="59" t="s">
        <v>72</v>
      </c>
      <c r="C19" s="59">
        <v>2030</v>
      </c>
      <c r="D19" s="59" t="s">
        <v>73</v>
      </c>
      <c r="E19" s="53" t="s">
        <v>311</v>
      </c>
      <c r="F19" s="59">
        <v>4.233928E-2</v>
      </c>
      <c r="G19" s="59" t="s">
        <v>74</v>
      </c>
      <c r="H19" s="31"/>
      <c r="I19" s="31"/>
      <c r="J19" s="31"/>
    </row>
    <row r="20" spans="1:10" x14ac:dyDescent="0.25">
      <c r="A20" s="59" t="s">
        <v>2</v>
      </c>
      <c r="B20" s="59" t="s">
        <v>72</v>
      </c>
      <c r="C20" s="59">
        <v>2031</v>
      </c>
      <c r="D20" s="59" t="s">
        <v>73</v>
      </c>
      <c r="E20" s="53" t="s">
        <v>311</v>
      </c>
      <c r="F20" s="59">
        <v>3.9122246999999999E-2</v>
      </c>
      <c r="G20" s="59" t="s">
        <v>74</v>
      </c>
      <c r="H20" s="31"/>
      <c r="I20" s="31"/>
      <c r="J20" s="31"/>
    </row>
    <row r="21" spans="1:10" x14ac:dyDescent="0.25">
      <c r="A21" s="59" t="s">
        <v>2</v>
      </c>
      <c r="B21" s="59" t="s">
        <v>72</v>
      </c>
      <c r="C21" s="59">
        <v>2032</v>
      </c>
      <c r="D21" s="59" t="s">
        <v>73</v>
      </c>
      <c r="E21" s="53" t="s">
        <v>311</v>
      </c>
      <c r="F21" s="59">
        <v>3.5775444000000003E-2</v>
      </c>
      <c r="G21" s="59" t="s">
        <v>74</v>
      </c>
      <c r="H21" s="31"/>
      <c r="I21" s="31"/>
      <c r="J21" s="31"/>
    </row>
    <row r="22" spans="1:10" x14ac:dyDescent="0.25">
      <c r="A22" s="59" t="s">
        <v>2</v>
      </c>
      <c r="B22" s="59" t="s">
        <v>72</v>
      </c>
      <c r="C22" s="59">
        <v>2033</v>
      </c>
      <c r="D22" s="59" t="s">
        <v>73</v>
      </c>
      <c r="E22" s="53" t="s">
        <v>311</v>
      </c>
      <c r="F22" s="59">
        <v>3.2134998999999997E-2</v>
      </c>
      <c r="G22" s="59" t="s">
        <v>74</v>
      </c>
      <c r="H22" s="31"/>
      <c r="I22" s="31"/>
      <c r="J22" s="31"/>
    </row>
    <row r="23" spans="1:10" x14ac:dyDescent="0.25">
      <c r="A23" s="59" t="s">
        <v>2</v>
      </c>
      <c r="B23" s="59" t="s">
        <v>72</v>
      </c>
      <c r="C23" s="59">
        <v>2034</v>
      </c>
      <c r="D23" s="59" t="s">
        <v>73</v>
      </c>
      <c r="E23" s="53" t="s">
        <v>311</v>
      </c>
      <c r="F23" s="59">
        <v>2.8380182E-2</v>
      </c>
      <c r="G23" s="59" t="s">
        <v>74</v>
      </c>
      <c r="H23" s="31"/>
      <c r="I23" s="31"/>
      <c r="J23" s="31"/>
    </row>
    <row r="24" spans="1:10" x14ac:dyDescent="0.25">
      <c r="A24" s="59" t="s">
        <v>2</v>
      </c>
      <c r="B24" s="59" t="s">
        <v>72</v>
      </c>
      <c r="C24" s="59">
        <v>2035</v>
      </c>
      <c r="D24" s="59" t="s">
        <v>73</v>
      </c>
      <c r="E24" s="53" t="s">
        <v>311</v>
      </c>
      <c r="F24" s="59">
        <v>2.4659767999999999E-2</v>
      </c>
      <c r="G24" s="59" t="s">
        <v>74</v>
      </c>
      <c r="H24" s="31"/>
      <c r="I24" s="31"/>
      <c r="J24" s="31"/>
    </row>
    <row r="25" spans="1:10" x14ac:dyDescent="0.25">
      <c r="A25" s="59" t="s">
        <v>2</v>
      </c>
      <c r="B25" s="59" t="s">
        <v>72</v>
      </c>
      <c r="C25" s="59">
        <v>2036</v>
      </c>
      <c r="D25" s="59" t="s">
        <v>73</v>
      </c>
      <c r="E25" s="53" t="s">
        <v>311</v>
      </c>
      <c r="F25" s="59">
        <v>2.0728975E-2</v>
      </c>
      <c r="G25" s="59" t="s">
        <v>74</v>
      </c>
      <c r="H25" s="31"/>
      <c r="I25" s="31"/>
      <c r="J25" s="31"/>
    </row>
    <row r="26" spans="1:10" x14ac:dyDescent="0.25">
      <c r="A26" s="59" t="s">
        <v>2</v>
      </c>
      <c r="B26" s="59" t="s">
        <v>72</v>
      </c>
      <c r="C26" s="59">
        <v>2037</v>
      </c>
      <c r="D26" s="59" t="s">
        <v>73</v>
      </c>
      <c r="E26" s="53" t="s">
        <v>311</v>
      </c>
      <c r="F26" s="59">
        <v>1.6795460000000002E-2</v>
      </c>
      <c r="G26" s="59" t="s">
        <v>74</v>
      </c>
      <c r="H26" s="31"/>
      <c r="I26" s="31"/>
      <c r="J26" s="31"/>
    </row>
    <row r="27" spans="1:10" x14ac:dyDescent="0.25">
      <c r="A27" s="59" t="s">
        <v>2</v>
      </c>
      <c r="B27" s="59" t="s">
        <v>72</v>
      </c>
      <c r="C27" s="59">
        <v>2038</v>
      </c>
      <c r="D27" s="59" t="s">
        <v>73</v>
      </c>
      <c r="E27" s="53" t="s">
        <v>311</v>
      </c>
      <c r="F27" s="59">
        <v>1.5039659E-2</v>
      </c>
      <c r="G27" s="59" t="s">
        <v>74</v>
      </c>
      <c r="H27" s="31"/>
      <c r="I27" s="31"/>
      <c r="J27" s="31"/>
    </row>
    <row r="28" spans="1:10" x14ac:dyDescent="0.25">
      <c r="A28" s="59" t="s">
        <v>2</v>
      </c>
      <c r="B28" s="59" t="s">
        <v>72</v>
      </c>
      <c r="C28" s="59">
        <v>2039</v>
      </c>
      <c r="D28" s="59" t="s">
        <v>73</v>
      </c>
      <c r="E28" s="53" t="s">
        <v>311</v>
      </c>
      <c r="F28" s="59">
        <v>1.4913099000000001E-2</v>
      </c>
      <c r="G28" s="59" t="s">
        <v>74</v>
      </c>
      <c r="H28" s="31"/>
      <c r="I28" s="31"/>
      <c r="J28" s="31"/>
    </row>
    <row r="29" spans="1:10" x14ac:dyDescent="0.25">
      <c r="A29" s="59" t="s">
        <v>2</v>
      </c>
      <c r="B29" s="59" t="s">
        <v>72</v>
      </c>
      <c r="C29" s="59">
        <v>2040</v>
      </c>
      <c r="D29" s="59" t="s">
        <v>73</v>
      </c>
      <c r="E29" s="53" t="s">
        <v>311</v>
      </c>
      <c r="F29" s="59">
        <v>1.4749228E-2</v>
      </c>
      <c r="G29" s="59" t="s">
        <v>74</v>
      </c>
      <c r="H29" s="31"/>
      <c r="I29" s="31"/>
      <c r="J29" s="31"/>
    </row>
    <row r="30" spans="1:10" x14ac:dyDescent="0.25">
      <c r="A30" s="59" t="s">
        <v>2</v>
      </c>
      <c r="B30" s="59" t="s">
        <v>72</v>
      </c>
      <c r="C30" s="59">
        <v>2041</v>
      </c>
      <c r="D30" s="59" t="s">
        <v>73</v>
      </c>
      <c r="E30" s="53" t="s">
        <v>311</v>
      </c>
      <c r="F30" s="59">
        <v>1.4537349999999999E-2</v>
      </c>
      <c r="G30" s="59" t="s">
        <v>74</v>
      </c>
      <c r="H30" s="31"/>
      <c r="I30" s="31"/>
      <c r="J30" s="31"/>
    </row>
    <row r="31" spans="1:10" x14ac:dyDescent="0.25">
      <c r="A31" s="59" t="s">
        <v>2</v>
      </c>
      <c r="B31" s="59" t="s">
        <v>72</v>
      </c>
      <c r="C31" s="59">
        <v>2042</v>
      </c>
      <c r="D31" s="59" t="s">
        <v>73</v>
      </c>
      <c r="E31" s="53" t="s">
        <v>311</v>
      </c>
      <c r="F31" s="59">
        <v>1.4309399E-2</v>
      </c>
      <c r="G31" s="59" t="s">
        <v>74</v>
      </c>
      <c r="H31" s="31"/>
      <c r="I31" s="31"/>
      <c r="J31" s="31"/>
    </row>
    <row r="32" spans="1:10" x14ac:dyDescent="0.25">
      <c r="A32" s="59" t="s">
        <v>2</v>
      </c>
      <c r="B32" s="59" t="s">
        <v>72</v>
      </c>
      <c r="C32" s="59">
        <v>2043</v>
      </c>
      <c r="D32" s="59" t="s">
        <v>73</v>
      </c>
      <c r="E32" s="53" t="s">
        <v>311</v>
      </c>
      <c r="F32" s="59">
        <v>1.4078883E-2</v>
      </c>
      <c r="G32" s="59" t="s">
        <v>74</v>
      </c>
      <c r="H32" s="31"/>
      <c r="I32" s="31"/>
      <c r="J32" s="31"/>
    </row>
    <row r="33" spans="1:10" x14ac:dyDescent="0.25">
      <c r="A33" s="59" t="s">
        <v>2</v>
      </c>
      <c r="B33" s="59" t="s">
        <v>72</v>
      </c>
      <c r="C33" s="59">
        <v>2044</v>
      </c>
      <c r="D33" s="59" t="s">
        <v>73</v>
      </c>
      <c r="E33" s="53" t="s">
        <v>311</v>
      </c>
      <c r="F33" s="59">
        <v>1.3833369999999999E-2</v>
      </c>
      <c r="G33" s="59" t="s">
        <v>74</v>
      </c>
      <c r="H33" s="31"/>
      <c r="I33" s="31"/>
      <c r="J33" s="31"/>
    </row>
    <row r="34" spans="1:10" x14ac:dyDescent="0.25">
      <c r="A34" s="59" t="s">
        <v>2</v>
      </c>
      <c r="B34" s="59" t="s">
        <v>72</v>
      </c>
      <c r="C34" s="59">
        <v>2045</v>
      </c>
      <c r="D34" s="59" t="s">
        <v>73</v>
      </c>
      <c r="E34" s="53" t="s">
        <v>311</v>
      </c>
      <c r="F34" s="59">
        <v>1.3606435E-2</v>
      </c>
      <c r="G34" s="59" t="s">
        <v>74</v>
      </c>
      <c r="H34" s="31"/>
      <c r="I34" s="31"/>
      <c r="J34" s="31"/>
    </row>
    <row r="35" spans="1:10" x14ac:dyDescent="0.25">
      <c r="A35" s="59" t="s">
        <v>2</v>
      </c>
      <c r="B35" s="59" t="s">
        <v>72</v>
      </c>
      <c r="C35" s="59">
        <v>2046</v>
      </c>
      <c r="D35" s="59" t="s">
        <v>73</v>
      </c>
      <c r="E35" s="53" t="s">
        <v>311</v>
      </c>
      <c r="F35" s="59">
        <v>1.2694390999999999E-2</v>
      </c>
      <c r="G35" s="59" t="s">
        <v>74</v>
      </c>
      <c r="H35" s="31"/>
      <c r="I35" s="31"/>
      <c r="J35" s="31"/>
    </row>
    <row r="36" spans="1:10" x14ac:dyDescent="0.25">
      <c r="A36" s="59" t="s">
        <v>2</v>
      </c>
      <c r="B36" s="59" t="s">
        <v>72</v>
      </c>
      <c r="C36" s="59">
        <v>2047</v>
      </c>
      <c r="D36" s="59" t="s">
        <v>73</v>
      </c>
      <c r="E36" s="53" t="s">
        <v>311</v>
      </c>
      <c r="F36" s="59">
        <v>1.2117905E-2</v>
      </c>
      <c r="G36" s="59" t="s">
        <v>74</v>
      </c>
      <c r="H36" s="31"/>
      <c r="I36" s="31"/>
      <c r="J36" s="31"/>
    </row>
    <row r="37" spans="1:10" x14ac:dyDescent="0.25">
      <c r="A37" s="59" t="s">
        <v>2</v>
      </c>
      <c r="B37" s="59" t="s">
        <v>72</v>
      </c>
      <c r="C37" s="59">
        <v>2048</v>
      </c>
      <c r="D37" s="59" t="s">
        <v>73</v>
      </c>
      <c r="E37" s="53" t="s">
        <v>311</v>
      </c>
      <c r="F37" s="59">
        <v>1.1307098E-2</v>
      </c>
      <c r="G37" s="59" t="s">
        <v>74</v>
      </c>
      <c r="H37" s="31"/>
      <c r="I37" s="31"/>
      <c r="J37" s="31"/>
    </row>
    <row r="38" spans="1:10" x14ac:dyDescent="0.25">
      <c r="A38" s="59" t="s">
        <v>2</v>
      </c>
      <c r="B38" s="59" t="s">
        <v>72</v>
      </c>
      <c r="C38" s="59">
        <v>2049</v>
      </c>
      <c r="D38" s="59" t="s">
        <v>73</v>
      </c>
      <c r="E38" s="53" t="s">
        <v>311</v>
      </c>
      <c r="F38" s="59">
        <v>1.0293851E-2</v>
      </c>
      <c r="G38" s="59" t="s">
        <v>74</v>
      </c>
      <c r="H38" s="31"/>
      <c r="I38" s="31"/>
      <c r="J38" s="31"/>
    </row>
    <row r="39" spans="1:10" x14ac:dyDescent="0.25">
      <c r="A39" s="59" t="s">
        <v>2</v>
      </c>
      <c r="B39" s="59" t="s">
        <v>72</v>
      </c>
      <c r="C39" s="59">
        <v>2050</v>
      </c>
      <c r="D39" s="59" t="s">
        <v>73</v>
      </c>
      <c r="E39" s="53" t="s">
        <v>311</v>
      </c>
      <c r="F39" s="59">
        <v>9.3350269999999992E-3</v>
      </c>
      <c r="G39" s="59" t="s">
        <v>74</v>
      </c>
      <c r="H39" s="31"/>
      <c r="I39" s="31"/>
      <c r="J39" s="31"/>
    </row>
    <row r="40" spans="1:10" x14ac:dyDescent="0.25">
      <c r="A40" s="59" t="s">
        <v>32</v>
      </c>
      <c r="B40" s="59" t="s">
        <v>75</v>
      </c>
      <c r="C40" s="59">
        <v>2016</v>
      </c>
      <c r="D40" s="59" t="s">
        <v>73</v>
      </c>
      <c r="E40" s="53" t="s">
        <v>311</v>
      </c>
      <c r="F40" s="59">
        <v>5.7690427000000002E-2</v>
      </c>
      <c r="G40" s="59" t="s">
        <v>74</v>
      </c>
      <c r="H40" s="31"/>
      <c r="I40" s="31"/>
      <c r="J40" s="31"/>
    </row>
    <row r="41" spans="1:10" x14ac:dyDescent="0.25">
      <c r="A41" s="59" t="s">
        <v>32</v>
      </c>
      <c r="B41" s="59" t="s">
        <v>75</v>
      </c>
      <c r="C41" s="59">
        <v>2017</v>
      </c>
      <c r="D41" s="59" t="s">
        <v>73</v>
      </c>
      <c r="E41" s="53" t="s">
        <v>311</v>
      </c>
      <c r="F41" s="59">
        <v>5.9813679000000002E-2</v>
      </c>
      <c r="G41" s="59" t="s">
        <v>74</v>
      </c>
      <c r="H41" s="31"/>
      <c r="I41" s="31"/>
      <c r="J41" s="31"/>
    </row>
    <row r="42" spans="1:10" x14ac:dyDescent="0.25">
      <c r="A42" s="59" t="s">
        <v>32</v>
      </c>
      <c r="B42" s="59" t="s">
        <v>75</v>
      </c>
      <c r="C42" s="59">
        <v>2018</v>
      </c>
      <c r="D42" s="59" t="s">
        <v>73</v>
      </c>
      <c r="E42" s="53" t="s">
        <v>311</v>
      </c>
      <c r="F42" s="59">
        <v>5.9270007999999999E-2</v>
      </c>
      <c r="G42" s="59" t="s">
        <v>74</v>
      </c>
      <c r="H42" s="31"/>
      <c r="I42" s="31"/>
      <c r="J42" s="31"/>
    </row>
    <row r="43" spans="1:10" x14ac:dyDescent="0.25">
      <c r="A43" s="59" t="s">
        <v>32</v>
      </c>
      <c r="B43" s="59" t="s">
        <v>75</v>
      </c>
      <c r="C43" s="59">
        <v>2019</v>
      </c>
      <c r="D43" s="59" t="s">
        <v>73</v>
      </c>
      <c r="E43" s="53" t="s">
        <v>311</v>
      </c>
      <c r="F43" s="59">
        <v>5.7636895E-2</v>
      </c>
      <c r="G43" s="59" t="s">
        <v>74</v>
      </c>
      <c r="H43" s="31"/>
      <c r="I43" s="31"/>
      <c r="J43" s="31"/>
    </row>
    <row r="44" spans="1:10" x14ac:dyDescent="0.25">
      <c r="A44" s="59" t="s">
        <v>32</v>
      </c>
      <c r="B44" s="59" t="s">
        <v>75</v>
      </c>
      <c r="C44" s="59">
        <v>2020</v>
      </c>
      <c r="D44" s="59" t="s">
        <v>73</v>
      </c>
      <c r="E44" s="53" t="s">
        <v>311</v>
      </c>
      <c r="F44" s="59">
        <v>5.8371972000000001E-2</v>
      </c>
      <c r="G44" s="59" t="s">
        <v>74</v>
      </c>
      <c r="H44" s="31"/>
      <c r="I44" s="31"/>
      <c r="J44" s="31"/>
    </row>
    <row r="45" spans="1:10" x14ac:dyDescent="0.25">
      <c r="A45" s="59" t="s">
        <v>32</v>
      </c>
      <c r="B45" s="59" t="s">
        <v>75</v>
      </c>
      <c r="C45" s="59">
        <v>2021</v>
      </c>
      <c r="D45" s="59" t="s">
        <v>73</v>
      </c>
      <c r="E45" s="53" t="s">
        <v>311</v>
      </c>
      <c r="F45" s="59">
        <v>5.7543893999999998E-2</v>
      </c>
      <c r="G45" s="59" t="s">
        <v>74</v>
      </c>
      <c r="H45" s="31"/>
      <c r="I45" s="31"/>
      <c r="J45" s="31"/>
    </row>
    <row r="46" spans="1:10" x14ac:dyDescent="0.25">
      <c r="A46" s="59" t="s">
        <v>32</v>
      </c>
      <c r="B46" s="59" t="s">
        <v>75</v>
      </c>
      <c r="C46" s="59">
        <v>2022</v>
      </c>
      <c r="D46" s="59" t="s">
        <v>73</v>
      </c>
      <c r="E46" s="53" t="s">
        <v>311</v>
      </c>
      <c r="F46" s="59">
        <v>5.7091226000000002E-2</v>
      </c>
      <c r="G46" s="59" t="s">
        <v>74</v>
      </c>
      <c r="H46" s="31"/>
      <c r="I46" s="31"/>
      <c r="J46" s="31"/>
    </row>
    <row r="47" spans="1:10" x14ac:dyDescent="0.25">
      <c r="A47" s="59" t="s">
        <v>32</v>
      </c>
      <c r="B47" s="59" t="s">
        <v>75</v>
      </c>
      <c r="C47" s="59">
        <v>2023</v>
      </c>
      <c r="D47" s="59" t="s">
        <v>73</v>
      </c>
      <c r="E47" s="53" t="s">
        <v>311</v>
      </c>
      <c r="F47" s="59">
        <v>5.6985936000000001E-2</v>
      </c>
      <c r="G47" s="59" t="s">
        <v>74</v>
      </c>
      <c r="H47" s="31"/>
      <c r="I47" s="31"/>
      <c r="J47" s="31"/>
    </row>
    <row r="48" spans="1:10" x14ac:dyDescent="0.25">
      <c r="A48" s="59" t="s">
        <v>32</v>
      </c>
      <c r="B48" s="59" t="s">
        <v>75</v>
      </c>
      <c r="C48" s="59">
        <v>2024</v>
      </c>
      <c r="D48" s="59" t="s">
        <v>73</v>
      </c>
      <c r="E48" s="53" t="s">
        <v>311</v>
      </c>
      <c r="F48" s="59">
        <v>5.5969016000000003E-2</v>
      </c>
      <c r="G48" s="59" t="s">
        <v>74</v>
      </c>
      <c r="H48" s="31"/>
      <c r="I48" s="31"/>
      <c r="J48" s="31"/>
    </row>
    <row r="49" spans="1:10" x14ac:dyDescent="0.25">
      <c r="A49" s="59" t="s">
        <v>32</v>
      </c>
      <c r="B49" s="59" t="s">
        <v>75</v>
      </c>
      <c r="C49" s="59">
        <v>2025</v>
      </c>
      <c r="D49" s="59" t="s">
        <v>73</v>
      </c>
      <c r="E49" s="53" t="s">
        <v>311</v>
      </c>
      <c r="F49" s="59">
        <v>5.5145067999999998E-2</v>
      </c>
      <c r="G49" s="59" t="s">
        <v>74</v>
      </c>
      <c r="H49" s="31"/>
      <c r="I49" s="31"/>
      <c r="J49" s="31"/>
    </row>
    <row r="50" spans="1:10" x14ac:dyDescent="0.25">
      <c r="A50" s="59" t="s">
        <v>32</v>
      </c>
      <c r="B50" s="59" t="s">
        <v>75</v>
      </c>
      <c r="C50" s="59">
        <v>2026</v>
      </c>
      <c r="D50" s="59" t="s">
        <v>73</v>
      </c>
      <c r="E50" s="53" t="s">
        <v>311</v>
      </c>
      <c r="F50" s="59">
        <v>5.3646153000000002E-2</v>
      </c>
      <c r="G50" s="59" t="s">
        <v>74</v>
      </c>
      <c r="H50" s="31"/>
      <c r="I50" s="31"/>
      <c r="J50" s="31"/>
    </row>
    <row r="51" spans="1:10" x14ac:dyDescent="0.25">
      <c r="A51" s="59" t="s">
        <v>32</v>
      </c>
      <c r="B51" s="59" t="s">
        <v>75</v>
      </c>
      <c r="C51" s="59">
        <v>2027</v>
      </c>
      <c r="D51" s="59" t="s">
        <v>73</v>
      </c>
      <c r="E51" s="53" t="s">
        <v>311</v>
      </c>
      <c r="F51" s="59">
        <v>5.1494255000000003E-2</v>
      </c>
      <c r="G51" s="59" t="s">
        <v>74</v>
      </c>
      <c r="H51" s="31"/>
      <c r="I51" s="31"/>
      <c r="J51" s="31"/>
    </row>
    <row r="52" spans="1:10" x14ac:dyDescent="0.25">
      <c r="A52" s="59" t="s">
        <v>32</v>
      </c>
      <c r="B52" s="59" t="s">
        <v>75</v>
      </c>
      <c r="C52" s="59">
        <v>2028</v>
      </c>
      <c r="D52" s="59" t="s">
        <v>73</v>
      </c>
      <c r="E52" s="53" t="s">
        <v>311</v>
      </c>
      <c r="F52" s="59">
        <v>4.8636581999999998E-2</v>
      </c>
      <c r="G52" s="59" t="s">
        <v>74</v>
      </c>
      <c r="H52" s="31"/>
      <c r="I52" s="31"/>
      <c r="J52" s="31"/>
    </row>
    <row r="53" spans="1:10" x14ac:dyDescent="0.25">
      <c r="A53" s="59" t="s">
        <v>32</v>
      </c>
      <c r="B53" s="59" t="s">
        <v>75</v>
      </c>
      <c r="C53" s="59">
        <v>2029</v>
      </c>
      <c r="D53" s="59" t="s">
        <v>73</v>
      </c>
      <c r="E53" s="53" t="s">
        <v>311</v>
      </c>
      <c r="F53" s="59">
        <v>4.5126527999999999E-2</v>
      </c>
      <c r="G53" s="59" t="s">
        <v>74</v>
      </c>
      <c r="H53" s="31"/>
      <c r="I53" s="31"/>
      <c r="J53" s="31"/>
    </row>
    <row r="54" spans="1:10" x14ac:dyDescent="0.25">
      <c r="A54" s="59" t="s">
        <v>32</v>
      </c>
      <c r="B54" s="59" t="s">
        <v>75</v>
      </c>
      <c r="C54" s="59">
        <v>2030</v>
      </c>
      <c r="D54" s="59" t="s">
        <v>73</v>
      </c>
      <c r="E54" s="53" t="s">
        <v>311</v>
      </c>
      <c r="F54" s="59">
        <v>4.1164593999999999E-2</v>
      </c>
      <c r="G54" s="59" t="s">
        <v>74</v>
      </c>
      <c r="H54" s="31"/>
      <c r="I54" s="31"/>
      <c r="J54" s="31"/>
    </row>
    <row r="55" spans="1:10" x14ac:dyDescent="0.25">
      <c r="A55" s="59" t="s">
        <v>32</v>
      </c>
      <c r="B55" s="59" t="s">
        <v>75</v>
      </c>
      <c r="C55" s="59">
        <v>2031</v>
      </c>
      <c r="D55" s="59" t="s">
        <v>73</v>
      </c>
      <c r="E55" s="53" t="s">
        <v>311</v>
      </c>
      <c r="F55" s="59">
        <v>3.6845264000000003E-2</v>
      </c>
      <c r="G55" s="59" t="s">
        <v>74</v>
      </c>
      <c r="H55" s="31"/>
      <c r="I55" s="31"/>
      <c r="J55" s="31"/>
    </row>
    <row r="56" spans="1:10" x14ac:dyDescent="0.25">
      <c r="A56" s="59" t="s">
        <v>32</v>
      </c>
      <c r="B56" s="59" t="s">
        <v>75</v>
      </c>
      <c r="C56" s="59">
        <v>2032</v>
      </c>
      <c r="D56" s="59" t="s">
        <v>73</v>
      </c>
      <c r="E56" s="53" t="s">
        <v>311</v>
      </c>
      <c r="F56" s="59">
        <v>3.2393971000000001E-2</v>
      </c>
      <c r="G56" s="59" t="s">
        <v>74</v>
      </c>
      <c r="H56" s="31"/>
      <c r="I56" s="31"/>
      <c r="J56" s="31"/>
    </row>
    <row r="57" spans="1:10" x14ac:dyDescent="0.25">
      <c r="A57" s="59" t="s">
        <v>32</v>
      </c>
      <c r="B57" s="59" t="s">
        <v>75</v>
      </c>
      <c r="C57" s="59">
        <v>2033</v>
      </c>
      <c r="D57" s="59" t="s">
        <v>73</v>
      </c>
      <c r="E57" s="53" t="s">
        <v>311</v>
      </c>
      <c r="F57" s="59">
        <v>2.7978441E-2</v>
      </c>
      <c r="G57" s="59" t="s">
        <v>74</v>
      </c>
      <c r="H57" s="31"/>
      <c r="I57" s="31"/>
      <c r="J57" s="31"/>
    </row>
    <row r="58" spans="1:10" x14ac:dyDescent="0.25">
      <c r="A58" s="59" t="s">
        <v>32</v>
      </c>
      <c r="B58" s="59" t="s">
        <v>75</v>
      </c>
      <c r="C58" s="59">
        <v>2034</v>
      </c>
      <c r="D58" s="59" t="s">
        <v>73</v>
      </c>
      <c r="E58" s="53" t="s">
        <v>311</v>
      </c>
      <c r="F58" s="59">
        <v>2.3621588999999998E-2</v>
      </c>
      <c r="G58" s="59" t="s">
        <v>74</v>
      </c>
      <c r="H58" s="31"/>
      <c r="I58" s="31"/>
      <c r="J58" s="31"/>
    </row>
    <row r="59" spans="1:10" x14ac:dyDescent="0.25">
      <c r="A59" s="59" t="s">
        <v>32</v>
      </c>
      <c r="B59" s="59" t="s">
        <v>75</v>
      </c>
      <c r="C59" s="59">
        <v>2035</v>
      </c>
      <c r="D59" s="59" t="s">
        <v>73</v>
      </c>
      <c r="E59" s="53" t="s">
        <v>311</v>
      </c>
      <c r="F59" s="59">
        <v>1.9316995999999999E-2</v>
      </c>
      <c r="G59" s="59" t="s">
        <v>74</v>
      </c>
      <c r="H59" s="31"/>
      <c r="I59" s="31"/>
      <c r="J59" s="31"/>
    </row>
    <row r="60" spans="1:10" x14ac:dyDescent="0.25">
      <c r="A60" s="59" t="s">
        <v>32</v>
      </c>
      <c r="B60" s="59" t="s">
        <v>75</v>
      </c>
      <c r="C60" s="59">
        <v>2036</v>
      </c>
      <c r="D60" s="59" t="s">
        <v>73</v>
      </c>
      <c r="E60" s="53" t="s">
        <v>311</v>
      </c>
      <c r="F60" s="59">
        <v>1.5114578E-2</v>
      </c>
      <c r="G60" s="59" t="s">
        <v>74</v>
      </c>
      <c r="H60" s="31"/>
      <c r="I60" s="31"/>
      <c r="J60" s="31"/>
    </row>
    <row r="61" spans="1:10" x14ac:dyDescent="0.25">
      <c r="A61" s="59" t="s">
        <v>32</v>
      </c>
      <c r="B61" s="59" t="s">
        <v>75</v>
      </c>
      <c r="C61" s="59">
        <v>2037</v>
      </c>
      <c r="D61" s="59" t="s">
        <v>73</v>
      </c>
      <c r="E61" s="53" t="s">
        <v>311</v>
      </c>
      <c r="F61" s="59">
        <v>1.1017144E-2</v>
      </c>
      <c r="G61" s="59" t="s">
        <v>74</v>
      </c>
      <c r="H61" s="31"/>
      <c r="I61" s="31"/>
      <c r="J61" s="31"/>
    </row>
    <row r="62" spans="1:10" x14ac:dyDescent="0.25">
      <c r="A62" s="59" t="s">
        <v>32</v>
      </c>
      <c r="B62" s="59" t="s">
        <v>75</v>
      </c>
      <c r="C62" s="59">
        <v>2038</v>
      </c>
      <c r="D62" s="59" t="s">
        <v>73</v>
      </c>
      <c r="E62" s="53" t="s">
        <v>311</v>
      </c>
      <c r="F62" s="59">
        <v>8.6886169999999992E-3</v>
      </c>
      <c r="G62" s="59" t="s">
        <v>74</v>
      </c>
      <c r="H62" s="31"/>
      <c r="I62" s="31"/>
      <c r="J62" s="31"/>
    </row>
    <row r="63" spans="1:10" x14ac:dyDescent="0.25">
      <c r="A63" s="59" t="s">
        <v>32</v>
      </c>
      <c r="B63" s="59" t="s">
        <v>75</v>
      </c>
      <c r="C63" s="59">
        <v>2039</v>
      </c>
      <c r="D63" s="59" t="s">
        <v>73</v>
      </c>
      <c r="E63" s="53" t="s">
        <v>311</v>
      </c>
      <c r="F63" s="59">
        <v>8.5420900000000004E-3</v>
      </c>
      <c r="G63" s="59" t="s">
        <v>74</v>
      </c>
      <c r="H63" s="31"/>
      <c r="I63" s="31"/>
      <c r="J63" s="31"/>
    </row>
    <row r="64" spans="1:10" x14ac:dyDescent="0.25">
      <c r="A64" s="59" t="s">
        <v>32</v>
      </c>
      <c r="B64" s="59" t="s">
        <v>75</v>
      </c>
      <c r="C64" s="59">
        <v>2040</v>
      </c>
      <c r="D64" s="59" t="s">
        <v>73</v>
      </c>
      <c r="E64" s="53" t="s">
        <v>311</v>
      </c>
      <c r="F64" s="59">
        <v>8.3937379999999995E-3</v>
      </c>
      <c r="G64" s="59" t="s">
        <v>74</v>
      </c>
      <c r="H64" s="31"/>
      <c r="I64" s="31"/>
      <c r="J64" s="31"/>
    </row>
    <row r="65" spans="1:10" x14ac:dyDescent="0.25">
      <c r="A65" s="59" t="s">
        <v>32</v>
      </c>
      <c r="B65" s="59" t="s">
        <v>75</v>
      </c>
      <c r="C65" s="59">
        <v>2041</v>
      </c>
      <c r="D65" s="59" t="s">
        <v>73</v>
      </c>
      <c r="E65" s="53" t="s">
        <v>311</v>
      </c>
      <c r="F65" s="59">
        <v>8.2414670000000006E-3</v>
      </c>
      <c r="G65" s="59" t="s">
        <v>74</v>
      </c>
      <c r="H65" s="31"/>
      <c r="I65" s="31"/>
      <c r="J65" s="31"/>
    </row>
    <row r="66" spans="1:10" x14ac:dyDescent="0.25">
      <c r="A66" s="59" t="s">
        <v>32</v>
      </c>
      <c r="B66" s="59" t="s">
        <v>75</v>
      </c>
      <c r="C66" s="59">
        <v>2042</v>
      </c>
      <c r="D66" s="59" t="s">
        <v>73</v>
      </c>
      <c r="E66" s="53" t="s">
        <v>311</v>
      </c>
      <c r="F66" s="59">
        <v>8.0862729999999997E-3</v>
      </c>
      <c r="G66" s="59" t="s">
        <v>74</v>
      </c>
      <c r="H66" s="31"/>
      <c r="I66" s="31"/>
      <c r="J66" s="31"/>
    </row>
    <row r="67" spans="1:10" x14ac:dyDescent="0.25">
      <c r="A67" s="59" t="s">
        <v>32</v>
      </c>
      <c r="B67" s="59" t="s">
        <v>75</v>
      </c>
      <c r="C67" s="59">
        <v>2043</v>
      </c>
      <c r="D67" s="59" t="s">
        <v>73</v>
      </c>
      <c r="E67" s="53" t="s">
        <v>311</v>
      </c>
      <c r="F67" s="59">
        <v>7.9819049999999992E-3</v>
      </c>
      <c r="G67" s="59" t="s">
        <v>74</v>
      </c>
      <c r="H67" s="31"/>
      <c r="I67" s="31"/>
      <c r="J67" s="31"/>
    </row>
    <row r="68" spans="1:10" x14ac:dyDescent="0.25">
      <c r="A68" s="59" t="s">
        <v>32</v>
      </c>
      <c r="B68" s="59" t="s">
        <v>75</v>
      </c>
      <c r="C68" s="59">
        <v>2044</v>
      </c>
      <c r="D68" s="59" t="s">
        <v>73</v>
      </c>
      <c r="E68" s="53" t="s">
        <v>311</v>
      </c>
      <c r="F68" s="59">
        <v>7.8774659999999996E-3</v>
      </c>
      <c r="G68" s="59" t="s">
        <v>74</v>
      </c>
      <c r="H68" s="31"/>
      <c r="I68" s="31"/>
      <c r="J68" s="31"/>
    </row>
    <row r="69" spans="1:10" x14ac:dyDescent="0.25">
      <c r="A69" s="59" t="s">
        <v>32</v>
      </c>
      <c r="B69" s="59" t="s">
        <v>75</v>
      </c>
      <c r="C69" s="59">
        <v>2045</v>
      </c>
      <c r="D69" s="59" t="s">
        <v>73</v>
      </c>
      <c r="E69" s="53" t="s">
        <v>311</v>
      </c>
      <c r="F69" s="59">
        <v>7.7711070000000002E-3</v>
      </c>
      <c r="G69" s="59" t="s">
        <v>74</v>
      </c>
      <c r="H69" s="31"/>
      <c r="I69" s="31"/>
      <c r="J69" s="31"/>
    </row>
    <row r="70" spans="1:10" x14ac:dyDescent="0.25">
      <c r="A70" s="59" t="s">
        <v>32</v>
      </c>
      <c r="B70" s="59" t="s">
        <v>75</v>
      </c>
      <c r="C70" s="59">
        <v>2046</v>
      </c>
      <c r="D70" s="59" t="s">
        <v>73</v>
      </c>
      <c r="E70" s="53" t="s">
        <v>311</v>
      </c>
      <c r="F70" s="59">
        <v>7.6659639999999999E-3</v>
      </c>
      <c r="G70" s="59" t="s">
        <v>74</v>
      </c>
      <c r="H70" s="31"/>
      <c r="I70" s="31"/>
      <c r="J70" s="31"/>
    </row>
    <row r="71" spans="1:10" x14ac:dyDescent="0.25">
      <c r="A71" s="59" t="s">
        <v>32</v>
      </c>
      <c r="B71" s="59" t="s">
        <v>75</v>
      </c>
      <c r="C71" s="59">
        <v>2047</v>
      </c>
      <c r="D71" s="59" t="s">
        <v>73</v>
      </c>
      <c r="E71" s="53" t="s">
        <v>311</v>
      </c>
      <c r="F71" s="59">
        <v>7.5607060000000004E-3</v>
      </c>
      <c r="G71" s="59" t="s">
        <v>74</v>
      </c>
      <c r="H71" s="31"/>
      <c r="I71" s="31"/>
      <c r="J71" s="31"/>
    </row>
    <row r="72" spans="1:10" x14ac:dyDescent="0.25">
      <c r="A72" s="59" t="s">
        <v>32</v>
      </c>
      <c r="B72" s="59" t="s">
        <v>75</v>
      </c>
      <c r="C72" s="59">
        <v>2048</v>
      </c>
      <c r="D72" s="59" t="s">
        <v>73</v>
      </c>
      <c r="E72" s="53" t="s">
        <v>311</v>
      </c>
      <c r="F72" s="59">
        <v>7.4552439999999998E-3</v>
      </c>
      <c r="G72" s="59" t="s">
        <v>74</v>
      </c>
      <c r="H72" s="31"/>
      <c r="I72" s="31"/>
      <c r="J72" s="31"/>
    </row>
    <row r="73" spans="1:10" x14ac:dyDescent="0.25">
      <c r="A73" s="59" t="s">
        <v>32</v>
      </c>
      <c r="B73" s="59" t="s">
        <v>75</v>
      </c>
      <c r="C73" s="59">
        <v>2049</v>
      </c>
      <c r="D73" s="59" t="s">
        <v>73</v>
      </c>
      <c r="E73" s="53" t="s">
        <v>311</v>
      </c>
      <c r="F73" s="59">
        <v>7.3506480000000004E-3</v>
      </c>
      <c r="G73" s="59" t="s">
        <v>74</v>
      </c>
      <c r="H73" s="31"/>
      <c r="I73" s="31"/>
      <c r="J73" s="31"/>
    </row>
    <row r="74" spans="1:10" x14ac:dyDescent="0.25">
      <c r="A74" s="59" t="s">
        <v>32</v>
      </c>
      <c r="B74" s="59" t="s">
        <v>75</v>
      </c>
      <c r="C74" s="59">
        <v>2050</v>
      </c>
      <c r="D74" s="59" t="s">
        <v>73</v>
      </c>
      <c r="E74" s="53" t="s">
        <v>311</v>
      </c>
      <c r="F74" s="59">
        <v>7.2457199999999998E-3</v>
      </c>
      <c r="G74" s="59" t="s">
        <v>74</v>
      </c>
      <c r="H74" s="31"/>
      <c r="I74" s="31"/>
      <c r="J74" s="31"/>
    </row>
    <row r="75" spans="1:10" x14ac:dyDescent="0.25">
      <c r="A75" s="59" t="s">
        <v>33</v>
      </c>
      <c r="B75" s="59" t="s">
        <v>60</v>
      </c>
      <c r="C75" s="59">
        <v>2016</v>
      </c>
      <c r="D75" s="59" t="s">
        <v>73</v>
      </c>
      <c r="E75" s="53" t="s">
        <v>311</v>
      </c>
      <c r="F75" s="59">
        <v>5.7690427000000002E-2</v>
      </c>
      <c r="G75" s="59" t="s">
        <v>74</v>
      </c>
      <c r="H75" s="31"/>
      <c r="I75" s="31"/>
      <c r="J75" s="31"/>
    </row>
    <row r="76" spans="1:10" x14ac:dyDescent="0.25">
      <c r="A76" s="59" t="s">
        <v>33</v>
      </c>
      <c r="B76" s="59" t="s">
        <v>60</v>
      </c>
      <c r="C76" s="59">
        <v>2017</v>
      </c>
      <c r="D76" s="59" t="s">
        <v>73</v>
      </c>
      <c r="E76" s="53" t="s">
        <v>311</v>
      </c>
      <c r="F76" s="59">
        <v>5.9813679000000002E-2</v>
      </c>
      <c r="G76" s="59" t="s">
        <v>74</v>
      </c>
      <c r="H76" s="31"/>
      <c r="I76" s="31"/>
      <c r="J76" s="31"/>
    </row>
    <row r="77" spans="1:10" x14ac:dyDescent="0.25">
      <c r="A77" s="59" t="s">
        <v>33</v>
      </c>
      <c r="B77" s="59" t="s">
        <v>60</v>
      </c>
      <c r="C77" s="59">
        <v>2018</v>
      </c>
      <c r="D77" s="59" t="s">
        <v>73</v>
      </c>
      <c r="E77" s="53" t="s">
        <v>311</v>
      </c>
      <c r="F77" s="59">
        <v>5.9270007999999999E-2</v>
      </c>
      <c r="G77" s="59" t="s">
        <v>74</v>
      </c>
      <c r="H77" s="31"/>
      <c r="I77" s="31"/>
      <c r="J77" s="31"/>
    </row>
    <row r="78" spans="1:10" x14ac:dyDescent="0.25">
      <c r="A78" s="59" t="s">
        <v>33</v>
      </c>
      <c r="B78" s="59" t="s">
        <v>60</v>
      </c>
      <c r="C78" s="59">
        <v>2019</v>
      </c>
      <c r="D78" s="59" t="s">
        <v>73</v>
      </c>
      <c r="E78" s="53" t="s">
        <v>311</v>
      </c>
      <c r="F78" s="59">
        <v>5.7636895E-2</v>
      </c>
      <c r="G78" s="59" t="s">
        <v>74</v>
      </c>
      <c r="H78" s="31"/>
      <c r="I78" s="31"/>
      <c r="J78" s="31"/>
    </row>
    <row r="79" spans="1:10" x14ac:dyDescent="0.25">
      <c r="A79" s="59" t="s">
        <v>33</v>
      </c>
      <c r="B79" s="59" t="s">
        <v>60</v>
      </c>
      <c r="C79" s="59">
        <v>2020</v>
      </c>
      <c r="D79" s="59" t="s">
        <v>73</v>
      </c>
      <c r="E79" s="53" t="s">
        <v>311</v>
      </c>
      <c r="F79" s="59">
        <v>5.8371973000000001E-2</v>
      </c>
      <c r="G79" s="59" t="s">
        <v>74</v>
      </c>
      <c r="H79" s="31"/>
      <c r="I79" s="31"/>
      <c r="J79" s="31"/>
    </row>
    <row r="80" spans="1:10" x14ac:dyDescent="0.25">
      <c r="A80" s="59" t="s">
        <v>33</v>
      </c>
      <c r="B80" s="59" t="s">
        <v>60</v>
      </c>
      <c r="C80" s="59">
        <v>2021</v>
      </c>
      <c r="D80" s="59" t="s">
        <v>73</v>
      </c>
      <c r="E80" s="53" t="s">
        <v>311</v>
      </c>
      <c r="F80" s="59">
        <v>5.7543893999999998E-2</v>
      </c>
      <c r="G80" s="59" t="s">
        <v>74</v>
      </c>
      <c r="H80" s="31"/>
      <c r="I80" s="31"/>
      <c r="J80" s="31"/>
    </row>
    <row r="81" spans="1:10" x14ac:dyDescent="0.25">
      <c r="A81" s="59" t="s">
        <v>33</v>
      </c>
      <c r="B81" s="59" t="s">
        <v>60</v>
      </c>
      <c r="C81" s="59">
        <v>2022</v>
      </c>
      <c r="D81" s="59" t="s">
        <v>73</v>
      </c>
      <c r="E81" s="53" t="s">
        <v>311</v>
      </c>
      <c r="F81" s="59">
        <v>5.7091226000000002E-2</v>
      </c>
      <c r="G81" s="59" t="s">
        <v>74</v>
      </c>
      <c r="H81" s="31"/>
      <c r="I81" s="31"/>
      <c r="J81" s="31"/>
    </row>
    <row r="82" spans="1:10" x14ac:dyDescent="0.25">
      <c r="A82" s="59" t="s">
        <v>33</v>
      </c>
      <c r="B82" s="59" t="s">
        <v>60</v>
      </c>
      <c r="C82" s="59">
        <v>2023</v>
      </c>
      <c r="D82" s="59" t="s">
        <v>73</v>
      </c>
      <c r="E82" s="53" t="s">
        <v>311</v>
      </c>
      <c r="F82" s="59">
        <v>5.7013965E-2</v>
      </c>
      <c r="G82" s="59" t="s">
        <v>74</v>
      </c>
      <c r="H82" s="31"/>
      <c r="I82" s="31"/>
      <c r="J82" s="31"/>
    </row>
    <row r="83" spans="1:10" x14ac:dyDescent="0.25">
      <c r="A83" s="59" t="s">
        <v>33</v>
      </c>
      <c r="B83" s="59" t="s">
        <v>60</v>
      </c>
      <c r="C83" s="59">
        <v>2024</v>
      </c>
      <c r="D83" s="59" t="s">
        <v>73</v>
      </c>
      <c r="E83" s="53" t="s">
        <v>311</v>
      </c>
      <c r="F83" s="59">
        <v>5.6272830000000003E-2</v>
      </c>
      <c r="G83" s="59" t="s">
        <v>74</v>
      </c>
      <c r="H83" s="31"/>
      <c r="I83" s="31"/>
      <c r="J83" s="31"/>
    </row>
    <row r="84" spans="1:10" x14ac:dyDescent="0.25">
      <c r="A84" s="59" t="s">
        <v>33</v>
      </c>
      <c r="B84" s="59" t="s">
        <v>60</v>
      </c>
      <c r="C84" s="59">
        <v>2025</v>
      </c>
      <c r="D84" s="59" t="s">
        <v>73</v>
      </c>
      <c r="E84" s="53" t="s">
        <v>311</v>
      </c>
      <c r="F84" s="59">
        <v>5.5656627E-2</v>
      </c>
      <c r="G84" s="59" t="s">
        <v>74</v>
      </c>
      <c r="H84" s="31"/>
      <c r="I84" s="31"/>
      <c r="J84" s="31"/>
    </row>
    <row r="85" spans="1:10" x14ac:dyDescent="0.25">
      <c r="A85" s="59" t="s">
        <v>33</v>
      </c>
      <c r="B85" s="59" t="s">
        <v>60</v>
      </c>
      <c r="C85" s="59">
        <v>2026</v>
      </c>
      <c r="D85" s="59" t="s">
        <v>73</v>
      </c>
      <c r="E85" s="53" t="s">
        <v>311</v>
      </c>
      <c r="F85" s="59">
        <v>5.4964209E-2</v>
      </c>
      <c r="G85" s="59" t="s">
        <v>74</v>
      </c>
      <c r="H85" s="31"/>
      <c r="I85" s="31"/>
      <c r="J85" s="31"/>
    </row>
    <row r="86" spans="1:10" x14ac:dyDescent="0.25">
      <c r="A86" s="59" t="s">
        <v>33</v>
      </c>
      <c r="B86" s="59" t="s">
        <v>60</v>
      </c>
      <c r="C86" s="59">
        <v>2027</v>
      </c>
      <c r="D86" s="59" t="s">
        <v>73</v>
      </c>
      <c r="E86" s="53" t="s">
        <v>311</v>
      </c>
      <c r="F86" s="59">
        <v>5.4297500999999998E-2</v>
      </c>
      <c r="G86" s="59" t="s">
        <v>74</v>
      </c>
      <c r="H86" s="31"/>
      <c r="I86" s="31"/>
      <c r="J86" s="31"/>
    </row>
    <row r="87" spans="1:10" x14ac:dyDescent="0.25">
      <c r="A87" s="59" t="s">
        <v>33</v>
      </c>
      <c r="B87" s="59" t="s">
        <v>60</v>
      </c>
      <c r="C87" s="59">
        <v>2028</v>
      </c>
      <c r="D87" s="59" t="s">
        <v>73</v>
      </c>
      <c r="E87" s="53" t="s">
        <v>311</v>
      </c>
      <c r="F87" s="59">
        <v>5.3655288000000002E-2</v>
      </c>
      <c r="G87" s="59" t="s">
        <v>74</v>
      </c>
      <c r="H87" s="31"/>
      <c r="I87" s="31"/>
      <c r="J87" s="31"/>
    </row>
    <row r="88" spans="1:10" x14ac:dyDescent="0.25">
      <c r="A88" s="59" t="s">
        <v>33</v>
      </c>
      <c r="B88" s="59" t="s">
        <v>60</v>
      </c>
      <c r="C88" s="59">
        <v>2029</v>
      </c>
      <c r="D88" s="59" t="s">
        <v>73</v>
      </c>
      <c r="E88" s="53" t="s">
        <v>311</v>
      </c>
      <c r="F88" s="59">
        <v>5.3048699999999997E-2</v>
      </c>
      <c r="G88" s="59" t="s">
        <v>74</v>
      </c>
      <c r="H88" s="31"/>
      <c r="I88" s="31"/>
      <c r="J88" s="31"/>
    </row>
    <row r="89" spans="1:10" x14ac:dyDescent="0.25">
      <c r="A89" s="59" t="s">
        <v>33</v>
      </c>
      <c r="B89" s="59" t="s">
        <v>60</v>
      </c>
      <c r="C89" s="59">
        <v>2030</v>
      </c>
      <c r="D89" s="59" t="s">
        <v>73</v>
      </c>
      <c r="E89" s="53" t="s">
        <v>311</v>
      </c>
      <c r="F89" s="59">
        <v>5.2313718000000002E-2</v>
      </c>
      <c r="G89" s="59" t="s">
        <v>74</v>
      </c>
      <c r="H89" s="31"/>
      <c r="I89" s="31"/>
      <c r="J89" s="31"/>
    </row>
    <row r="90" spans="1:10" x14ac:dyDescent="0.25">
      <c r="A90" s="59" t="s">
        <v>33</v>
      </c>
      <c r="B90" s="59" t="s">
        <v>60</v>
      </c>
      <c r="C90" s="59">
        <v>2031</v>
      </c>
      <c r="D90" s="59" t="s">
        <v>73</v>
      </c>
      <c r="E90" s="53" t="s">
        <v>311</v>
      </c>
      <c r="F90" s="59">
        <v>5.1634807999999997E-2</v>
      </c>
      <c r="G90" s="59" t="s">
        <v>74</v>
      </c>
      <c r="H90" s="31"/>
      <c r="I90" s="31"/>
      <c r="J90" s="31"/>
    </row>
    <row r="91" spans="1:10" x14ac:dyDescent="0.25">
      <c r="A91" s="59" t="s">
        <v>33</v>
      </c>
      <c r="B91" s="59" t="s">
        <v>60</v>
      </c>
      <c r="C91" s="59">
        <v>2032</v>
      </c>
      <c r="D91" s="59" t="s">
        <v>73</v>
      </c>
      <c r="E91" s="53" t="s">
        <v>311</v>
      </c>
      <c r="F91" s="59">
        <v>5.0917563999999998E-2</v>
      </c>
      <c r="G91" s="59" t="s">
        <v>74</v>
      </c>
      <c r="H91" s="31"/>
      <c r="I91" s="31"/>
      <c r="J91" s="31"/>
    </row>
    <row r="92" spans="1:10" x14ac:dyDescent="0.25">
      <c r="A92" s="59" t="s">
        <v>33</v>
      </c>
      <c r="B92" s="59" t="s">
        <v>60</v>
      </c>
      <c r="C92" s="59">
        <v>2033</v>
      </c>
      <c r="D92" s="59" t="s">
        <v>73</v>
      </c>
      <c r="E92" s="53" t="s">
        <v>311</v>
      </c>
      <c r="F92" s="59">
        <v>5.0702879999999999E-2</v>
      </c>
      <c r="G92" s="59" t="s">
        <v>74</v>
      </c>
      <c r="H92" s="31"/>
      <c r="I92" s="31"/>
      <c r="J92" s="31"/>
    </row>
    <row r="93" spans="1:10" x14ac:dyDescent="0.25">
      <c r="A93" s="59" t="s">
        <v>33</v>
      </c>
      <c r="B93" s="59" t="s">
        <v>60</v>
      </c>
      <c r="C93" s="59">
        <v>2034</v>
      </c>
      <c r="D93" s="59" t="s">
        <v>73</v>
      </c>
      <c r="E93" s="53" t="s">
        <v>311</v>
      </c>
      <c r="F93" s="59">
        <v>5.0360586999999998E-2</v>
      </c>
      <c r="G93" s="59" t="s">
        <v>74</v>
      </c>
      <c r="H93" s="31"/>
      <c r="I93" s="31"/>
      <c r="J93" s="31"/>
    </row>
    <row r="94" spans="1:10" x14ac:dyDescent="0.25">
      <c r="A94" s="59" t="s">
        <v>33</v>
      </c>
      <c r="B94" s="59" t="s">
        <v>60</v>
      </c>
      <c r="C94" s="59">
        <v>2035</v>
      </c>
      <c r="D94" s="59" t="s">
        <v>73</v>
      </c>
      <c r="E94" s="53" t="s">
        <v>311</v>
      </c>
      <c r="F94" s="59">
        <v>4.9819583000000001E-2</v>
      </c>
      <c r="G94" s="59" t="s">
        <v>74</v>
      </c>
      <c r="H94" s="31"/>
      <c r="I94" s="31"/>
      <c r="J94" s="31"/>
    </row>
    <row r="95" spans="1:10" x14ac:dyDescent="0.25">
      <c r="A95" s="59" t="s">
        <v>33</v>
      </c>
      <c r="B95" s="59" t="s">
        <v>60</v>
      </c>
      <c r="C95" s="59">
        <v>2036</v>
      </c>
      <c r="D95" s="59" t="s">
        <v>73</v>
      </c>
      <c r="E95" s="53" t="s">
        <v>311</v>
      </c>
      <c r="F95" s="59">
        <v>4.9168199000000003E-2</v>
      </c>
      <c r="G95" s="59" t="s">
        <v>74</v>
      </c>
      <c r="H95" s="31"/>
      <c r="I95" s="31"/>
      <c r="J95" s="31"/>
    </row>
    <row r="96" spans="1:10" x14ac:dyDescent="0.25">
      <c r="A96" s="59" t="s">
        <v>33</v>
      </c>
      <c r="B96" s="59" t="s">
        <v>60</v>
      </c>
      <c r="C96" s="59">
        <v>2037</v>
      </c>
      <c r="D96" s="59" t="s">
        <v>73</v>
      </c>
      <c r="E96" s="53" t="s">
        <v>311</v>
      </c>
      <c r="F96" s="59">
        <v>4.8523841999999998E-2</v>
      </c>
      <c r="G96" s="59" t="s">
        <v>74</v>
      </c>
      <c r="H96" s="31"/>
      <c r="I96" s="31"/>
      <c r="J96" s="31"/>
    </row>
    <row r="97" spans="1:10" x14ac:dyDescent="0.25">
      <c r="A97" s="59" t="s">
        <v>33</v>
      </c>
      <c r="B97" s="59" t="s">
        <v>60</v>
      </c>
      <c r="C97" s="59">
        <v>2038</v>
      </c>
      <c r="D97" s="59" t="s">
        <v>73</v>
      </c>
      <c r="E97" s="53" t="s">
        <v>311</v>
      </c>
      <c r="F97" s="59">
        <v>4.7876811999999998E-2</v>
      </c>
      <c r="G97" s="59" t="s">
        <v>74</v>
      </c>
      <c r="H97" s="31"/>
      <c r="I97" s="31"/>
      <c r="J97" s="31"/>
    </row>
    <row r="98" spans="1:10" x14ac:dyDescent="0.25">
      <c r="A98" s="59" t="s">
        <v>33</v>
      </c>
      <c r="B98" s="59" t="s">
        <v>60</v>
      </c>
      <c r="C98" s="59">
        <v>2039</v>
      </c>
      <c r="D98" s="59" t="s">
        <v>73</v>
      </c>
      <c r="E98" s="53" t="s">
        <v>311</v>
      </c>
      <c r="F98" s="59">
        <v>4.7261914000000002E-2</v>
      </c>
      <c r="G98" s="59" t="s">
        <v>74</v>
      </c>
      <c r="H98" s="31"/>
      <c r="I98" s="31"/>
      <c r="J98" s="31"/>
    </row>
    <row r="99" spans="1:10" x14ac:dyDescent="0.25">
      <c r="A99" s="59" t="s">
        <v>33</v>
      </c>
      <c r="B99" s="59" t="s">
        <v>60</v>
      </c>
      <c r="C99" s="59">
        <v>2040</v>
      </c>
      <c r="D99" s="59" t="s">
        <v>73</v>
      </c>
      <c r="E99" s="53" t="s">
        <v>311</v>
      </c>
      <c r="F99" s="59">
        <v>4.6655271999999998E-2</v>
      </c>
      <c r="G99" s="59" t="s">
        <v>74</v>
      </c>
      <c r="H99" s="31"/>
      <c r="I99" s="31"/>
      <c r="J99" s="31"/>
    </row>
    <row r="100" spans="1:10" x14ac:dyDescent="0.25">
      <c r="A100" s="59" t="s">
        <v>33</v>
      </c>
      <c r="B100" s="59" t="s">
        <v>60</v>
      </c>
      <c r="C100" s="59">
        <v>2041</v>
      </c>
      <c r="D100" s="59" t="s">
        <v>73</v>
      </c>
      <c r="E100" s="53" t="s">
        <v>311</v>
      </c>
      <c r="F100" s="59">
        <v>4.6009530999999999E-2</v>
      </c>
      <c r="G100" s="59" t="s">
        <v>74</v>
      </c>
      <c r="H100" s="31"/>
      <c r="I100" s="31"/>
      <c r="J100" s="31"/>
    </row>
    <row r="101" spans="1:10" x14ac:dyDescent="0.25">
      <c r="A101" s="59" t="s">
        <v>33</v>
      </c>
      <c r="B101" s="59" t="s">
        <v>60</v>
      </c>
      <c r="C101" s="59">
        <v>2042</v>
      </c>
      <c r="D101" s="59" t="s">
        <v>73</v>
      </c>
      <c r="E101" s="53" t="s">
        <v>311</v>
      </c>
      <c r="F101" s="59">
        <v>4.5388244000000001E-2</v>
      </c>
      <c r="G101" s="59" t="s">
        <v>74</v>
      </c>
      <c r="H101" s="31"/>
      <c r="I101" s="31"/>
      <c r="J101" s="31"/>
    </row>
    <row r="102" spans="1:10" x14ac:dyDescent="0.25">
      <c r="A102" s="59" t="s">
        <v>33</v>
      </c>
      <c r="B102" s="59" t="s">
        <v>60</v>
      </c>
      <c r="C102" s="59">
        <v>2043</v>
      </c>
      <c r="D102" s="59" t="s">
        <v>73</v>
      </c>
      <c r="E102" s="53" t="s">
        <v>311</v>
      </c>
      <c r="F102" s="59">
        <v>4.4755910000000003E-2</v>
      </c>
      <c r="G102" s="59" t="s">
        <v>74</v>
      </c>
      <c r="H102" s="31"/>
      <c r="I102" s="31"/>
      <c r="J102" s="31"/>
    </row>
    <row r="103" spans="1:10" x14ac:dyDescent="0.25">
      <c r="A103" s="59" t="s">
        <v>33</v>
      </c>
      <c r="B103" s="59" t="s">
        <v>60</v>
      </c>
      <c r="C103" s="59">
        <v>2044</v>
      </c>
      <c r="D103" s="59" t="s">
        <v>73</v>
      </c>
      <c r="E103" s="53" t="s">
        <v>311</v>
      </c>
      <c r="F103" s="59">
        <v>4.4078785000000002E-2</v>
      </c>
      <c r="G103" s="59" t="s">
        <v>74</v>
      </c>
      <c r="H103" s="31"/>
      <c r="I103" s="31"/>
      <c r="J103" s="31"/>
    </row>
    <row r="104" spans="1:10" x14ac:dyDescent="0.25">
      <c r="A104" s="59" t="s">
        <v>33</v>
      </c>
      <c r="B104" s="59" t="s">
        <v>60</v>
      </c>
      <c r="C104" s="59">
        <v>2045</v>
      </c>
      <c r="D104" s="59" t="s">
        <v>73</v>
      </c>
      <c r="E104" s="53" t="s">
        <v>311</v>
      </c>
      <c r="F104" s="59">
        <v>4.3408988000000003E-2</v>
      </c>
      <c r="G104" s="59" t="s">
        <v>74</v>
      </c>
      <c r="H104" s="31"/>
      <c r="I104" s="31"/>
      <c r="J104" s="31"/>
    </row>
    <row r="105" spans="1:10" x14ac:dyDescent="0.25">
      <c r="A105" s="59" t="s">
        <v>33</v>
      </c>
      <c r="B105" s="59" t="s">
        <v>60</v>
      </c>
      <c r="C105" s="59">
        <v>2046</v>
      </c>
      <c r="D105" s="59" t="s">
        <v>73</v>
      </c>
      <c r="E105" s="53" t="s">
        <v>311</v>
      </c>
      <c r="F105" s="59">
        <v>4.2807663000000003E-2</v>
      </c>
      <c r="G105" s="59" t="s">
        <v>74</v>
      </c>
      <c r="H105" s="31"/>
      <c r="I105" s="31"/>
      <c r="J105" s="31"/>
    </row>
    <row r="106" spans="1:10" x14ac:dyDescent="0.25">
      <c r="A106" s="59" t="s">
        <v>33</v>
      </c>
      <c r="B106" s="59" t="s">
        <v>60</v>
      </c>
      <c r="C106" s="59">
        <v>2047</v>
      </c>
      <c r="D106" s="59" t="s">
        <v>73</v>
      </c>
      <c r="E106" s="53" t="s">
        <v>311</v>
      </c>
      <c r="F106" s="59">
        <v>4.2222044E-2</v>
      </c>
      <c r="G106" s="59" t="s">
        <v>74</v>
      </c>
      <c r="H106" s="31"/>
      <c r="I106" s="31"/>
      <c r="J106" s="31"/>
    </row>
    <row r="107" spans="1:10" x14ac:dyDescent="0.25">
      <c r="A107" s="59" t="s">
        <v>33</v>
      </c>
      <c r="B107" s="59" t="s">
        <v>60</v>
      </c>
      <c r="C107" s="59">
        <v>2048</v>
      </c>
      <c r="D107" s="59" t="s">
        <v>73</v>
      </c>
      <c r="E107" s="53" t="s">
        <v>311</v>
      </c>
      <c r="F107" s="59">
        <v>4.1675396000000003E-2</v>
      </c>
      <c r="G107" s="59" t="s">
        <v>74</v>
      </c>
      <c r="H107" s="31"/>
      <c r="I107" s="31"/>
      <c r="J107" s="31"/>
    </row>
    <row r="108" spans="1:10" x14ac:dyDescent="0.25">
      <c r="A108" s="59" t="s">
        <v>33</v>
      </c>
      <c r="B108" s="59" t="s">
        <v>60</v>
      </c>
      <c r="C108" s="59">
        <v>2049</v>
      </c>
      <c r="D108" s="59" t="s">
        <v>73</v>
      </c>
      <c r="E108" s="53" t="s">
        <v>311</v>
      </c>
      <c r="F108" s="59">
        <v>4.1187500000000002E-2</v>
      </c>
      <c r="G108" s="59" t="s">
        <v>74</v>
      </c>
      <c r="H108" s="31"/>
      <c r="I108" s="31"/>
      <c r="J108" s="31"/>
    </row>
    <row r="109" spans="1:10" x14ac:dyDescent="0.25">
      <c r="A109" s="59" t="s">
        <v>33</v>
      </c>
      <c r="B109" s="59" t="s">
        <v>60</v>
      </c>
      <c r="C109" s="59">
        <v>2050</v>
      </c>
      <c r="D109" s="59" t="s">
        <v>73</v>
      </c>
      <c r="E109" s="53" t="s">
        <v>311</v>
      </c>
      <c r="F109" s="59">
        <v>4.0706129000000001E-2</v>
      </c>
      <c r="G109" s="59" t="s">
        <v>74</v>
      </c>
      <c r="H109" s="31"/>
      <c r="I109" s="31"/>
      <c r="J109" s="31"/>
    </row>
    <row r="110" spans="1:10" x14ac:dyDescent="0.25">
      <c r="A110" s="53"/>
      <c r="B110" s="53"/>
      <c r="C110" s="53"/>
      <c r="D110" s="53"/>
      <c r="E110" s="53"/>
      <c r="F110" s="53"/>
      <c r="G110" s="53"/>
      <c r="H110" s="31"/>
      <c r="I110" s="31"/>
      <c r="J110" s="3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6F8A-7BE4-402E-BAE1-0745AD5C5A6F}">
  <dimension ref="A1:L216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33.28515625" bestFit="1" customWidth="1"/>
    <col min="4" max="4" width="21.85546875" bestFit="1" customWidth="1"/>
    <col min="5" max="5" width="28.85546875" customWidth="1"/>
    <col min="7" max="7" width="30.5703125" bestFit="1" customWidth="1"/>
    <col min="8" max="8" width="7.28515625" bestFit="1" customWidth="1"/>
  </cols>
  <sheetData>
    <row r="1" spans="1:12" x14ac:dyDescent="0.25">
      <c r="A1" s="19" t="s">
        <v>354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5">
      <c r="A4" s="44" t="s">
        <v>0</v>
      </c>
      <c r="B4" s="44" t="s">
        <v>324</v>
      </c>
      <c r="C4" s="44" t="s">
        <v>325</v>
      </c>
      <c r="D4" s="44" t="s">
        <v>177</v>
      </c>
      <c r="E4" s="44" t="s">
        <v>326</v>
      </c>
      <c r="F4" s="44" t="s">
        <v>327</v>
      </c>
      <c r="G4" s="44" t="s">
        <v>331</v>
      </c>
      <c r="H4" s="31"/>
      <c r="I4" s="31"/>
      <c r="J4" s="31"/>
      <c r="K4" s="31"/>
      <c r="L4" s="31"/>
    </row>
    <row r="5" spans="1:12" x14ac:dyDescent="0.25">
      <c r="A5" s="59" t="s">
        <v>2</v>
      </c>
      <c r="B5" s="59" t="s">
        <v>72</v>
      </c>
      <c r="C5" s="59">
        <v>2016</v>
      </c>
      <c r="D5" s="59" t="s">
        <v>77</v>
      </c>
      <c r="E5" s="59" t="s">
        <v>312</v>
      </c>
      <c r="F5" s="59">
        <v>0</v>
      </c>
      <c r="G5" s="59" t="s">
        <v>78</v>
      </c>
      <c r="H5" s="53"/>
      <c r="I5" s="53"/>
      <c r="J5" s="31"/>
      <c r="K5" s="31"/>
      <c r="L5" s="31"/>
    </row>
    <row r="6" spans="1:12" x14ac:dyDescent="0.25">
      <c r="A6" s="59" t="s">
        <v>2</v>
      </c>
      <c r="B6" s="59" t="s">
        <v>72</v>
      </c>
      <c r="C6" s="59">
        <v>2017</v>
      </c>
      <c r="D6" s="59" t="s">
        <v>77</v>
      </c>
      <c r="E6" s="59" t="s">
        <v>312</v>
      </c>
      <c r="F6" s="59">
        <v>0</v>
      </c>
      <c r="G6" s="59" t="s">
        <v>78</v>
      </c>
      <c r="H6" s="53"/>
      <c r="I6" s="53"/>
      <c r="J6" s="31"/>
      <c r="K6" s="31"/>
      <c r="L6" s="31"/>
    </row>
    <row r="7" spans="1:12" x14ac:dyDescent="0.25">
      <c r="A7" s="59" t="s">
        <v>2</v>
      </c>
      <c r="B7" s="59" t="s">
        <v>72</v>
      </c>
      <c r="C7" s="59">
        <v>2018</v>
      </c>
      <c r="D7" s="59" t="s">
        <v>77</v>
      </c>
      <c r="E7" s="59" t="s">
        <v>312</v>
      </c>
      <c r="F7" s="59">
        <v>0</v>
      </c>
      <c r="G7" s="59" t="s">
        <v>78</v>
      </c>
      <c r="H7" s="53"/>
      <c r="I7" s="53"/>
      <c r="J7" s="31"/>
      <c r="K7" s="31"/>
      <c r="L7" s="31"/>
    </row>
    <row r="8" spans="1:12" x14ac:dyDescent="0.25">
      <c r="A8" s="59" t="s">
        <v>2</v>
      </c>
      <c r="B8" s="59" t="s">
        <v>72</v>
      </c>
      <c r="C8" s="59">
        <v>2019</v>
      </c>
      <c r="D8" s="59" t="s">
        <v>77</v>
      </c>
      <c r="E8" s="59" t="s">
        <v>312</v>
      </c>
      <c r="F8" s="59">
        <v>0</v>
      </c>
      <c r="G8" s="59" t="s">
        <v>78</v>
      </c>
      <c r="H8" s="53"/>
      <c r="I8" s="53"/>
      <c r="J8" s="31"/>
      <c r="K8" s="31"/>
      <c r="L8" s="31"/>
    </row>
    <row r="9" spans="1:12" x14ac:dyDescent="0.25">
      <c r="A9" s="59" t="s">
        <v>2</v>
      </c>
      <c r="B9" s="59" t="s">
        <v>72</v>
      </c>
      <c r="C9" s="59">
        <v>2020</v>
      </c>
      <c r="D9" s="59" t="s">
        <v>77</v>
      </c>
      <c r="E9" s="59" t="s">
        <v>312</v>
      </c>
      <c r="F9" s="59">
        <v>0</v>
      </c>
      <c r="G9" s="59" t="s">
        <v>78</v>
      </c>
      <c r="H9" s="53"/>
      <c r="I9" s="53"/>
      <c r="J9" s="31"/>
      <c r="K9" s="31"/>
      <c r="L9" s="31"/>
    </row>
    <row r="10" spans="1:12" x14ac:dyDescent="0.25">
      <c r="A10" s="59" t="s">
        <v>2</v>
      </c>
      <c r="B10" s="59" t="s">
        <v>72</v>
      </c>
      <c r="C10" s="59">
        <v>2021</v>
      </c>
      <c r="D10" s="59" t="s">
        <v>77</v>
      </c>
      <c r="E10" s="59" t="s">
        <v>312</v>
      </c>
      <c r="F10" s="59">
        <v>0</v>
      </c>
      <c r="G10" s="59" t="s">
        <v>78</v>
      </c>
      <c r="H10" s="53"/>
      <c r="I10" s="53"/>
      <c r="J10" s="31"/>
      <c r="K10" s="31"/>
      <c r="L10" s="31"/>
    </row>
    <row r="11" spans="1:12" x14ac:dyDescent="0.25">
      <c r="A11" s="59" t="s">
        <v>2</v>
      </c>
      <c r="B11" s="59" t="s">
        <v>72</v>
      </c>
      <c r="C11" s="59">
        <v>2022</v>
      </c>
      <c r="D11" s="59" t="s">
        <v>77</v>
      </c>
      <c r="E11" s="59" t="s">
        <v>312</v>
      </c>
      <c r="F11" s="59">
        <v>0</v>
      </c>
      <c r="G11" s="59" t="s">
        <v>78</v>
      </c>
      <c r="H11" s="53"/>
      <c r="I11" s="53"/>
      <c r="J11" s="31"/>
      <c r="K11" s="31"/>
      <c r="L11" s="31"/>
    </row>
    <row r="12" spans="1:12" x14ac:dyDescent="0.25">
      <c r="A12" s="59" t="s">
        <v>2</v>
      </c>
      <c r="B12" s="59" t="s">
        <v>72</v>
      </c>
      <c r="C12" s="59">
        <v>2023</v>
      </c>
      <c r="D12" s="59" t="s">
        <v>77</v>
      </c>
      <c r="E12" s="59" t="s">
        <v>312</v>
      </c>
      <c r="F12" s="59">
        <v>0</v>
      </c>
      <c r="G12" s="59" t="s">
        <v>78</v>
      </c>
      <c r="H12" s="53"/>
      <c r="I12" s="53"/>
      <c r="J12" s="31"/>
      <c r="K12" s="31"/>
      <c r="L12" s="31"/>
    </row>
    <row r="13" spans="1:12" x14ac:dyDescent="0.25">
      <c r="A13" s="59" t="s">
        <v>2</v>
      </c>
      <c r="B13" s="59" t="s">
        <v>72</v>
      </c>
      <c r="C13" s="59">
        <v>2024</v>
      </c>
      <c r="D13" s="59" t="s">
        <v>77</v>
      </c>
      <c r="E13" s="59" t="s">
        <v>312</v>
      </c>
      <c r="F13" s="59">
        <v>0</v>
      </c>
      <c r="G13" s="59" t="s">
        <v>78</v>
      </c>
      <c r="H13" s="53"/>
      <c r="I13" s="53"/>
      <c r="J13" s="31"/>
      <c r="K13" s="31"/>
      <c r="L13" s="31"/>
    </row>
    <row r="14" spans="1:12" x14ac:dyDescent="0.25">
      <c r="A14" s="59" t="s">
        <v>2</v>
      </c>
      <c r="B14" s="59" t="s">
        <v>72</v>
      </c>
      <c r="C14" s="59">
        <v>2025</v>
      </c>
      <c r="D14" s="59" t="s">
        <v>77</v>
      </c>
      <c r="E14" s="59" t="s">
        <v>312</v>
      </c>
      <c r="F14" s="59">
        <v>0</v>
      </c>
      <c r="G14" s="59" t="s">
        <v>78</v>
      </c>
      <c r="H14" s="53"/>
      <c r="I14" s="53"/>
      <c r="J14" s="31"/>
      <c r="K14" s="31"/>
      <c r="L14" s="31"/>
    </row>
    <row r="15" spans="1:12" x14ac:dyDescent="0.25">
      <c r="A15" s="59" t="s">
        <v>2</v>
      </c>
      <c r="B15" s="59" t="s">
        <v>72</v>
      </c>
      <c r="C15" s="59">
        <v>2026</v>
      </c>
      <c r="D15" s="59" t="s">
        <v>77</v>
      </c>
      <c r="E15" s="59" t="s">
        <v>312</v>
      </c>
      <c r="F15" s="59">
        <v>101.122466</v>
      </c>
      <c r="G15" s="59" t="s">
        <v>78</v>
      </c>
      <c r="H15" s="53"/>
      <c r="I15" s="53"/>
      <c r="J15" s="31"/>
      <c r="K15" s="31"/>
      <c r="L15" s="31"/>
    </row>
    <row r="16" spans="1:12" x14ac:dyDescent="0.25">
      <c r="A16" s="59" t="s">
        <v>2</v>
      </c>
      <c r="B16" s="59" t="s">
        <v>72</v>
      </c>
      <c r="C16" s="59">
        <v>2027</v>
      </c>
      <c r="D16" s="59" t="s">
        <v>77</v>
      </c>
      <c r="E16" s="59" t="s">
        <v>312</v>
      </c>
      <c r="F16" s="59">
        <v>214.09645760000001</v>
      </c>
      <c r="G16" s="59" t="s">
        <v>78</v>
      </c>
      <c r="H16" s="53"/>
      <c r="I16" s="53"/>
      <c r="J16" s="31"/>
      <c r="K16" s="31"/>
      <c r="L16" s="31"/>
    </row>
    <row r="17" spans="1:12" x14ac:dyDescent="0.25">
      <c r="A17" s="59" t="s">
        <v>2</v>
      </c>
      <c r="B17" s="59" t="s">
        <v>72</v>
      </c>
      <c r="C17" s="59">
        <v>2028</v>
      </c>
      <c r="D17" s="59" t="s">
        <v>77</v>
      </c>
      <c r="E17" s="59" t="s">
        <v>312</v>
      </c>
      <c r="F17" s="59">
        <v>380.39663589999998</v>
      </c>
      <c r="G17" s="59" t="s">
        <v>78</v>
      </c>
      <c r="H17" s="53"/>
      <c r="I17" s="53"/>
      <c r="J17" s="31"/>
      <c r="K17" s="31"/>
      <c r="L17" s="31"/>
    </row>
    <row r="18" spans="1:12" x14ac:dyDescent="0.25">
      <c r="A18" s="59" t="s">
        <v>2</v>
      </c>
      <c r="B18" s="59" t="s">
        <v>72</v>
      </c>
      <c r="C18" s="59">
        <v>2029</v>
      </c>
      <c r="D18" s="59" t="s">
        <v>77</v>
      </c>
      <c r="E18" s="59" t="s">
        <v>312</v>
      </c>
      <c r="F18" s="59">
        <v>566.21067749999997</v>
      </c>
      <c r="G18" s="59" t="s">
        <v>78</v>
      </c>
      <c r="H18" s="53"/>
      <c r="I18" s="53"/>
      <c r="J18" s="31"/>
      <c r="K18" s="31"/>
      <c r="L18" s="31"/>
    </row>
    <row r="19" spans="1:12" x14ac:dyDescent="0.25">
      <c r="A19" s="59" t="s">
        <v>2</v>
      </c>
      <c r="B19" s="59" t="s">
        <v>72</v>
      </c>
      <c r="C19" s="59">
        <v>2030</v>
      </c>
      <c r="D19" s="59" t="s">
        <v>77</v>
      </c>
      <c r="E19" s="59" t="s">
        <v>312</v>
      </c>
      <c r="F19" s="59">
        <v>732.13784959999998</v>
      </c>
      <c r="G19" s="59" t="s">
        <v>78</v>
      </c>
      <c r="H19" s="53"/>
      <c r="I19" s="53"/>
      <c r="J19" s="31"/>
      <c r="K19" s="31"/>
      <c r="L19" s="31"/>
    </row>
    <row r="20" spans="1:12" x14ac:dyDescent="0.25">
      <c r="A20" s="59" t="s">
        <v>2</v>
      </c>
      <c r="B20" s="59" t="s">
        <v>72</v>
      </c>
      <c r="C20" s="59">
        <v>2031</v>
      </c>
      <c r="D20" s="59" t="s">
        <v>77</v>
      </c>
      <c r="E20" s="59" t="s">
        <v>312</v>
      </c>
      <c r="F20" s="59">
        <v>888.75156189999996</v>
      </c>
      <c r="G20" s="59" t="s">
        <v>78</v>
      </c>
      <c r="H20" s="53"/>
      <c r="I20" s="53"/>
      <c r="J20" s="31"/>
      <c r="K20" s="31"/>
      <c r="L20" s="31"/>
    </row>
    <row r="21" spans="1:12" x14ac:dyDescent="0.25">
      <c r="A21" s="59" t="s">
        <v>2</v>
      </c>
      <c r="B21" s="59" t="s">
        <v>72</v>
      </c>
      <c r="C21" s="59">
        <v>2032</v>
      </c>
      <c r="D21" s="59" t="s">
        <v>77</v>
      </c>
      <c r="E21" s="59" t="s">
        <v>312</v>
      </c>
      <c r="F21" s="59">
        <v>1051.515136</v>
      </c>
      <c r="G21" s="59" t="s">
        <v>78</v>
      </c>
      <c r="H21" s="53"/>
      <c r="I21" s="53"/>
      <c r="J21" s="31"/>
      <c r="K21" s="31"/>
      <c r="L21" s="31"/>
    </row>
    <row r="22" spans="1:12" x14ac:dyDescent="0.25">
      <c r="A22" s="59" t="s">
        <v>2</v>
      </c>
      <c r="B22" s="59" t="s">
        <v>72</v>
      </c>
      <c r="C22" s="59">
        <v>2033</v>
      </c>
      <c r="D22" s="59" t="s">
        <v>77</v>
      </c>
      <c r="E22" s="59" t="s">
        <v>312</v>
      </c>
      <c r="F22" s="59">
        <v>1183.116986</v>
      </c>
      <c r="G22" s="59" t="s">
        <v>78</v>
      </c>
      <c r="H22" s="53"/>
      <c r="I22" s="53"/>
      <c r="J22" s="31"/>
      <c r="K22" s="31"/>
      <c r="L22" s="31"/>
    </row>
    <row r="23" spans="1:12" x14ac:dyDescent="0.25">
      <c r="A23" s="59" t="s">
        <v>2</v>
      </c>
      <c r="B23" s="59" t="s">
        <v>72</v>
      </c>
      <c r="C23" s="59">
        <v>2034</v>
      </c>
      <c r="D23" s="59" t="s">
        <v>77</v>
      </c>
      <c r="E23" s="59" t="s">
        <v>312</v>
      </c>
      <c r="F23" s="59">
        <v>1284.2133490000001</v>
      </c>
      <c r="G23" s="59" t="s">
        <v>78</v>
      </c>
      <c r="H23" s="53"/>
      <c r="I23" s="53"/>
      <c r="J23" s="31"/>
      <c r="K23" s="31"/>
      <c r="L23" s="31"/>
    </row>
    <row r="24" spans="1:12" x14ac:dyDescent="0.25">
      <c r="A24" s="59" t="s">
        <v>2</v>
      </c>
      <c r="B24" s="59" t="s">
        <v>72</v>
      </c>
      <c r="C24" s="59">
        <v>2035</v>
      </c>
      <c r="D24" s="59" t="s">
        <v>77</v>
      </c>
      <c r="E24" s="59" t="s">
        <v>312</v>
      </c>
      <c r="F24" s="59">
        <v>1336.4934989999999</v>
      </c>
      <c r="G24" s="59" t="s">
        <v>78</v>
      </c>
      <c r="H24" s="53"/>
      <c r="I24" s="53"/>
      <c r="J24" s="31"/>
      <c r="K24" s="31"/>
      <c r="L24" s="31"/>
    </row>
    <row r="25" spans="1:12" x14ac:dyDescent="0.25">
      <c r="A25" s="59" t="s">
        <v>2</v>
      </c>
      <c r="B25" s="59" t="s">
        <v>72</v>
      </c>
      <c r="C25" s="59">
        <v>2036</v>
      </c>
      <c r="D25" s="59" t="s">
        <v>77</v>
      </c>
      <c r="E25" s="59" t="s">
        <v>312</v>
      </c>
      <c r="F25" s="59">
        <v>1388.342844</v>
      </c>
      <c r="G25" s="59" t="s">
        <v>78</v>
      </c>
      <c r="H25" s="53"/>
      <c r="I25" s="53"/>
      <c r="J25" s="31"/>
      <c r="K25" s="31"/>
      <c r="L25" s="31"/>
    </row>
    <row r="26" spans="1:12" x14ac:dyDescent="0.25">
      <c r="A26" s="59" t="s">
        <v>2</v>
      </c>
      <c r="B26" s="59" t="s">
        <v>72</v>
      </c>
      <c r="C26" s="59">
        <v>2037</v>
      </c>
      <c r="D26" s="59" t="s">
        <v>77</v>
      </c>
      <c r="E26" s="59" t="s">
        <v>312</v>
      </c>
      <c r="F26" s="59">
        <v>1429.0767430000001</v>
      </c>
      <c r="G26" s="59" t="s">
        <v>78</v>
      </c>
      <c r="H26" s="53"/>
      <c r="I26" s="53"/>
      <c r="J26" s="31"/>
      <c r="K26" s="31"/>
      <c r="L26" s="31"/>
    </row>
    <row r="27" spans="1:12" x14ac:dyDescent="0.25">
      <c r="A27" s="59" t="s">
        <v>2</v>
      </c>
      <c r="B27" s="59" t="s">
        <v>72</v>
      </c>
      <c r="C27" s="59">
        <v>2038</v>
      </c>
      <c r="D27" s="59" t="s">
        <v>77</v>
      </c>
      <c r="E27" s="59" t="s">
        <v>312</v>
      </c>
      <c r="F27" s="59">
        <v>1353.2758550000001</v>
      </c>
      <c r="G27" s="59" t="s">
        <v>78</v>
      </c>
      <c r="H27" s="53"/>
      <c r="I27" s="53"/>
      <c r="J27" s="31"/>
      <c r="K27" s="31"/>
      <c r="L27" s="31"/>
    </row>
    <row r="28" spans="1:12" x14ac:dyDescent="0.25">
      <c r="A28" s="59" t="s">
        <v>2</v>
      </c>
      <c r="B28" s="59" t="s">
        <v>72</v>
      </c>
      <c r="C28" s="59">
        <v>2039</v>
      </c>
      <c r="D28" s="59" t="s">
        <v>77</v>
      </c>
      <c r="E28" s="59" t="s">
        <v>312</v>
      </c>
      <c r="F28" s="59">
        <v>1219.5353270000001</v>
      </c>
      <c r="G28" s="59" t="s">
        <v>78</v>
      </c>
      <c r="H28" s="53"/>
      <c r="I28" s="53"/>
      <c r="J28" s="31"/>
      <c r="K28" s="31"/>
      <c r="L28" s="31"/>
    </row>
    <row r="29" spans="1:12" x14ac:dyDescent="0.25">
      <c r="A29" s="59" t="s">
        <v>2</v>
      </c>
      <c r="B29" s="59" t="s">
        <v>72</v>
      </c>
      <c r="C29" s="59">
        <v>2040</v>
      </c>
      <c r="D29" s="59" t="s">
        <v>77</v>
      </c>
      <c r="E29" s="59" t="s">
        <v>312</v>
      </c>
      <c r="F29" s="59">
        <v>1136.211258</v>
      </c>
      <c r="G29" s="59" t="s">
        <v>78</v>
      </c>
      <c r="H29" s="53"/>
      <c r="I29" s="53"/>
      <c r="J29" s="31"/>
      <c r="K29" s="31"/>
      <c r="L29" s="31"/>
    </row>
    <row r="30" spans="1:12" x14ac:dyDescent="0.25">
      <c r="A30" s="59" t="s">
        <v>2</v>
      </c>
      <c r="B30" s="59" t="s">
        <v>72</v>
      </c>
      <c r="C30" s="59">
        <v>2041</v>
      </c>
      <c r="D30" s="59" t="s">
        <v>77</v>
      </c>
      <c r="E30" s="59" t="s">
        <v>312</v>
      </c>
      <c r="F30" s="59">
        <v>1055.3561830000001</v>
      </c>
      <c r="G30" s="59" t="s">
        <v>78</v>
      </c>
      <c r="H30" s="53"/>
      <c r="I30" s="53"/>
      <c r="J30" s="31"/>
      <c r="K30" s="31"/>
      <c r="L30" s="31"/>
    </row>
    <row r="31" spans="1:12" x14ac:dyDescent="0.25">
      <c r="A31" s="59" t="s">
        <v>2</v>
      </c>
      <c r="B31" s="59" t="s">
        <v>72</v>
      </c>
      <c r="C31" s="59">
        <v>2042</v>
      </c>
      <c r="D31" s="59" t="s">
        <v>77</v>
      </c>
      <c r="E31" s="59" t="s">
        <v>312</v>
      </c>
      <c r="F31" s="59">
        <v>976.24412429999995</v>
      </c>
      <c r="G31" s="59" t="s">
        <v>78</v>
      </c>
      <c r="H31" s="53"/>
      <c r="I31" s="53"/>
      <c r="J31" s="31"/>
      <c r="K31" s="31"/>
      <c r="L31" s="31"/>
    </row>
    <row r="32" spans="1:12" x14ac:dyDescent="0.25">
      <c r="A32" s="59" t="s">
        <v>2</v>
      </c>
      <c r="B32" s="59" t="s">
        <v>72</v>
      </c>
      <c r="C32" s="59">
        <v>2043</v>
      </c>
      <c r="D32" s="59" t="s">
        <v>77</v>
      </c>
      <c r="E32" s="59" t="s">
        <v>312</v>
      </c>
      <c r="F32" s="59">
        <v>895.09866899999997</v>
      </c>
      <c r="G32" s="59" t="s">
        <v>78</v>
      </c>
      <c r="H32" s="53"/>
      <c r="I32" s="53"/>
      <c r="J32" s="31"/>
      <c r="K32" s="31"/>
      <c r="L32" s="31"/>
    </row>
    <row r="33" spans="1:12" x14ac:dyDescent="0.25">
      <c r="A33" s="59" t="s">
        <v>2</v>
      </c>
      <c r="B33" s="59" t="s">
        <v>72</v>
      </c>
      <c r="C33" s="59">
        <v>2044</v>
      </c>
      <c r="D33" s="59" t="s">
        <v>77</v>
      </c>
      <c r="E33" s="59" t="s">
        <v>312</v>
      </c>
      <c r="F33" s="59">
        <v>812.28656230000001</v>
      </c>
      <c r="G33" s="59" t="s">
        <v>78</v>
      </c>
      <c r="H33" s="53"/>
      <c r="I33" s="53"/>
      <c r="J33" s="31"/>
      <c r="K33" s="31"/>
      <c r="L33" s="31"/>
    </row>
    <row r="34" spans="1:12" x14ac:dyDescent="0.25">
      <c r="A34" s="59" t="s">
        <v>2</v>
      </c>
      <c r="B34" s="59" t="s">
        <v>72</v>
      </c>
      <c r="C34" s="59">
        <v>2045</v>
      </c>
      <c r="D34" s="59" t="s">
        <v>77</v>
      </c>
      <c r="E34" s="59" t="s">
        <v>312</v>
      </c>
      <c r="F34" s="59">
        <v>709.5446015</v>
      </c>
      <c r="G34" s="59" t="s">
        <v>78</v>
      </c>
      <c r="H34" s="53"/>
      <c r="I34" s="53"/>
      <c r="J34" s="31"/>
      <c r="K34" s="31"/>
      <c r="L34" s="31"/>
    </row>
    <row r="35" spans="1:12" x14ac:dyDescent="0.25">
      <c r="A35" s="59" t="s">
        <v>2</v>
      </c>
      <c r="B35" s="59" t="s">
        <v>72</v>
      </c>
      <c r="C35" s="59">
        <v>2046</v>
      </c>
      <c r="D35" s="59" t="s">
        <v>77</v>
      </c>
      <c r="E35" s="59" t="s">
        <v>312</v>
      </c>
      <c r="F35" s="59">
        <v>636.63264779999997</v>
      </c>
      <c r="G35" s="59" t="s">
        <v>78</v>
      </c>
      <c r="H35" s="53"/>
      <c r="I35" s="53"/>
      <c r="J35" s="31"/>
      <c r="K35" s="31"/>
      <c r="L35" s="31"/>
    </row>
    <row r="36" spans="1:12" x14ac:dyDescent="0.25">
      <c r="A36" s="59" t="s">
        <v>2</v>
      </c>
      <c r="B36" s="59" t="s">
        <v>72</v>
      </c>
      <c r="C36" s="59">
        <v>2047</v>
      </c>
      <c r="D36" s="59" t="s">
        <v>77</v>
      </c>
      <c r="E36" s="59" t="s">
        <v>312</v>
      </c>
      <c r="F36" s="59">
        <v>596.06494310000005</v>
      </c>
      <c r="G36" s="59" t="s">
        <v>78</v>
      </c>
      <c r="H36" s="53"/>
      <c r="I36" s="53"/>
      <c r="J36" s="31"/>
      <c r="K36" s="31"/>
      <c r="L36" s="31"/>
    </row>
    <row r="37" spans="1:12" x14ac:dyDescent="0.25">
      <c r="A37" s="59" t="s">
        <v>2</v>
      </c>
      <c r="B37" s="59" t="s">
        <v>72</v>
      </c>
      <c r="C37" s="59">
        <v>2048</v>
      </c>
      <c r="D37" s="59" t="s">
        <v>77</v>
      </c>
      <c r="E37" s="59" t="s">
        <v>312</v>
      </c>
      <c r="F37" s="59">
        <v>567.45465990000002</v>
      </c>
      <c r="G37" s="59" t="s">
        <v>78</v>
      </c>
      <c r="H37" s="53"/>
      <c r="I37" s="53"/>
      <c r="J37" s="31"/>
      <c r="K37" s="31"/>
      <c r="L37" s="31"/>
    </row>
    <row r="38" spans="1:12" x14ac:dyDescent="0.25">
      <c r="A38" s="59" t="s">
        <v>2</v>
      </c>
      <c r="B38" s="59" t="s">
        <v>72</v>
      </c>
      <c r="C38" s="59">
        <v>2049</v>
      </c>
      <c r="D38" s="59" t="s">
        <v>77</v>
      </c>
      <c r="E38" s="59" t="s">
        <v>312</v>
      </c>
      <c r="F38" s="59">
        <v>515.01626639999995</v>
      </c>
      <c r="G38" s="59" t="s">
        <v>78</v>
      </c>
      <c r="H38" s="53"/>
      <c r="I38" s="53"/>
      <c r="J38" s="31"/>
      <c r="K38" s="31"/>
      <c r="L38" s="31"/>
    </row>
    <row r="39" spans="1:12" x14ac:dyDescent="0.25">
      <c r="A39" s="59" t="s">
        <v>2</v>
      </c>
      <c r="B39" s="59" t="s">
        <v>72</v>
      </c>
      <c r="C39" s="59">
        <v>2050</v>
      </c>
      <c r="D39" s="59" t="s">
        <v>77</v>
      </c>
      <c r="E39" s="59" t="s">
        <v>312</v>
      </c>
      <c r="F39" s="59">
        <v>429.36430769999998</v>
      </c>
      <c r="G39" s="59" t="s">
        <v>78</v>
      </c>
      <c r="H39" s="53"/>
      <c r="I39" s="53"/>
      <c r="J39" s="31"/>
      <c r="K39" s="31"/>
      <c r="L39" s="31"/>
    </row>
    <row r="40" spans="1:12" x14ac:dyDescent="0.25">
      <c r="A40" s="59" t="s">
        <v>2</v>
      </c>
      <c r="B40" s="59" t="s">
        <v>72</v>
      </c>
      <c r="C40" s="59">
        <v>2016</v>
      </c>
      <c r="D40" s="59" t="s">
        <v>79</v>
      </c>
      <c r="E40" s="53" t="s">
        <v>313</v>
      </c>
      <c r="F40" s="59">
        <v>2541.67</v>
      </c>
      <c r="G40" s="59" t="s">
        <v>78</v>
      </c>
      <c r="H40" s="53"/>
      <c r="I40" s="53"/>
      <c r="J40" s="31"/>
      <c r="K40" s="31"/>
      <c r="L40" s="31"/>
    </row>
    <row r="41" spans="1:12" x14ac:dyDescent="0.25">
      <c r="A41" s="59" t="s">
        <v>2</v>
      </c>
      <c r="B41" s="59" t="s">
        <v>72</v>
      </c>
      <c r="C41" s="59">
        <v>2017</v>
      </c>
      <c r="D41" s="59" t="s">
        <v>79</v>
      </c>
      <c r="E41" s="53" t="s">
        <v>313</v>
      </c>
      <c r="F41" s="59">
        <v>2819.65</v>
      </c>
      <c r="G41" s="59" t="s">
        <v>78</v>
      </c>
      <c r="H41" s="53"/>
      <c r="I41" s="53"/>
      <c r="J41" s="31"/>
      <c r="K41" s="31"/>
      <c r="L41" s="31"/>
    </row>
    <row r="42" spans="1:12" x14ac:dyDescent="0.25">
      <c r="A42" s="59" t="s">
        <v>2</v>
      </c>
      <c r="B42" s="59" t="s">
        <v>72</v>
      </c>
      <c r="C42" s="59">
        <v>2018</v>
      </c>
      <c r="D42" s="59" t="s">
        <v>79</v>
      </c>
      <c r="E42" s="53" t="s">
        <v>313</v>
      </c>
      <c r="F42" s="59">
        <v>3042.22</v>
      </c>
      <c r="G42" s="59" t="s">
        <v>78</v>
      </c>
      <c r="H42" s="53"/>
      <c r="I42" s="53"/>
      <c r="J42" s="31"/>
      <c r="K42" s="31"/>
      <c r="L42" s="31"/>
    </row>
    <row r="43" spans="1:12" x14ac:dyDescent="0.25">
      <c r="A43" s="59" t="s">
        <v>2</v>
      </c>
      <c r="B43" s="59" t="s">
        <v>72</v>
      </c>
      <c r="C43" s="59">
        <v>2019</v>
      </c>
      <c r="D43" s="59" t="s">
        <v>79</v>
      </c>
      <c r="E43" s="53" t="s">
        <v>313</v>
      </c>
      <c r="F43" s="59">
        <v>3096.52</v>
      </c>
      <c r="G43" s="59" t="s">
        <v>78</v>
      </c>
      <c r="H43" s="53"/>
      <c r="I43" s="53"/>
      <c r="J43" s="31"/>
      <c r="K43" s="31"/>
      <c r="L43" s="31"/>
    </row>
    <row r="44" spans="1:12" x14ac:dyDescent="0.25">
      <c r="A44" s="59" t="s">
        <v>2</v>
      </c>
      <c r="B44" s="59" t="s">
        <v>72</v>
      </c>
      <c r="C44" s="59">
        <v>2020</v>
      </c>
      <c r="D44" s="59" t="s">
        <v>79</v>
      </c>
      <c r="E44" s="53" t="s">
        <v>313</v>
      </c>
      <c r="F44" s="59">
        <v>2981.79</v>
      </c>
      <c r="G44" s="59" t="s">
        <v>78</v>
      </c>
      <c r="H44" s="53"/>
      <c r="I44" s="53"/>
      <c r="J44" s="31"/>
      <c r="K44" s="31"/>
      <c r="L44" s="31"/>
    </row>
    <row r="45" spans="1:12" x14ac:dyDescent="0.25">
      <c r="A45" s="59" t="s">
        <v>2</v>
      </c>
      <c r="B45" s="59" t="s">
        <v>72</v>
      </c>
      <c r="C45" s="59">
        <v>2021</v>
      </c>
      <c r="D45" s="59" t="s">
        <v>79</v>
      </c>
      <c r="E45" s="53" t="s">
        <v>313</v>
      </c>
      <c r="F45" s="59">
        <v>3247.23</v>
      </c>
      <c r="G45" s="59" t="s">
        <v>78</v>
      </c>
      <c r="H45" s="53"/>
      <c r="I45" s="53"/>
      <c r="J45" s="31"/>
      <c r="K45" s="31"/>
      <c r="L45" s="31"/>
    </row>
    <row r="46" spans="1:12" x14ac:dyDescent="0.25">
      <c r="A46" s="59" t="s">
        <v>2</v>
      </c>
      <c r="B46" s="59" t="s">
        <v>72</v>
      </c>
      <c r="C46" s="59">
        <v>2022</v>
      </c>
      <c r="D46" s="59" t="s">
        <v>79</v>
      </c>
      <c r="E46" s="53" t="s">
        <v>313</v>
      </c>
      <c r="F46" s="59">
        <v>3288.28</v>
      </c>
      <c r="G46" s="59" t="s">
        <v>78</v>
      </c>
      <c r="H46" s="53"/>
      <c r="I46" s="53"/>
      <c r="J46" s="31"/>
      <c r="K46" s="31"/>
      <c r="L46" s="31"/>
    </row>
    <row r="47" spans="1:12" x14ac:dyDescent="0.25">
      <c r="A47" s="59" t="s">
        <v>2</v>
      </c>
      <c r="B47" s="59" t="s">
        <v>72</v>
      </c>
      <c r="C47" s="59">
        <v>2023</v>
      </c>
      <c r="D47" s="59" t="s">
        <v>79</v>
      </c>
      <c r="E47" s="53" t="s">
        <v>313</v>
      </c>
      <c r="F47" s="59">
        <v>3383.77</v>
      </c>
      <c r="G47" s="59" t="s">
        <v>78</v>
      </c>
      <c r="H47" s="53"/>
      <c r="I47" s="53"/>
      <c r="J47" s="31"/>
      <c r="K47" s="31"/>
      <c r="L47" s="31"/>
    </row>
    <row r="48" spans="1:12" x14ac:dyDescent="0.25">
      <c r="A48" s="59" t="s">
        <v>2</v>
      </c>
      <c r="B48" s="59" t="s">
        <v>72</v>
      </c>
      <c r="C48" s="59">
        <v>2024</v>
      </c>
      <c r="D48" s="59" t="s">
        <v>79</v>
      </c>
      <c r="E48" s="53" t="s">
        <v>313</v>
      </c>
      <c r="F48" s="59">
        <v>3414.36</v>
      </c>
      <c r="G48" s="59" t="s">
        <v>78</v>
      </c>
      <c r="H48" s="53"/>
      <c r="I48" s="53"/>
      <c r="J48" s="31"/>
      <c r="K48" s="31"/>
      <c r="L48" s="31"/>
    </row>
    <row r="49" spans="1:12" x14ac:dyDescent="0.25">
      <c r="A49" s="59" t="s">
        <v>2</v>
      </c>
      <c r="B49" s="59" t="s">
        <v>72</v>
      </c>
      <c r="C49" s="59">
        <v>2025</v>
      </c>
      <c r="D49" s="59" t="s">
        <v>79</v>
      </c>
      <c r="E49" s="53" t="s">
        <v>313</v>
      </c>
      <c r="F49" s="59">
        <v>3434.94</v>
      </c>
      <c r="G49" s="59" t="s">
        <v>78</v>
      </c>
      <c r="H49" s="53"/>
      <c r="I49" s="53"/>
      <c r="J49" s="31"/>
      <c r="K49" s="31"/>
      <c r="L49" s="31"/>
    </row>
    <row r="50" spans="1:12" x14ac:dyDescent="0.25">
      <c r="A50" s="59" t="s">
        <v>2</v>
      </c>
      <c r="B50" s="59" t="s">
        <v>72</v>
      </c>
      <c r="C50" s="59">
        <v>2026</v>
      </c>
      <c r="D50" s="59" t="s">
        <v>79</v>
      </c>
      <c r="E50" s="53" t="s">
        <v>313</v>
      </c>
      <c r="F50" s="59">
        <v>3359.4075339999999</v>
      </c>
      <c r="G50" s="59" t="s">
        <v>78</v>
      </c>
      <c r="H50" s="53"/>
      <c r="I50" s="53"/>
      <c r="J50" s="31"/>
      <c r="K50" s="31"/>
      <c r="L50" s="31"/>
    </row>
    <row r="51" spans="1:12" x14ac:dyDescent="0.25">
      <c r="A51" s="59" t="s">
        <v>2</v>
      </c>
      <c r="B51" s="59" t="s">
        <v>72</v>
      </c>
      <c r="C51" s="59">
        <v>2027</v>
      </c>
      <c r="D51" s="59" t="s">
        <v>79</v>
      </c>
      <c r="E51" s="53" t="s">
        <v>313</v>
      </c>
      <c r="F51" s="59">
        <v>3277.0135420000001</v>
      </c>
      <c r="G51" s="59" t="s">
        <v>78</v>
      </c>
      <c r="H51" s="53"/>
      <c r="I51" s="53"/>
      <c r="J51" s="31"/>
      <c r="K51" s="31"/>
      <c r="L51" s="31"/>
    </row>
    <row r="52" spans="1:12" x14ac:dyDescent="0.25">
      <c r="A52" s="59" t="s">
        <v>2</v>
      </c>
      <c r="B52" s="59" t="s">
        <v>72</v>
      </c>
      <c r="C52" s="59">
        <v>2028</v>
      </c>
      <c r="D52" s="59" t="s">
        <v>79</v>
      </c>
      <c r="E52" s="53" t="s">
        <v>313</v>
      </c>
      <c r="F52" s="59">
        <v>3112.2333640000002</v>
      </c>
      <c r="G52" s="59" t="s">
        <v>78</v>
      </c>
      <c r="H52" s="53"/>
      <c r="I52" s="53"/>
      <c r="J52" s="31"/>
      <c r="K52" s="31"/>
      <c r="L52" s="31"/>
    </row>
    <row r="53" spans="1:12" x14ac:dyDescent="0.25">
      <c r="A53" s="59" t="s">
        <v>2</v>
      </c>
      <c r="B53" s="59" t="s">
        <v>72</v>
      </c>
      <c r="C53" s="59">
        <v>2029</v>
      </c>
      <c r="D53" s="59" t="s">
        <v>79</v>
      </c>
      <c r="E53" s="53" t="s">
        <v>313</v>
      </c>
      <c r="F53" s="59">
        <v>2942.929322</v>
      </c>
      <c r="G53" s="59" t="s">
        <v>78</v>
      </c>
      <c r="H53" s="53"/>
      <c r="I53" s="53"/>
      <c r="J53" s="31"/>
      <c r="K53" s="31"/>
      <c r="L53" s="31"/>
    </row>
    <row r="54" spans="1:12" x14ac:dyDescent="0.25">
      <c r="A54" s="59" t="s">
        <v>2</v>
      </c>
      <c r="B54" s="59" t="s">
        <v>72</v>
      </c>
      <c r="C54" s="59">
        <v>2030</v>
      </c>
      <c r="D54" s="59" t="s">
        <v>79</v>
      </c>
      <c r="E54" s="53" t="s">
        <v>313</v>
      </c>
      <c r="F54" s="59">
        <v>2771.0021499999998</v>
      </c>
      <c r="G54" s="59" t="s">
        <v>78</v>
      </c>
      <c r="H54" s="53"/>
      <c r="I54" s="53"/>
      <c r="J54" s="31"/>
      <c r="K54" s="31"/>
      <c r="L54" s="31"/>
    </row>
    <row r="55" spans="1:12" x14ac:dyDescent="0.25">
      <c r="A55" s="59" t="s">
        <v>2</v>
      </c>
      <c r="B55" s="59" t="s">
        <v>72</v>
      </c>
      <c r="C55" s="59">
        <v>2031</v>
      </c>
      <c r="D55" s="59" t="s">
        <v>79</v>
      </c>
      <c r="E55" s="53" t="s">
        <v>313</v>
      </c>
      <c r="F55" s="59">
        <v>2491.9584380000001</v>
      </c>
      <c r="G55" s="59" t="s">
        <v>78</v>
      </c>
      <c r="H55" s="53"/>
      <c r="I55" s="53"/>
      <c r="J55" s="31"/>
      <c r="K55" s="31"/>
      <c r="L55" s="31"/>
    </row>
    <row r="56" spans="1:12" x14ac:dyDescent="0.25">
      <c r="A56" s="59" t="s">
        <v>2</v>
      </c>
      <c r="B56" s="59" t="s">
        <v>72</v>
      </c>
      <c r="C56" s="59">
        <v>2032</v>
      </c>
      <c r="D56" s="59" t="s">
        <v>79</v>
      </c>
      <c r="E56" s="53" t="s">
        <v>313</v>
      </c>
      <c r="F56" s="59">
        <v>2212.8748639999999</v>
      </c>
      <c r="G56" s="59" t="s">
        <v>78</v>
      </c>
      <c r="H56" s="53"/>
      <c r="I56" s="53"/>
      <c r="J56" s="31"/>
      <c r="K56" s="31"/>
      <c r="L56" s="31"/>
    </row>
    <row r="57" spans="1:12" x14ac:dyDescent="0.25">
      <c r="A57" s="59" t="s">
        <v>2</v>
      </c>
      <c r="B57" s="59" t="s">
        <v>72</v>
      </c>
      <c r="C57" s="59">
        <v>2033</v>
      </c>
      <c r="D57" s="59" t="s">
        <v>79</v>
      </c>
      <c r="E57" s="53" t="s">
        <v>313</v>
      </c>
      <c r="F57" s="59">
        <v>1865.9530139999999</v>
      </c>
      <c r="G57" s="59" t="s">
        <v>78</v>
      </c>
      <c r="H57" s="53"/>
      <c r="I57" s="53"/>
      <c r="J57" s="31"/>
      <c r="K57" s="31"/>
      <c r="L57" s="31"/>
    </row>
    <row r="58" spans="1:12" x14ac:dyDescent="0.25">
      <c r="A58" s="59" t="s">
        <v>2</v>
      </c>
      <c r="B58" s="59" t="s">
        <v>72</v>
      </c>
      <c r="C58" s="59">
        <v>2034</v>
      </c>
      <c r="D58" s="59" t="s">
        <v>79</v>
      </c>
      <c r="E58" s="53" t="s">
        <v>313</v>
      </c>
      <c r="F58" s="59">
        <v>1511.6066510000001</v>
      </c>
      <c r="G58" s="59" t="s">
        <v>78</v>
      </c>
      <c r="H58" s="53"/>
      <c r="I58" s="53"/>
      <c r="J58" s="31"/>
      <c r="K58" s="31"/>
      <c r="L58" s="31"/>
    </row>
    <row r="59" spans="1:12" x14ac:dyDescent="0.25">
      <c r="A59" s="59" t="s">
        <v>2</v>
      </c>
      <c r="B59" s="59" t="s">
        <v>72</v>
      </c>
      <c r="C59" s="59">
        <v>2035</v>
      </c>
      <c r="D59" s="59" t="s">
        <v>79</v>
      </c>
      <c r="E59" s="53" t="s">
        <v>313</v>
      </c>
      <c r="F59" s="59">
        <v>1176.036501</v>
      </c>
      <c r="G59" s="59" t="s">
        <v>78</v>
      </c>
      <c r="H59" s="53"/>
      <c r="I59" s="53"/>
      <c r="J59" s="31"/>
      <c r="K59" s="31"/>
      <c r="L59" s="31"/>
    </row>
    <row r="60" spans="1:12" x14ac:dyDescent="0.25">
      <c r="A60" s="59" t="s">
        <v>2</v>
      </c>
      <c r="B60" s="59" t="s">
        <v>72</v>
      </c>
      <c r="C60" s="59">
        <v>2036</v>
      </c>
      <c r="D60" s="59" t="s">
        <v>79</v>
      </c>
      <c r="E60" s="53" t="s">
        <v>313</v>
      </c>
      <c r="F60" s="59">
        <v>860.04715580000004</v>
      </c>
      <c r="G60" s="59" t="s">
        <v>78</v>
      </c>
      <c r="H60" s="53"/>
      <c r="I60" s="53"/>
      <c r="J60" s="31"/>
      <c r="K60" s="31"/>
      <c r="L60" s="31"/>
    </row>
    <row r="61" spans="1:12" x14ac:dyDescent="0.25">
      <c r="A61" s="59" t="s">
        <v>2</v>
      </c>
      <c r="B61" s="59" t="s">
        <v>72</v>
      </c>
      <c r="C61" s="59">
        <v>2037</v>
      </c>
      <c r="D61" s="59" t="s">
        <v>79</v>
      </c>
      <c r="E61" s="53" t="s">
        <v>313</v>
      </c>
      <c r="F61" s="59">
        <v>603.06325719999995</v>
      </c>
      <c r="G61" s="59" t="s">
        <v>78</v>
      </c>
      <c r="H61" s="53"/>
      <c r="I61" s="53"/>
      <c r="J61" s="31"/>
      <c r="K61" s="31"/>
      <c r="L61" s="31"/>
    </row>
    <row r="62" spans="1:12" x14ac:dyDescent="0.25">
      <c r="A62" s="59" t="s">
        <v>2</v>
      </c>
      <c r="B62" s="59" t="s">
        <v>72</v>
      </c>
      <c r="C62" s="59">
        <v>2038</v>
      </c>
      <c r="D62" s="59" t="s">
        <v>79</v>
      </c>
      <c r="E62" s="53" t="s">
        <v>313</v>
      </c>
      <c r="F62" s="59">
        <v>461.80414539999998</v>
      </c>
      <c r="G62" s="59" t="s">
        <v>78</v>
      </c>
      <c r="H62" s="53"/>
      <c r="I62" s="53"/>
      <c r="J62" s="31"/>
      <c r="K62" s="31"/>
      <c r="L62" s="31"/>
    </row>
    <row r="63" spans="1:12" x14ac:dyDescent="0.25">
      <c r="A63" s="59" t="s">
        <v>2</v>
      </c>
      <c r="B63" s="59" t="s">
        <v>72</v>
      </c>
      <c r="C63" s="59">
        <v>2039</v>
      </c>
      <c r="D63" s="59" t="s">
        <v>79</v>
      </c>
      <c r="E63" s="53" t="s">
        <v>313</v>
      </c>
      <c r="F63" s="59">
        <v>414.36467270000003</v>
      </c>
      <c r="G63" s="59" t="s">
        <v>78</v>
      </c>
      <c r="H63" s="53"/>
      <c r="I63" s="53"/>
      <c r="J63" s="31"/>
      <c r="K63" s="31"/>
      <c r="L63" s="31"/>
    </row>
    <row r="64" spans="1:12" x14ac:dyDescent="0.25">
      <c r="A64" s="59" t="s">
        <v>2</v>
      </c>
      <c r="B64" s="59" t="s">
        <v>72</v>
      </c>
      <c r="C64" s="59">
        <v>2040</v>
      </c>
      <c r="D64" s="59" t="s">
        <v>79</v>
      </c>
      <c r="E64" s="53" t="s">
        <v>313</v>
      </c>
      <c r="F64" s="59">
        <v>380.85874180000002</v>
      </c>
      <c r="G64" s="59" t="s">
        <v>78</v>
      </c>
      <c r="H64" s="53"/>
      <c r="I64" s="53"/>
      <c r="J64" s="31"/>
      <c r="K64" s="31"/>
      <c r="L64" s="31"/>
    </row>
    <row r="65" spans="1:12" x14ac:dyDescent="0.25">
      <c r="A65" s="59" t="s">
        <v>2</v>
      </c>
      <c r="B65" s="59" t="s">
        <v>72</v>
      </c>
      <c r="C65" s="59">
        <v>2041</v>
      </c>
      <c r="D65" s="59" t="s">
        <v>79</v>
      </c>
      <c r="E65" s="53" t="s">
        <v>313</v>
      </c>
      <c r="F65" s="59">
        <v>344.44381659999999</v>
      </c>
      <c r="G65" s="59" t="s">
        <v>78</v>
      </c>
      <c r="H65" s="53"/>
      <c r="I65" s="53"/>
      <c r="J65" s="31"/>
      <c r="K65" s="31"/>
      <c r="L65" s="31"/>
    </row>
    <row r="66" spans="1:12" x14ac:dyDescent="0.25">
      <c r="A66" s="59" t="s">
        <v>2</v>
      </c>
      <c r="B66" s="59" t="s">
        <v>72</v>
      </c>
      <c r="C66" s="59">
        <v>2042</v>
      </c>
      <c r="D66" s="59" t="s">
        <v>79</v>
      </c>
      <c r="E66" s="53" t="s">
        <v>313</v>
      </c>
      <c r="F66" s="59">
        <v>308.1858757</v>
      </c>
      <c r="G66" s="59" t="s">
        <v>78</v>
      </c>
      <c r="H66" s="53"/>
      <c r="I66" s="53"/>
      <c r="J66" s="31"/>
      <c r="K66" s="31"/>
      <c r="L66" s="31"/>
    </row>
    <row r="67" spans="1:12" x14ac:dyDescent="0.25">
      <c r="A67" s="59" t="s">
        <v>2</v>
      </c>
      <c r="B67" s="59" t="s">
        <v>72</v>
      </c>
      <c r="C67" s="59">
        <v>2043</v>
      </c>
      <c r="D67" s="59" t="s">
        <v>79</v>
      </c>
      <c r="E67" s="53" t="s">
        <v>313</v>
      </c>
      <c r="F67" s="59">
        <v>271.90133100000003</v>
      </c>
      <c r="G67" s="59" t="s">
        <v>78</v>
      </c>
      <c r="H67" s="53"/>
      <c r="I67" s="53"/>
      <c r="J67" s="31"/>
      <c r="K67" s="31"/>
      <c r="L67" s="31"/>
    </row>
    <row r="68" spans="1:12" x14ac:dyDescent="0.25">
      <c r="A68" s="59" t="s">
        <v>2</v>
      </c>
      <c r="B68" s="59" t="s">
        <v>72</v>
      </c>
      <c r="C68" s="59">
        <v>2044</v>
      </c>
      <c r="D68" s="59" t="s">
        <v>79</v>
      </c>
      <c r="E68" s="53" t="s">
        <v>313</v>
      </c>
      <c r="F68" s="59">
        <v>235.2634377</v>
      </c>
      <c r="G68" s="59" t="s">
        <v>78</v>
      </c>
      <c r="H68" s="53"/>
      <c r="I68" s="53"/>
      <c r="J68" s="31"/>
      <c r="K68" s="31"/>
      <c r="L68" s="31"/>
    </row>
    <row r="69" spans="1:12" x14ac:dyDescent="0.25">
      <c r="A69" s="59" t="s">
        <v>2</v>
      </c>
      <c r="B69" s="59" t="s">
        <v>72</v>
      </c>
      <c r="C69" s="59">
        <v>2045</v>
      </c>
      <c r="D69" s="59" t="s">
        <v>79</v>
      </c>
      <c r="E69" s="53" t="s">
        <v>313</v>
      </c>
      <c r="F69" s="59">
        <v>193.8653985</v>
      </c>
      <c r="G69" s="59" t="s">
        <v>78</v>
      </c>
      <c r="H69" s="53"/>
      <c r="I69" s="53"/>
      <c r="J69" s="31"/>
      <c r="K69" s="31"/>
      <c r="L69" s="31"/>
    </row>
    <row r="70" spans="1:12" x14ac:dyDescent="0.25">
      <c r="A70" s="59" t="s">
        <v>2</v>
      </c>
      <c r="B70" s="59" t="s">
        <v>72</v>
      </c>
      <c r="C70" s="59">
        <v>2046</v>
      </c>
      <c r="D70" s="59" t="s">
        <v>79</v>
      </c>
      <c r="E70" s="53" t="s">
        <v>313</v>
      </c>
      <c r="F70" s="59">
        <v>138.8073522</v>
      </c>
      <c r="G70" s="59" t="s">
        <v>78</v>
      </c>
      <c r="H70" s="53"/>
      <c r="I70" s="53"/>
      <c r="J70" s="31"/>
      <c r="K70" s="31"/>
      <c r="L70" s="31"/>
    </row>
    <row r="71" spans="1:12" x14ac:dyDescent="0.25">
      <c r="A71" s="59" t="s">
        <v>2</v>
      </c>
      <c r="B71" s="59" t="s">
        <v>72</v>
      </c>
      <c r="C71" s="59">
        <v>2047</v>
      </c>
      <c r="D71" s="59" t="s">
        <v>79</v>
      </c>
      <c r="E71" s="53" t="s">
        <v>313</v>
      </c>
      <c r="F71" s="59">
        <v>114.5950569</v>
      </c>
      <c r="G71" s="59" t="s">
        <v>78</v>
      </c>
      <c r="H71" s="53"/>
      <c r="I71" s="53"/>
      <c r="J71" s="31"/>
      <c r="K71" s="31"/>
      <c r="L71" s="31"/>
    </row>
    <row r="72" spans="1:12" x14ac:dyDescent="0.25">
      <c r="A72" s="59" t="s">
        <v>2</v>
      </c>
      <c r="B72" s="59" t="s">
        <v>72</v>
      </c>
      <c r="C72" s="59">
        <v>2048</v>
      </c>
      <c r="D72" s="59" t="s">
        <v>79</v>
      </c>
      <c r="E72" s="53" t="s">
        <v>313</v>
      </c>
      <c r="F72" s="59">
        <v>89.505340140000001</v>
      </c>
      <c r="G72" s="59" t="s">
        <v>78</v>
      </c>
      <c r="H72" s="53"/>
      <c r="I72" s="53"/>
      <c r="J72" s="31"/>
      <c r="K72" s="31"/>
      <c r="L72" s="31"/>
    </row>
    <row r="73" spans="1:12" x14ac:dyDescent="0.25">
      <c r="A73" s="59" t="s">
        <v>2</v>
      </c>
      <c r="B73" s="59" t="s">
        <v>72</v>
      </c>
      <c r="C73" s="59">
        <v>2049</v>
      </c>
      <c r="D73" s="59" t="s">
        <v>79</v>
      </c>
      <c r="E73" s="53" t="s">
        <v>313</v>
      </c>
      <c r="F73" s="59">
        <v>60.603733630000001</v>
      </c>
      <c r="G73" s="59" t="s">
        <v>78</v>
      </c>
      <c r="H73" s="53"/>
      <c r="I73" s="53"/>
      <c r="J73" s="31"/>
      <c r="K73" s="31"/>
      <c r="L73" s="31"/>
    </row>
    <row r="74" spans="1:12" x14ac:dyDescent="0.25">
      <c r="A74" s="59" t="s">
        <v>2</v>
      </c>
      <c r="B74" s="59" t="s">
        <v>72</v>
      </c>
      <c r="C74" s="59">
        <v>2050</v>
      </c>
      <c r="D74" s="59" t="s">
        <v>79</v>
      </c>
      <c r="E74" s="53" t="s">
        <v>313</v>
      </c>
      <c r="F74" s="59">
        <v>32.815692310000003</v>
      </c>
      <c r="G74" s="59" t="s">
        <v>78</v>
      </c>
      <c r="H74" s="53"/>
      <c r="I74" s="53"/>
      <c r="J74" s="31"/>
      <c r="K74" s="31"/>
      <c r="L74" s="31"/>
    </row>
    <row r="75" spans="1:12" x14ac:dyDescent="0.25">
      <c r="A75" s="59" t="s">
        <v>32</v>
      </c>
      <c r="B75" s="53" t="s">
        <v>75</v>
      </c>
      <c r="C75" s="59">
        <v>2016</v>
      </c>
      <c r="D75" s="59" t="s">
        <v>77</v>
      </c>
      <c r="E75" s="53" t="s">
        <v>312</v>
      </c>
      <c r="F75" s="59">
        <v>0</v>
      </c>
      <c r="G75" s="59" t="s">
        <v>78</v>
      </c>
      <c r="H75" s="53"/>
      <c r="I75" s="53"/>
      <c r="J75" s="31"/>
      <c r="K75" s="31"/>
      <c r="L75" s="31"/>
    </row>
    <row r="76" spans="1:12" x14ac:dyDescent="0.25">
      <c r="A76" s="59" t="s">
        <v>32</v>
      </c>
      <c r="B76" s="53" t="s">
        <v>75</v>
      </c>
      <c r="C76" s="59">
        <v>2017</v>
      </c>
      <c r="D76" s="59" t="s">
        <v>77</v>
      </c>
      <c r="E76" s="53" t="s">
        <v>312</v>
      </c>
      <c r="F76" s="59">
        <v>0</v>
      </c>
      <c r="G76" s="59" t="s">
        <v>78</v>
      </c>
      <c r="H76" s="53"/>
      <c r="I76" s="53"/>
      <c r="J76" s="31"/>
      <c r="K76" s="31"/>
      <c r="L76" s="31"/>
    </row>
    <row r="77" spans="1:12" x14ac:dyDescent="0.25">
      <c r="A77" s="59" t="s">
        <v>32</v>
      </c>
      <c r="B77" s="53" t="s">
        <v>75</v>
      </c>
      <c r="C77" s="59">
        <v>2018</v>
      </c>
      <c r="D77" s="59" t="s">
        <v>77</v>
      </c>
      <c r="E77" s="53" t="s">
        <v>312</v>
      </c>
      <c r="F77" s="59">
        <v>0</v>
      </c>
      <c r="G77" s="59" t="s">
        <v>78</v>
      </c>
      <c r="H77" s="53"/>
      <c r="I77" s="53"/>
      <c r="J77" s="31"/>
      <c r="K77" s="31"/>
      <c r="L77" s="31"/>
    </row>
    <row r="78" spans="1:12" x14ac:dyDescent="0.25">
      <c r="A78" s="59" t="s">
        <v>32</v>
      </c>
      <c r="B78" s="53" t="s">
        <v>75</v>
      </c>
      <c r="C78" s="59">
        <v>2019</v>
      </c>
      <c r="D78" s="59" t="s">
        <v>77</v>
      </c>
      <c r="E78" s="53" t="s">
        <v>312</v>
      </c>
      <c r="F78" s="59">
        <v>0</v>
      </c>
      <c r="G78" s="59" t="s">
        <v>78</v>
      </c>
      <c r="H78" s="53"/>
      <c r="I78" s="53"/>
      <c r="J78" s="31"/>
      <c r="K78" s="31"/>
      <c r="L78" s="31"/>
    </row>
    <row r="79" spans="1:12" x14ac:dyDescent="0.25">
      <c r="A79" s="59" t="s">
        <v>32</v>
      </c>
      <c r="B79" s="53" t="s">
        <v>75</v>
      </c>
      <c r="C79" s="59">
        <v>2020</v>
      </c>
      <c r="D79" s="59" t="s">
        <v>77</v>
      </c>
      <c r="E79" s="53" t="s">
        <v>312</v>
      </c>
      <c r="F79" s="59">
        <v>0</v>
      </c>
      <c r="G79" s="59" t="s">
        <v>78</v>
      </c>
      <c r="H79" s="53"/>
      <c r="I79" s="53"/>
      <c r="J79" s="31"/>
      <c r="K79" s="31"/>
      <c r="L79" s="31"/>
    </row>
    <row r="80" spans="1:12" x14ac:dyDescent="0.25">
      <c r="A80" s="59" t="s">
        <v>32</v>
      </c>
      <c r="B80" s="53" t="s">
        <v>75</v>
      </c>
      <c r="C80" s="59">
        <v>2021</v>
      </c>
      <c r="D80" s="59" t="s">
        <v>77</v>
      </c>
      <c r="E80" s="53" t="s">
        <v>312</v>
      </c>
      <c r="F80" s="59">
        <v>0</v>
      </c>
      <c r="G80" s="59" t="s">
        <v>78</v>
      </c>
      <c r="H80" s="53"/>
      <c r="I80" s="53"/>
      <c r="J80" s="31"/>
      <c r="K80" s="31"/>
      <c r="L80" s="31"/>
    </row>
    <row r="81" spans="1:12" x14ac:dyDescent="0.25">
      <c r="A81" s="59" t="s">
        <v>32</v>
      </c>
      <c r="B81" s="53" t="s">
        <v>75</v>
      </c>
      <c r="C81" s="59">
        <v>2022</v>
      </c>
      <c r="D81" s="59" t="s">
        <v>77</v>
      </c>
      <c r="E81" s="53" t="s">
        <v>312</v>
      </c>
      <c r="F81" s="59">
        <v>0</v>
      </c>
      <c r="G81" s="59" t="s">
        <v>78</v>
      </c>
      <c r="H81" s="53"/>
      <c r="I81" s="53"/>
      <c r="J81" s="31"/>
      <c r="K81" s="31"/>
      <c r="L81" s="31"/>
    </row>
    <row r="82" spans="1:12" x14ac:dyDescent="0.25">
      <c r="A82" s="59" t="s">
        <v>32</v>
      </c>
      <c r="B82" s="53" t="s">
        <v>75</v>
      </c>
      <c r="C82" s="59">
        <v>2023</v>
      </c>
      <c r="D82" s="59" t="s">
        <v>77</v>
      </c>
      <c r="E82" s="53" t="s">
        <v>312</v>
      </c>
      <c r="F82" s="59">
        <v>0</v>
      </c>
      <c r="G82" s="59" t="s">
        <v>78</v>
      </c>
      <c r="H82" s="53"/>
      <c r="I82" s="53"/>
      <c r="J82" s="31"/>
      <c r="K82" s="31"/>
      <c r="L82" s="31"/>
    </row>
    <row r="83" spans="1:12" x14ac:dyDescent="0.25">
      <c r="A83" s="59" t="s">
        <v>32</v>
      </c>
      <c r="B83" s="53" t="s">
        <v>75</v>
      </c>
      <c r="C83" s="59">
        <v>2024</v>
      </c>
      <c r="D83" s="59" t="s">
        <v>77</v>
      </c>
      <c r="E83" s="53" t="s">
        <v>312</v>
      </c>
      <c r="F83" s="59">
        <v>0</v>
      </c>
      <c r="G83" s="59" t="s">
        <v>78</v>
      </c>
      <c r="H83" s="53"/>
      <c r="I83" s="53"/>
      <c r="J83" s="31"/>
      <c r="K83" s="31"/>
      <c r="L83" s="31"/>
    </row>
    <row r="84" spans="1:12" x14ac:dyDescent="0.25">
      <c r="A84" s="59" t="s">
        <v>32</v>
      </c>
      <c r="B84" s="53" t="s">
        <v>75</v>
      </c>
      <c r="C84" s="59">
        <v>2025</v>
      </c>
      <c r="D84" s="59" t="s">
        <v>77</v>
      </c>
      <c r="E84" s="53" t="s">
        <v>312</v>
      </c>
      <c r="F84" s="59">
        <v>0</v>
      </c>
      <c r="G84" s="59" t="s">
        <v>78</v>
      </c>
      <c r="H84" s="53"/>
      <c r="I84" s="53"/>
      <c r="J84" s="31"/>
      <c r="K84" s="31"/>
      <c r="L84" s="31"/>
    </row>
    <row r="85" spans="1:12" x14ac:dyDescent="0.25">
      <c r="A85" s="59" t="s">
        <v>32</v>
      </c>
      <c r="B85" s="53" t="s">
        <v>75</v>
      </c>
      <c r="C85" s="59">
        <v>2026</v>
      </c>
      <c r="D85" s="59" t="s">
        <v>77</v>
      </c>
      <c r="E85" s="53" t="s">
        <v>312</v>
      </c>
      <c r="F85" s="59">
        <v>101.9552</v>
      </c>
      <c r="G85" s="59" t="s">
        <v>78</v>
      </c>
      <c r="H85" s="53"/>
      <c r="I85" s="53"/>
      <c r="J85" s="31"/>
      <c r="K85" s="31"/>
      <c r="L85" s="31"/>
    </row>
    <row r="86" spans="1:12" x14ac:dyDescent="0.25">
      <c r="A86" s="59" t="s">
        <v>32</v>
      </c>
      <c r="B86" s="53" t="s">
        <v>75</v>
      </c>
      <c r="C86" s="59">
        <v>2027</v>
      </c>
      <c r="D86" s="59" t="s">
        <v>77</v>
      </c>
      <c r="E86" s="53" t="s">
        <v>312</v>
      </c>
      <c r="F86" s="59">
        <v>218.81540000000001</v>
      </c>
      <c r="G86" s="59" t="s">
        <v>78</v>
      </c>
      <c r="H86" s="53"/>
      <c r="I86" s="53"/>
      <c r="J86" s="31"/>
      <c r="K86" s="31"/>
      <c r="L86" s="31"/>
    </row>
    <row r="87" spans="1:12" x14ac:dyDescent="0.25">
      <c r="A87" s="59" t="s">
        <v>32</v>
      </c>
      <c r="B87" s="53" t="s">
        <v>75</v>
      </c>
      <c r="C87" s="59">
        <v>2028</v>
      </c>
      <c r="D87" s="59" t="s">
        <v>77</v>
      </c>
      <c r="E87" s="53" t="s">
        <v>312</v>
      </c>
      <c r="F87" s="59">
        <v>394.05619999999999</v>
      </c>
      <c r="G87" s="59" t="s">
        <v>78</v>
      </c>
      <c r="H87" s="53"/>
      <c r="I87" s="53"/>
      <c r="J87" s="31"/>
      <c r="K87" s="31"/>
      <c r="L87" s="31"/>
    </row>
    <row r="88" spans="1:12" x14ac:dyDescent="0.25">
      <c r="A88" s="59" t="s">
        <v>32</v>
      </c>
      <c r="B88" s="53" t="s">
        <v>75</v>
      </c>
      <c r="C88" s="59">
        <v>2029</v>
      </c>
      <c r="D88" s="59" t="s">
        <v>77</v>
      </c>
      <c r="E88" s="53" t="s">
        <v>312</v>
      </c>
      <c r="F88" s="59">
        <v>620.99270000000001</v>
      </c>
      <c r="G88" s="59" t="s">
        <v>78</v>
      </c>
      <c r="H88" s="53"/>
      <c r="I88" s="53"/>
      <c r="J88" s="31"/>
      <c r="K88" s="31"/>
      <c r="L88" s="31"/>
    </row>
    <row r="89" spans="1:12" x14ac:dyDescent="0.25">
      <c r="A89" s="59" t="s">
        <v>32</v>
      </c>
      <c r="B89" s="53" t="s">
        <v>75</v>
      </c>
      <c r="C89" s="59">
        <v>2030</v>
      </c>
      <c r="D89" s="59" t="s">
        <v>77</v>
      </c>
      <c r="E89" s="53" t="s">
        <v>312</v>
      </c>
      <c r="F89" s="59">
        <v>879.26430000000005</v>
      </c>
      <c r="G89" s="59" t="s">
        <v>78</v>
      </c>
      <c r="H89" s="53"/>
      <c r="I89" s="53"/>
      <c r="J89" s="31"/>
      <c r="K89" s="31"/>
      <c r="L89" s="31"/>
    </row>
    <row r="90" spans="1:12" x14ac:dyDescent="0.25">
      <c r="A90" s="59" t="s">
        <v>32</v>
      </c>
      <c r="B90" s="53" t="s">
        <v>75</v>
      </c>
      <c r="C90" s="59">
        <v>2031</v>
      </c>
      <c r="D90" s="59" t="s">
        <v>77</v>
      </c>
      <c r="E90" s="53" t="s">
        <v>312</v>
      </c>
      <c r="F90" s="59">
        <v>1162.54</v>
      </c>
      <c r="G90" s="59" t="s">
        <v>78</v>
      </c>
      <c r="H90" s="53"/>
      <c r="I90" s="53"/>
      <c r="J90" s="31"/>
      <c r="K90" s="31"/>
      <c r="L90" s="31"/>
    </row>
    <row r="91" spans="1:12" x14ac:dyDescent="0.25">
      <c r="A91" s="59" t="s">
        <v>32</v>
      </c>
      <c r="B91" s="53" t="s">
        <v>75</v>
      </c>
      <c r="C91" s="59">
        <v>2032</v>
      </c>
      <c r="D91" s="59" t="s">
        <v>77</v>
      </c>
      <c r="E91" s="53" t="s">
        <v>312</v>
      </c>
      <c r="F91" s="59">
        <v>1476.9390000000001</v>
      </c>
      <c r="G91" s="59" t="s">
        <v>78</v>
      </c>
      <c r="H91" s="53"/>
      <c r="I91" s="53"/>
      <c r="J91" s="31"/>
      <c r="K91" s="31"/>
      <c r="L91" s="31"/>
    </row>
    <row r="92" spans="1:12" x14ac:dyDescent="0.25">
      <c r="A92" s="59" t="s">
        <v>32</v>
      </c>
      <c r="B92" s="53" t="s">
        <v>75</v>
      </c>
      <c r="C92" s="59">
        <v>2033</v>
      </c>
      <c r="D92" s="59" t="s">
        <v>77</v>
      </c>
      <c r="E92" s="53" t="s">
        <v>312</v>
      </c>
      <c r="F92" s="59">
        <v>1780.4880000000001</v>
      </c>
      <c r="G92" s="59" t="s">
        <v>78</v>
      </c>
      <c r="H92" s="53"/>
      <c r="I92" s="53"/>
      <c r="J92" s="31"/>
      <c r="K92" s="31"/>
      <c r="L92" s="31"/>
    </row>
    <row r="93" spans="1:12" x14ac:dyDescent="0.25">
      <c r="A93" s="59" t="s">
        <v>32</v>
      </c>
      <c r="B93" s="53" t="s">
        <v>75</v>
      </c>
      <c r="C93" s="59">
        <v>2034</v>
      </c>
      <c r="D93" s="59" t="s">
        <v>77</v>
      </c>
      <c r="E93" s="53" t="s">
        <v>312</v>
      </c>
      <c r="F93" s="59">
        <v>2083.87</v>
      </c>
      <c r="G93" s="59" t="s">
        <v>78</v>
      </c>
      <c r="H93" s="53"/>
      <c r="I93" s="53"/>
      <c r="J93" s="31"/>
      <c r="K93" s="31"/>
      <c r="L93" s="31"/>
    </row>
    <row r="94" spans="1:12" x14ac:dyDescent="0.25">
      <c r="A94" s="59" t="s">
        <v>32</v>
      </c>
      <c r="B94" s="53" t="s">
        <v>75</v>
      </c>
      <c r="C94" s="59">
        <v>2035</v>
      </c>
      <c r="D94" s="59" t="s">
        <v>77</v>
      </c>
      <c r="E94" s="53" t="s">
        <v>312</v>
      </c>
      <c r="F94" s="59">
        <v>2385.0709999999999</v>
      </c>
      <c r="G94" s="59" t="s">
        <v>78</v>
      </c>
      <c r="H94" s="53"/>
      <c r="I94" s="53"/>
      <c r="J94" s="31"/>
      <c r="K94" s="31"/>
      <c r="L94" s="31"/>
    </row>
    <row r="95" spans="1:12" x14ac:dyDescent="0.25">
      <c r="A95" s="59" t="s">
        <v>32</v>
      </c>
      <c r="B95" s="53" t="s">
        <v>75</v>
      </c>
      <c r="C95" s="59">
        <v>2036</v>
      </c>
      <c r="D95" s="59" t="s">
        <v>77</v>
      </c>
      <c r="E95" s="53" t="s">
        <v>312</v>
      </c>
      <c r="F95" s="59">
        <v>2640.3710000000001</v>
      </c>
      <c r="G95" s="59" t="s">
        <v>78</v>
      </c>
      <c r="H95" s="53"/>
      <c r="I95" s="53"/>
      <c r="J95" s="31"/>
      <c r="K95" s="31"/>
      <c r="L95" s="31"/>
    </row>
    <row r="96" spans="1:12" x14ac:dyDescent="0.25">
      <c r="A96" s="59" t="s">
        <v>32</v>
      </c>
      <c r="B96" s="53" t="s">
        <v>75</v>
      </c>
      <c r="C96" s="59">
        <v>2037</v>
      </c>
      <c r="D96" s="59" t="s">
        <v>77</v>
      </c>
      <c r="E96" s="53" t="s">
        <v>312</v>
      </c>
      <c r="F96" s="59">
        <v>2878.884</v>
      </c>
      <c r="G96" s="59" t="s">
        <v>78</v>
      </c>
      <c r="H96" s="53"/>
      <c r="I96" s="53"/>
      <c r="J96" s="31"/>
      <c r="K96" s="31"/>
      <c r="L96" s="31"/>
    </row>
    <row r="97" spans="1:12" x14ac:dyDescent="0.25">
      <c r="A97" s="59" t="s">
        <v>32</v>
      </c>
      <c r="B97" s="53" t="s">
        <v>75</v>
      </c>
      <c r="C97" s="59">
        <v>2038</v>
      </c>
      <c r="D97" s="59" t="s">
        <v>77</v>
      </c>
      <c r="E97" s="53" t="s">
        <v>312</v>
      </c>
      <c r="F97" s="59">
        <v>2962.7640000000001</v>
      </c>
      <c r="G97" s="59" t="s">
        <v>78</v>
      </c>
      <c r="H97" s="53"/>
      <c r="I97" s="53"/>
      <c r="J97" s="31"/>
      <c r="K97" s="31"/>
      <c r="L97" s="31"/>
    </row>
    <row r="98" spans="1:12" x14ac:dyDescent="0.25">
      <c r="A98" s="59" t="s">
        <v>32</v>
      </c>
      <c r="B98" s="53" t="s">
        <v>75</v>
      </c>
      <c r="C98" s="59">
        <v>2039</v>
      </c>
      <c r="D98" s="59" t="s">
        <v>77</v>
      </c>
      <c r="E98" s="53" t="s">
        <v>312</v>
      </c>
      <c r="F98" s="59">
        <v>2875.3159999999998</v>
      </c>
      <c r="G98" s="59" t="s">
        <v>78</v>
      </c>
      <c r="H98" s="53"/>
      <c r="I98" s="53"/>
      <c r="J98" s="31"/>
      <c r="K98" s="31"/>
      <c r="L98" s="31"/>
    </row>
    <row r="99" spans="1:12" x14ac:dyDescent="0.25">
      <c r="A99" s="59" t="s">
        <v>32</v>
      </c>
      <c r="B99" s="53" t="s">
        <v>75</v>
      </c>
      <c r="C99" s="59">
        <v>2040</v>
      </c>
      <c r="D99" s="59" t="s">
        <v>77</v>
      </c>
      <c r="E99" s="53" t="s">
        <v>312</v>
      </c>
      <c r="F99" s="59">
        <v>2787.8690000000001</v>
      </c>
      <c r="G99" s="59" t="s">
        <v>78</v>
      </c>
      <c r="H99" s="53"/>
      <c r="I99" s="53"/>
      <c r="J99" s="31"/>
      <c r="K99" s="31"/>
      <c r="L99" s="31"/>
    </row>
    <row r="100" spans="1:12" x14ac:dyDescent="0.25">
      <c r="A100" s="59" t="s">
        <v>32</v>
      </c>
      <c r="B100" s="53" t="s">
        <v>75</v>
      </c>
      <c r="C100" s="59">
        <v>2041</v>
      </c>
      <c r="D100" s="59" t="s">
        <v>77</v>
      </c>
      <c r="E100" s="53" t="s">
        <v>312</v>
      </c>
      <c r="F100" s="59">
        <v>2693.5650000000001</v>
      </c>
      <c r="G100" s="59" t="s">
        <v>78</v>
      </c>
      <c r="H100" s="53"/>
      <c r="I100" s="53"/>
      <c r="J100" s="31"/>
      <c r="K100" s="31"/>
      <c r="L100" s="31"/>
    </row>
    <row r="101" spans="1:12" x14ac:dyDescent="0.25">
      <c r="A101" s="59" t="s">
        <v>32</v>
      </c>
      <c r="B101" s="53" t="s">
        <v>75</v>
      </c>
      <c r="C101" s="59">
        <v>2042</v>
      </c>
      <c r="D101" s="59" t="s">
        <v>77</v>
      </c>
      <c r="E101" s="53" t="s">
        <v>312</v>
      </c>
      <c r="F101" s="59">
        <v>2599.2620000000002</v>
      </c>
      <c r="G101" s="59" t="s">
        <v>78</v>
      </c>
      <c r="H101" s="53"/>
      <c r="I101" s="53"/>
      <c r="J101" s="31"/>
      <c r="K101" s="31"/>
      <c r="L101" s="31"/>
    </row>
    <row r="102" spans="1:12" x14ac:dyDescent="0.25">
      <c r="A102" s="59" t="s">
        <v>32</v>
      </c>
      <c r="B102" s="53" t="s">
        <v>75</v>
      </c>
      <c r="C102" s="59">
        <v>2043</v>
      </c>
      <c r="D102" s="59" t="s">
        <v>77</v>
      </c>
      <c r="E102" s="53" t="s">
        <v>312</v>
      </c>
      <c r="F102" s="59">
        <v>2533.7539999999999</v>
      </c>
      <c r="G102" s="59" t="s">
        <v>78</v>
      </c>
      <c r="H102" s="53"/>
      <c r="I102" s="53"/>
      <c r="J102" s="31"/>
      <c r="K102" s="31"/>
      <c r="L102" s="31"/>
    </row>
    <row r="103" spans="1:12" x14ac:dyDescent="0.25">
      <c r="A103" s="59" t="s">
        <v>32</v>
      </c>
      <c r="B103" s="53" t="s">
        <v>75</v>
      </c>
      <c r="C103" s="59">
        <v>2044</v>
      </c>
      <c r="D103" s="59" t="s">
        <v>77</v>
      </c>
      <c r="E103" s="53" t="s">
        <v>312</v>
      </c>
      <c r="F103" s="59">
        <v>2468.248</v>
      </c>
      <c r="G103" s="59" t="s">
        <v>78</v>
      </c>
      <c r="H103" s="53"/>
      <c r="I103" s="53"/>
      <c r="J103" s="31"/>
      <c r="K103" s="31"/>
      <c r="L103" s="31"/>
    </row>
    <row r="104" spans="1:12" x14ac:dyDescent="0.25">
      <c r="A104" s="59" t="s">
        <v>32</v>
      </c>
      <c r="B104" s="53" t="s">
        <v>75</v>
      </c>
      <c r="C104" s="59">
        <v>2045</v>
      </c>
      <c r="D104" s="59" t="s">
        <v>77</v>
      </c>
      <c r="E104" s="53" t="s">
        <v>312</v>
      </c>
      <c r="F104" s="59">
        <v>2416.3200000000002</v>
      </c>
      <c r="G104" s="59" t="s">
        <v>78</v>
      </c>
      <c r="H104" s="53"/>
      <c r="I104" s="53"/>
      <c r="J104" s="31"/>
      <c r="K104" s="31"/>
      <c r="L104" s="31"/>
    </row>
    <row r="105" spans="1:12" x14ac:dyDescent="0.25">
      <c r="A105" s="59" t="s">
        <v>32</v>
      </c>
      <c r="B105" s="53" t="s">
        <v>75</v>
      </c>
      <c r="C105" s="59">
        <v>2046</v>
      </c>
      <c r="D105" s="59" t="s">
        <v>77</v>
      </c>
      <c r="E105" s="53" t="s">
        <v>312</v>
      </c>
      <c r="F105" s="59">
        <v>2362.223</v>
      </c>
      <c r="G105" s="59" t="s">
        <v>78</v>
      </c>
      <c r="H105" s="53"/>
      <c r="I105" s="53"/>
      <c r="J105" s="31"/>
      <c r="K105" s="31"/>
      <c r="L105" s="31"/>
    </row>
    <row r="106" spans="1:12" x14ac:dyDescent="0.25">
      <c r="A106" s="59" t="s">
        <v>32</v>
      </c>
      <c r="B106" s="53" t="s">
        <v>75</v>
      </c>
      <c r="C106" s="59">
        <v>2047</v>
      </c>
      <c r="D106" s="59" t="s">
        <v>77</v>
      </c>
      <c r="E106" s="53" t="s">
        <v>312</v>
      </c>
      <c r="F106" s="59">
        <v>2308.1260000000002</v>
      </c>
      <c r="G106" s="59" t="s">
        <v>78</v>
      </c>
      <c r="H106" s="53"/>
      <c r="I106" s="53"/>
      <c r="J106" s="31"/>
      <c r="K106" s="31"/>
      <c r="L106" s="31"/>
    </row>
    <row r="107" spans="1:12" x14ac:dyDescent="0.25">
      <c r="A107" s="59" t="s">
        <v>32</v>
      </c>
      <c r="B107" s="53" t="s">
        <v>75</v>
      </c>
      <c r="C107" s="59">
        <v>2048</v>
      </c>
      <c r="D107" s="59" t="s">
        <v>77</v>
      </c>
      <c r="E107" s="53" t="s">
        <v>312</v>
      </c>
      <c r="F107" s="59">
        <v>2254.0300000000002</v>
      </c>
      <c r="G107" s="59" t="s">
        <v>78</v>
      </c>
      <c r="H107" s="53"/>
      <c r="I107" s="53"/>
      <c r="J107" s="31"/>
      <c r="K107" s="31"/>
      <c r="L107" s="31"/>
    </row>
    <row r="108" spans="1:12" x14ac:dyDescent="0.25">
      <c r="A108" s="59" t="s">
        <v>32</v>
      </c>
      <c r="B108" s="53" t="s">
        <v>75</v>
      </c>
      <c r="C108" s="59">
        <v>2049</v>
      </c>
      <c r="D108" s="59" t="s">
        <v>77</v>
      </c>
      <c r="E108" s="53" t="s">
        <v>312</v>
      </c>
      <c r="F108" s="59">
        <v>2201.1790000000001</v>
      </c>
      <c r="G108" s="59" t="s">
        <v>78</v>
      </c>
      <c r="H108" s="53"/>
      <c r="I108" s="53"/>
      <c r="J108" s="31"/>
      <c r="K108" s="31"/>
      <c r="L108" s="31"/>
    </row>
    <row r="109" spans="1:12" x14ac:dyDescent="0.25">
      <c r="A109" s="59" t="s">
        <v>32</v>
      </c>
      <c r="B109" s="53" t="s">
        <v>75</v>
      </c>
      <c r="C109" s="59">
        <v>2050</v>
      </c>
      <c r="D109" s="59" t="s">
        <v>77</v>
      </c>
      <c r="E109" s="53" t="s">
        <v>312</v>
      </c>
      <c r="F109" s="59">
        <v>2148.328</v>
      </c>
      <c r="G109" s="59" t="s">
        <v>78</v>
      </c>
      <c r="H109" s="53"/>
      <c r="I109" s="53"/>
      <c r="J109" s="31"/>
      <c r="K109" s="31"/>
      <c r="L109" s="31"/>
    </row>
    <row r="110" spans="1:12" x14ac:dyDescent="0.25">
      <c r="A110" s="59" t="s">
        <v>32</v>
      </c>
      <c r="B110" s="53" t="s">
        <v>75</v>
      </c>
      <c r="C110" s="59">
        <v>2016</v>
      </c>
      <c r="D110" s="59" t="s">
        <v>79</v>
      </c>
      <c r="E110" s="53" t="s">
        <v>313</v>
      </c>
      <c r="F110" s="59">
        <v>2541.6689999999999</v>
      </c>
      <c r="G110" s="59" t="s">
        <v>78</v>
      </c>
      <c r="H110" s="53"/>
      <c r="I110" s="53"/>
      <c r="J110" s="31"/>
      <c r="K110" s="31"/>
      <c r="L110" s="31"/>
    </row>
    <row r="111" spans="1:12" x14ac:dyDescent="0.25">
      <c r="A111" s="59" t="s">
        <v>32</v>
      </c>
      <c r="B111" s="53" t="s">
        <v>75</v>
      </c>
      <c r="C111" s="59">
        <v>2017</v>
      </c>
      <c r="D111" s="59" t="s">
        <v>79</v>
      </c>
      <c r="E111" s="53" t="s">
        <v>313</v>
      </c>
      <c r="F111" s="59">
        <v>2819.6480000000001</v>
      </c>
      <c r="G111" s="59" t="s">
        <v>78</v>
      </c>
      <c r="H111" s="53"/>
      <c r="I111" s="53"/>
      <c r="J111" s="31"/>
      <c r="K111" s="31"/>
      <c r="L111" s="31"/>
    </row>
    <row r="112" spans="1:12" x14ac:dyDescent="0.25">
      <c r="A112" s="59" t="s">
        <v>32</v>
      </c>
      <c r="B112" s="53" t="s">
        <v>75</v>
      </c>
      <c r="C112" s="59">
        <v>2018</v>
      </c>
      <c r="D112" s="59" t="s">
        <v>79</v>
      </c>
      <c r="E112" s="53" t="s">
        <v>313</v>
      </c>
      <c r="F112" s="59">
        <v>3042.2249999999999</v>
      </c>
      <c r="G112" s="59" t="s">
        <v>78</v>
      </c>
      <c r="H112" s="53"/>
      <c r="I112" s="53"/>
      <c r="J112" s="31"/>
      <c r="K112" s="31"/>
      <c r="L112" s="31"/>
    </row>
    <row r="113" spans="1:12" x14ac:dyDescent="0.25">
      <c r="A113" s="59" t="s">
        <v>32</v>
      </c>
      <c r="B113" s="53" t="s">
        <v>75</v>
      </c>
      <c r="C113" s="59">
        <v>2019</v>
      </c>
      <c r="D113" s="59" t="s">
        <v>79</v>
      </c>
      <c r="E113" s="53" t="s">
        <v>313</v>
      </c>
      <c r="F113" s="59">
        <v>3096.5189999999998</v>
      </c>
      <c r="G113" s="59" t="s">
        <v>78</v>
      </c>
      <c r="H113" s="53"/>
      <c r="I113" s="53"/>
      <c r="J113" s="31"/>
      <c r="K113" s="31"/>
      <c r="L113" s="31"/>
    </row>
    <row r="114" spans="1:12" x14ac:dyDescent="0.25">
      <c r="A114" s="59" t="s">
        <v>32</v>
      </c>
      <c r="B114" s="53" t="s">
        <v>75</v>
      </c>
      <c r="C114" s="59">
        <v>2020</v>
      </c>
      <c r="D114" s="59" t="s">
        <v>79</v>
      </c>
      <c r="E114" s="53" t="s">
        <v>313</v>
      </c>
      <c r="F114" s="59">
        <v>2981.788</v>
      </c>
      <c r="G114" s="59" t="s">
        <v>78</v>
      </c>
      <c r="H114" s="53"/>
      <c r="I114" s="53"/>
      <c r="J114" s="31"/>
      <c r="K114" s="31"/>
      <c r="L114" s="31"/>
    </row>
    <row r="115" spans="1:12" x14ac:dyDescent="0.25">
      <c r="A115" s="59" t="s">
        <v>32</v>
      </c>
      <c r="B115" s="53" t="s">
        <v>75</v>
      </c>
      <c r="C115" s="59">
        <v>2021</v>
      </c>
      <c r="D115" s="59" t="s">
        <v>79</v>
      </c>
      <c r="E115" s="53" t="s">
        <v>313</v>
      </c>
      <c r="F115" s="59">
        <v>3247.2310000000002</v>
      </c>
      <c r="G115" s="59" t="s">
        <v>78</v>
      </c>
      <c r="H115" s="53"/>
      <c r="I115" s="53"/>
      <c r="J115" s="31"/>
      <c r="K115" s="31"/>
      <c r="L115" s="31"/>
    </row>
    <row r="116" spans="1:12" x14ac:dyDescent="0.25">
      <c r="A116" s="59" t="s">
        <v>32</v>
      </c>
      <c r="B116" s="53" t="s">
        <v>75</v>
      </c>
      <c r="C116" s="59">
        <v>2022</v>
      </c>
      <c r="D116" s="59" t="s">
        <v>79</v>
      </c>
      <c r="E116" s="53" t="s">
        <v>313</v>
      </c>
      <c r="F116" s="59">
        <v>3288.277</v>
      </c>
      <c r="G116" s="59" t="s">
        <v>78</v>
      </c>
      <c r="H116" s="53"/>
      <c r="I116" s="53"/>
      <c r="J116" s="31"/>
      <c r="K116" s="31"/>
      <c r="L116" s="31"/>
    </row>
    <row r="117" spans="1:12" x14ac:dyDescent="0.25">
      <c r="A117" s="59" t="s">
        <v>32</v>
      </c>
      <c r="B117" s="53" t="s">
        <v>75</v>
      </c>
      <c r="C117" s="59">
        <v>2023</v>
      </c>
      <c r="D117" s="59" t="s">
        <v>79</v>
      </c>
      <c r="E117" s="53" t="s">
        <v>313</v>
      </c>
      <c r="F117" s="59">
        <v>3381.317</v>
      </c>
      <c r="G117" s="59" t="s">
        <v>78</v>
      </c>
      <c r="H117" s="53"/>
      <c r="I117" s="53"/>
      <c r="J117" s="31"/>
      <c r="K117" s="31"/>
      <c r="L117" s="31"/>
    </row>
    <row r="118" spans="1:12" x14ac:dyDescent="0.25">
      <c r="A118" s="59" t="s">
        <v>32</v>
      </c>
      <c r="B118" s="53" t="s">
        <v>75</v>
      </c>
      <c r="C118" s="59">
        <v>2024</v>
      </c>
      <c r="D118" s="59" t="s">
        <v>79</v>
      </c>
      <c r="E118" s="53" t="s">
        <v>313</v>
      </c>
      <c r="F118" s="59">
        <v>3421.4780000000001</v>
      </c>
      <c r="G118" s="59" t="s">
        <v>78</v>
      </c>
      <c r="H118" s="53"/>
      <c r="I118" s="53"/>
      <c r="J118" s="31"/>
      <c r="K118" s="31"/>
      <c r="L118" s="31"/>
    </row>
    <row r="119" spans="1:12" x14ac:dyDescent="0.25">
      <c r="A119" s="59" t="s">
        <v>32</v>
      </c>
      <c r="B119" s="53" t="s">
        <v>75</v>
      </c>
      <c r="C119" s="59">
        <v>2025</v>
      </c>
      <c r="D119" s="59" t="s">
        <v>79</v>
      </c>
      <c r="E119" s="53" t="s">
        <v>313</v>
      </c>
      <c r="F119" s="59">
        <v>3418.5320000000002</v>
      </c>
      <c r="G119" s="59" t="s">
        <v>78</v>
      </c>
      <c r="H119" s="53"/>
      <c r="I119" s="53"/>
      <c r="J119" s="31"/>
      <c r="K119" s="31"/>
      <c r="L119" s="31"/>
    </row>
    <row r="120" spans="1:12" x14ac:dyDescent="0.25">
      <c r="A120" s="59" t="s">
        <v>32</v>
      </c>
      <c r="B120" s="53" t="s">
        <v>75</v>
      </c>
      <c r="C120" s="59">
        <v>2026</v>
      </c>
      <c r="D120" s="59" t="s">
        <v>79</v>
      </c>
      <c r="E120" s="53" t="s">
        <v>313</v>
      </c>
      <c r="F120" s="59">
        <v>3385.5079999999998</v>
      </c>
      <c r="G120" s="59" t="s">
        <v>78</v>
      </c>
      <c r="H120" s="53"/>
      <c r="I120" s="53"/>
      <c r="J120" s="31"/>
      <c r="K120" s="31"/>
      <c r="L120" s="31"/>
    </row>
    <row r="121" spans="1:12" x14ac:dyDescent="0.25">
      <c r="A121" s="59" t="s">
        <v>32</v>
      </c>
      <c r="B121" s="53" t="s">
        <v>75</v>
      </c>
      <c r="C121" s="59">
        <v>2027</v>
      </c>
      <c r="D121" s="59" t="s">
        <v>79</v>
      </c>
      <c r="E121" s="53" t="s">
        <v>313</v>
      </c>
      <c r="F121" s="59">
        <v>3343.2130000000002</v>
      </c>
      <c r="G121" s="59" t="s">
        <v>78</v>
      </c>
      <c r="H121" s="53"/>
      <c r="I121" s="53"/>
      <c r="J121" s="31"/>
      <c r="K121" s="31"/>
      <c r="L121" s="31"/>
    </row>
    <row r="122" spans="1:12" x14ac:dyDescent="0.25">
      <c r="A122" s="59" t="s">
        <v>32</v>
      </c>
      <c r="B122" s="53" t="s">
        <v>75</v>
      </c>
      <c r="C122" s="59">
        <v>2028</v>
      </c>
      <c r="D122" s="59" t="s">
        <v>79</v>
      </c>
      <c r="E122" s="53" t="s">
        <v>313</v>
      </c>
      <c r="F122" s="59">
        <v>3212.538</v>
      </c>
      <c r="G122" s="59" t="s">
        <v>78</v>
      </c>
      <c r="H122" s="53"/>
      <c r="I122" s="53"/>
      <c r="J122" s="31"/>
      <c r="K122" s="31"/>
      <c r="L122" s="31"/>
    </row>
    <row r="123" spans="1:12" x14ac:dyDescent="0.25">
      <c r="A123" s="59" t="s">
        <v>32</v>
      </c>
      <c r="B123" s="53" t="s">
        <v>75</v>
      </c>
      <c r="C123" s="59">
        <v>2029</v>
      </c>
      <c r="D123" s="59" t="s">
        <v>79</v>
      </c>
      <c r="E123" s="53" t="s">
        <v>313</v>
      </c>
      <c r="F123" s="59">
        <v>3020.17</v>
      </c>
      <c r="G123" s="59" t="s">
        <v>78</v>
      </c>
      <c r="H123" s="53"/>
      <c r="I123" s="53"/>
      <c r="J123" s="31"/>
      <c r="K123" s="31"/>
      <c r="L123" s="31"/>
    </row>
    <row r="124" spans="1:12" x14ac:dyDescent="0.25">
      <c r="A124" s="59" t="s">
        <v>32</v>
      </c>
      <c r="B124" s="53" t="s">
        <v>75</v>
      </c>
      <c r="C124" s="59">
        <v>2030</v>
      </c>
      <c r="D124" s="59" t="s">
        <v>79</v>
      </c>
      <c r="E124" s="53" t="s">
        <v>313</v>
      </c>
      <c r="F124" s="59">
        <v>2758.7939999999999</v>
      </c>
      <c r="G124" s="59" t="s">
        <v>78</v>
      </c>
      <c r="H124" s="53"/>
      <c r="I124" s="53"/>
      <c r="J124" s="31"/>
      <c r="K124" s="31"/>
      <c r="L124" s="31"/>
    </row>
    <row r="125" spans="1:12" x14ac:dyDescent="0.25">
      <c r="A125" s="59" t="s">
        <v>32</v>
      </c>
      <c r="B125" s="53" t="s">
        <v>75</v>
      </c>
      <c r="C125" s="59">
        <v>2031</v>
      </c>
      <c r="D125" s="59" t="s">
        <v>79</v>
      </c>
      <c r="E125" s="53" t="s">
        <v>313</v>
      </c>
      <c r="F125" s="59">
        <v>2451.4290000000001</v>
      </c>
      <c r="G125" s="59" t="s">
        <v>78</v>
      </c>
      <c r="H125" s="53"/>
      <c r="I125" s="53"/>
      <c r="J125" s="31"/>
      <c r="K125" s="31"/>
      <c r="L125" s="31"/>
    </row>
    <row r="126" spans="1:12" x14ac:dyDescent="0.25">
      <c r="A126" s="59" t="s">
        <v>32</v>
      </c>
      <c r="B126" s="53" t="s">
        <v>75</v>
      </c>
      <c r="C126" s="59">
        <v>2032</v>
      </c>
      <c r="D126" s="59" t="s">
        <v>79</v>
      </c>
      <c r="E126" s="53" t="s">
        <v>313</v>
      </c>
      <c r="F126" s="59">
        <v>2154.0990000000002</v>
      </c>
      <c r="G126" s="59" t="s">
        <v>78</v>
      </c>
      <c r="H126" s="53"/>
      <c r="I126" s="53"/>
      <c r="J126" s="31"/>
      <c r="K126" s="31"/>
      <c r="L126" s="31"/>
    </row>
    <row r="127" spans="1:12" x14ac:dyDescent="0.25">
      <c r="A127" s="59" t="s">
        <v>32</v>
      </c>
      <c r="B127" s="53" t="s">
        <v>75</v>
      </c>
      <c r="C127" s="59">
        <v>2033</v>
      </c>
      <c r="D127" s="59" t="s">
        <v>79</v>
      </c>
      <c r="E127" s="53" t="s">
        <v>313</v>
      </c>
      <c r="F127" s="59">
        <v>1824.345</v>
      </c>
      <c r="G127" s="59" t="s">
        <v>78</v>
      </c>
      <c r="H127" s="53"/>
      <c r="I127" s="53"/>
      <c r="J127" s="31"/>
      <c r="K127" s="31"/>
      <c r="L127" s="31"/>
    </row>
    <row r="128" spans="1:12" x14ac:dyDescent="0.25">
      <c r="A128" s="59" t="s">
        <v>32</v>
      </c>
      <c r="B128" s="53" t="s">
        <v>75</v>
      </c>
      <c r="C128" s="59">
        <v>2034</v>
      </c>
      <c r="D128" s="59" t="s">
        <v>79</v>
      </c>
      <c r="E128" s="53" t="s">
        <v>313</v>
      </c>
      <c r="F128" s="59">
        <v>1494.7940000000001</v>
      </c>
      <c r="G128" s="59" t="s">
        <v>78</v>
      </c>
      <c r="H128" s="53"/>
      <c r="I128" s="53"/>
      <c r="J128" s="31"/>
      <c r="K128" s="31"/>
      <c r="L128" s="31"/>
    </row>
    <row r="129" spans="1:12" x14ac:dyDescent="0.25">
      <c r="A129" s="59" t="s">
        <v>32</v>
      </c>
      <c r="B129" s="53" t="s">
        <v>75</v>
      </c>
      <c r="C129" s="59">
        <v>2035</v>
      </c>
      <c r="D129" s="59" t="s">
        <v>79</v>
      </c>
      <c r="E129" s="53" t="s">
        <v>313</v>
      </c>
      <c r="F129" s="59">
        <v>1167.7349999999999</v>
      </c>
      <c r="G129" s="59" t="s">
        <v>78</v>
      </c>
      <c r="H129" s="53"/>
      <c r="I129" s="53"/>
      <c r="J129" s="31"/>
      <c r="K129" s="31"/>
      <c r="L129" s="31"/>
    </row>
    <row r="130" spans="1:12" x14ac:dyDescent="0.25">
      <c r="A130" s="59" t="s">
        <v>32</v>
      </c>
      <c r="B130" s="53" t="s">
        <v>75</v>
      </c>
      <c r="C130" s="59">
        <v>2036</v>
      </c>
      <c r="D130" s="59" t="s">
        <v>79</v>
      </c>
      <c r="E130" s="53" t="s">
        <v>313</v>
      </c>
      <c r="F130" s="59">
        <v>824.72310000000004</v>
      </c>
      <c r="G130" s="59" t="s">
        <v>78</v>
      </c>
      <c r="H130" s="53"/>
      <c r="I130" s="53"/>
      <c r="J130" s="31"/>
      <c r="K130" s="31"/>
      <c r="L130" s="31"/>
    </row>
    <row r="131" spans="1:12" x14ac:dyDescent="0.25">
      <c r="A131" s="59" t="s">
        <v>32</v>
      </c>
      <c r="B131" s="53" t="s">
        <v>75</v>
      </c>
      <c r="C131" s="59">
        <v>2037</v>
      </c>
      <c r="D131" s="59" t="s">
        <v>79</v>
      </c>
      <c r="E131" s="53" t="s">
        <v>313</v>
      </c>
      <c r="F131" s="59">
        <v>495.53289999999998</v>
      </c>
      <c r="G131" s="59" t="s">
        <v>78</v>
      </c>
      <c r="H131" s="53"/>
      <c r="I131" s="53"/>
      <c r="J131" s="31"/>
      <c r="K131" s="31"/>
      <c r="L131" s="31"/>
    </row>
    <row r="132" spans="1:12" x14ac:dyDescent="0.25">
      <c r="A132" s="59" t="s">
        <v>32</v>
      </c>
      <c r="B132" s="53" t="s">
        <v>75</v>
      </c>
      <c r="C132" s="59">
        <v>2038</v>
      </c>
      <c r="D132" s="59" t="s">
        <v>79</v>
      </c>
      <c r="E132" s="53" t="s">
        <v>313</v>
      </c>
      <c r="F132" s="59">
        <v>310.55790000000002</v>
      </c>
      <c r="G132" s="59" t="s">
        <v>78</v>
      </c>
      <c r="H132" s="53"/>
      <c r="I132" s="53"/>
      <c r="J132" s="31"/>
      <c r="K132" s="31"/>
      <c r="L132" s="31"/>
    </row>
    <row r="133" spans="1:12" x14ac:dyDescent="0.25">
      <c r="A133" s="59" t="s">
        <v>32</v>
      </c>
      <c r="B133" s="53" t="s">
        <v>75</v>
      </c>
      <c r="C133" s="59">
        <v>2039</v>
      </c>
      <c r="D133" s="59" t="s">
        <v>79</v>
      </c>
      <c r="E133" s="53" t="s">
        <v>313</v>
      </c>
      <c r="F133" s="59">
        <v>296.91219999999998</v>
      </c>
      <c r="G133" s="59" t="s">
        <v>78</v>
      </c>
      <c r="H133" s="53"/>
      <c r="I133" s="53"/>
      <c r="J133" s="31"/>
      <c r="K133" s="31"/>
      <c r="L133" s="31"/>
    </row>
    <row r="134" spans="1:12" x14ac:dyDescent="0.25">
      <c r="A134" s="59" t="s">
        <v>32</v>
      </c>
      <c r="B134" s="53" t="s">
        <v>75</v>
      </c>
      <c r="C134" s="59">
        <v>2040</v>
      </c>
      <c r="D134" s="59" t="s">
        <v>79</v>
      </c>
      <c r="E134" s="53" t="s">
        <v>313</v>
      </c>
      <c r="F134" s="59">
        <v>283.26650000000001</v>
      </c>
      <c r="G134" s="59" t="s">
        <v>78</v>
      </c>
      <c r="H134" s="53"/>
      <c r="I134" s="53"/>
      <c r="J134" s="31"/>
      <c r="K134" s="31"/>
      <c r="L134" s="31"/>
    </row>
    <row r="135" spans="1:12" x14ac:dyDescent="0.25">
      <c r="A135" s="59" t="s">
        <v>32</v>
      </c>
      <c r="B135" s="53" t="s">
        <v>75</v>
      </c>
      <c r="C135" s="59">
        <v>2041</v>
      </c>
      <c r="D135" s="59" t="s">
        <v>79</v>
      </c>
      <c r="E135" s="53" t="s">
        <v>313</v>
      </c>
      <c r="F135" s="59">
        <v>269.33440000000002</v>
      </c>
      <c r="G135" s="59" t="s">
        <v>78</v>
      </c>
      <c r="H135" s="53"/>
      <c r="I135" s="53"/>
      <c r="J135" s="31"/>
      <c r="K135" s="31"/>
      <c r="L135" s="31"/>
    </row>
    <row r="136" spans="1:12" x14ac:dyDescent="0.25">
      <c r="A136" s="59" t="s">
        <v>32</v>
      </c>
      <c r="B136" s="53" t="s">
        <v>75</v>
      </c>
      <c r="C136" s="59">
        <v>2042</v>
      </c>
      <c r="D136" s="59" t="s">
        <v>79</v>
      </c>
      <c r="E136" s="53" t="s">
        <v>313</v>
      </c>
      <c r="F136" s="59">
        <v>255.40219999999999</v>
      </c>
      <c r="G136" s="59" t="s">
        <v>78</v>
      </c>
      <c r="H136" s="53"/>
      <c r="I136" s="53"/>
      <c r="J136" s="31"/>
      <c r="K136" s="31"/>
      <c r="L136" s="31"/>
    </row>
    <row r="137" spans="1:12" x14ac:dyDescent="0.25">
      <c r="A137" s="59" t="s">
        <v>32</v>
      </c>
      <c r="B137" s="53" t="s">
        <v>75</v>
      </c>
      <c r="C137" s="59">
        <v>2043</v>
      </c>
      <c r="D137" s="59" t="s">
        <v>79</v>
      </c>
      <c r="E137" s="53" t="s">
        <v>313</v>
      </c>
      <c r="F137" s="59">
        <v>242.67330000000001</v>
      </c>
      <c r="G137" s="59" t="s">
        <v>78</v>
      </c>
      <c r="H137" s="53"/>
      <c r="I137" s="53"/>
      <c r="J137" s="31"/>
      <c r="K137" s="31"/>
      <c r="L137" s="31"/>
    </row>
    <row r="138" spans="1:12" x14ac:dyDescent="0.25">
      <c r="A138" s="59" t="s">
        <v>32</v>
      </c>
      <c r="B138" s="53" t="s">
        <v>75</v>
      </c>
      <c r="C138" s="59">
        <v>2044</v>
      </c>
      <c r="D138" s="59" t="s">
        <v>79</v>
      </c>
      <c r="E138" s="53" t="s">
        <v>313</v>
      </c>
      <c r="F138" s="59">
        <v>229.9443</v>
      </c>
      <c r="G138" s="59" t="s">
        <v>78</v>
      </c>
      <c r="H138" s="53"/>
      <c r="I138" s="53"/>
      <c r="J138" s="31"/>
      <c r="K138" s="31"/>
      <c r="L138" s="31"/>
    </row>
    <row r="139" spans="1:12" x14ac:dyDescent="0.25">
      <c r="A139" s="59" t="s">
        <v>32</v>
      </c>
      <c r="B139" s="53" t="s">
        <v>75</v>
      </c>
      <c r="C139" s="59">
        <v>2045</v>
      </c>
      <c r="D139" s="59" t="s">
        <v>79</v>
      </c>
      <c r="E139" s="53" t="s">
        <v>313</v>
      </c>
      <c r="F139" s="59">
        <v>217.78280000000001</v>
      </c>
      <c r="G139" s="59" t="s">
        <v>78</v>
      </c>
      <c r="H139" s="53"/>
      <c r="I139" s="53"/>
      <c r="J139" s="31"/>
      <c r="K139" s="31"/>
      <c r="L139" s="31"/>
    </row>
    <row r="140" spans="1:12" x14ac:dyDescent="0.25">
      <c r="A140" s="59" t="s">
        <v>32</v>
      </c>
      <c r="B140" s="53" t="s">
        <v>75</v>
      </c>
      <c r="C140" s="59">
        <v>2046</v>
      </c>
      <c r="D140" s="59" t="s">
        <v>79</v>
      </c>
      <c r="E140" s="53" t="s">
        <v>313</v>
      </c>
      <c r="F140" s="59">
        <v>205.53059999999999</v>
      </c>
      <c r="G140" s="59" t="s">
        <v>78</v>
      </c>
      <c r="H140" s="53"/>
      <c r="I140" s="53"/>
      <c r="J140" s="31"/>
      <c r="K140" s="31"/>
      <c r="L140" s="31"/>
    </row>
    <row r="141" spans="1:12" x14ac:dyDescent="0.25">
      <c r="A141" s="59" t="s">
        <v>32</v>
      </c>
      <c r="B141" s="53" t="s">
        <v>75</v>
      </c>
      <c r="C141" s="59">
        <v>2047</v>
      </c>
      <c r="D141" s="59" t="s">
        <v>79</v>
      </c>
      <c r="E141" s="53" t="s">
        <v>313</v>
      </c>
      <c r="F141" s="59">
        <v>193.2784</v>
      </c>
      <c r="G141" s="59" t="s">
        <v>78</v>
      </c>
      <c r="H141" s="53"/>
      <c r="I141" s="53"/>
      <c r="J141" s="31"/>
      <c r="K141" s="31"/>
      <c r="L141" s="31"/>
    </row>
    <row r="142" spans="1:12" x14ac:dyDescent="0.25">
      <c r="A142" s="59" t="s">
        <v>32</v>
      </c>
      <c r="B142" s="53" t="s">
        <v>75</v>
      </c>
      <c r="C142" s="59">
        <v>2048</v>
      </c>
      <c r="D142" s="59" t="s">
        <v>79</v>
      </c>
      <c r="E142" s="53" t="s">
        <v>313</v>
      </c>
      <c r="F142" s="59">
        <v>181.02619999999999</v>
      </c>
      <c r="G142" s="59" t="s">
        <v>78</v>
      </c>
      <c r="H142" s="53"/>
      <c r="I142" s="53"/>
      <c r="J142" s="31"/>
      <c r="K142" s="31"/>
      <c r="L142" s="31"/>
    </row>
    <row r="143" spans="1:12" x14ac:dyDescent="0.25">
      <c r="A143" s="59" t="s">
        <v>32</v>
      </c>
      <c r="B143" s="53" t="s">
        <v>75</v>
      </c>
      <c r="C143" s="59">
        <v>2049</v>
      </c>
      <c r="D143" s="59" t="s">
        <v>79</v>
      </c>
      <c r="E143" s="53" t="s">
        <v>313</v>
      </c>
      <c r="F143" s="59">
        <v>168.8261</v>
      </c>
      <c r="G143" s="59" t="s">
        <v>78</v>
      </c>
      <c r="H143" s="53"/>
      <c r="I143" s="53"/>
      <c r="J143" s="31"/>
      <c r="K143" s="31"/>
      <c r="L143" s="31"/>
    </row>
    <row r="144" spans="1:12" x14ac:dyDescent="0.25">
      <c r="A144" s="59" t="s">
        <v>32</v>
      </c>
      <c r="B144" s="53" t="s">
        <v>75</v>
      </c>
      <c r="C144" s="59">
        <v>2050</v>
      </c>
      <c r="D144" s="59" t="s">
        <v>79</v>
      </c>
      <c r="E144" s="53" t="s">
        <v>313</v>
      </c>
      <c r="F144" s="59">
        <v>156.6259</v>
      </c>
      <c r="G144" s="59" t="s">
        <v>78</v>
      </c>
      <c r="H144" s="53"/>
      <c r="I144" s="53"/>
      <c r="J144" s="31"/>
      <c r="K144" s="31"/>
      <c r="L144" s="31"/>
    </row>
    <row r="145" spans="1:12" x14ac:dyDescent="0.25">
      <c r="A145" s="59" t="s">
        <v>33</v>
      </c>
      <c r="B145" s="53" t="s">
        <v>60</v>
      </c>
      <c r="C145" s="59">
        <v>2016</v>
      </c>
      <c r="D145" s="59" t="s">
        <v>77</v>
      </c>
      <c r="E145" s="53" t="s">
        <v>312</v>
      </c>
      <c r="F145" s="59">
        <v>0</v>
      </c>
      <c r="G145" s="59" t="s">
        <v>78</v>
      </c>
      <c r="H145" s="53"/>
      <c r="I145" s="53"/>
      <c r="J145" s="31"/>
      <c r="K145" s="31"/>
      <c r="L145" s="31"/>
    </row>
    <row r="146" spans="1:12" x14ac:dyDescent="0.25">
      <c r="A146" s="59" t="s">
        <v>33</v>
      </c>
      <c r="B146" s="53" t="s">
        <v>60</v>
      </c>
      <c r="C146" s="59">
        <v>2017</v>
      </c>
      <c r="D146" s="59" t="s">
        <v>77</v>
      </c>
      <c r="E146" s="59" t="str">
        <f>INDEX([2]master!$A$1:$C$498,MATCH(D146,[2]master!$A$1:$A$498,0),2)</f>
        <v>Production avec CSC</v>
      </c>
      <c r="F146" s="59">
        <v>0</v>
      </c>
      <c r="G146" s="59" t="s">
        <v>78</v>
      </c>
      <c r="H146" s="53"/>
      <c r="I146" s="53"/>
      <c r="J146" s="31"/>
      <c r="K146" s="31"/>
      <c r="L146" s="31"/>
    </row>
    <row r="147" spans="1:12" x14ac:dyDescent="0.25">
      <c r="A147" s="59" t="s">
        <v>33</v>
      </c>
      <c r="B147" s="53" t="s">
        <v>60</v>
      </c>
      <c r="C147" s="59">
        <v>2018</v>
      </c>
      <c r="D147" s="59" t="s">
        <v>77</v>
      </c>
      <c r="E147" s="59" t="str">
        <f>INDEX([2]master!$A$1:$C$498,MATCH(D147,[2]master!$A$1:$A$498,0),2)</f>
        <v>Production avec CSC</v>
      </c>
      <c r="F147" s="59">
        <v>0</v>
      </c>
      <c r="G147" s="59" t="s">
        <v>78</v>
      </c>
      <c r="H147" s="53"/>
      <c r="I147" s="53"/>
      <c r="J147" s="31"/>
      <c r="K147" s="31"/>
      <c r="L147" s="31"/>
    </row>
    <row r="148" spans="1:12" x14ac:dyDescent="0.25">
      <c r="A148" s="59" t="s">
        <v>33</v>
      </c>
      <c r="B148" s="53" t="s">
        <v>60</v>
      </c>
      <c r="C148" s="59">
        <v>2019</v>
      </c>
      <c r="D148" s="59" t="s">
        <v>77</v>
      </c>
      <c r="E148" s="59" t="str">
        <f>INDEX([2]master!$A$1:$C$498,MATCH(D148,[2]master!$A$1:$A$498,0),2)</f>
        <v>Production avec CSC</v>
      </c>
      <c r="F148" s="59">
        <v>0</v>
      </c>
      <c r="G148" s="59" t="s">
        <v>78</v>
      </c>
      <c r="H148" s="53"/>
      <c r="I148" s="53"/>
      <c r="J148" s="31"/>
      <c r="K148" s="31"/>
      <c r="L148" s="31"/>
    </row>
    <row r="149" spans="1:12" x14ac:dyDescent="0.25">
      <c r="A149" s="59" t="s">
        <v>33</v>
      </c>
      <c r="B149" s="53" t="s">
        <v>60</v>
      </c>
      <c r="C149" s="59">
        <v>2020</v>
      </c>
      <c r="D149" s="59" t="s">
        <v>77</v>
      </c>
      <c r="E149" s="59" t="str">
        <f>INDEX([2]master!$A$1:$C$498,MATCH(D149,[2]master!$A$1:$A$498,0),2)</f>
        <v>Production avec CSC</v>
      </c>
      <c r="F149" s="59">
        <v>0</v>
      </c>
      <c r="G149" s="59" t="s">
        <v>78</v>
      </c>
      <c r="H149" s="53"/>
      <c r="I149" s="53"/>
      <c r="J149" s="31"/>
      <c r="K149" s="31"/>
      <c r="L149" s="31"/>
    </row>
    <row r="150" spans="1:12" x14ac:dyDescent="0.25">
      <c r="A150" s="59" t="s">
        <v>33</v>
      </c>
      <c r="B150" s="53" t="s">
        <v>60</v>
      </c>
      <c r="C150" s="59">
        <v>2021</v>
      </c>
      <c r="D150" s="59" t="s">
        <v>77</v>
      </c>
      <c r="E150" s="59" t="str">
        <f>INDEX([2]master!$A$1:$C$498,MATCH(D150,[2]master!$A$1:$A$498,0),2)</f>
        <v>Production avec CSC</v>
      </c>
      <c r="F150" s="59">
        <v>0</v>
      </c>
      <c r="G150" s="59" t="s">
        <v>78</v>
      </c>
      <c r="H150" s="53"/>
      <c r="I150" s="53"/>
      <c r="J150" s="31"/>
      <c r="K150" s="31"/>
      <c r="L150" s="31"/>
    </row>
    <row r="151" spans="1:12" x14ac:dyDescent="0.25">
      <c r="A151" s="59" t="s">
        <v>33</v>
      </c>
      <c r="B151" s="53" t="s">
        <v>60</v>
      </c>
      <c r="C151" s="59">
        <v>2022</v>
      </c>
      <c r="D151" s="59" t="s">
        <v>77</v>
      </c>
      <c r="E151" s="59" t="str">
        <f>INDEX([2]master!$A$1:$C$498,MATCH(D151,[2]master!$A$1:$A$498,0),2)</f>
        <v>Production avec CSC</v>
      </c>
      <c r="F151" s="59">
        <v>0</v>
      </c>
      <c r="G151" s="59" t="s">
        <v>78</v>
      </c>
      <c r="H151" s="53"/>
      <c r="I151" s="53"/>
      <c r="J151" s="31"/>
      <c r="K151" s="31"/>
      <c r="L151" s="31"/>
    </row>
    <row r="152" spans="1:12" x14ac:dyDescent="0.25">
      <c r="A152" s="59" t="s">
        <v>33</v>
      </c>
      <c r="B152" s="53" t="s">
        <v>60</v>
      </c>
      <c r="C152" s="59">
        <v>2023</v>
      </c>
      <c r="D152" s="59" t="s">
        <v>77</v>
      </c>
      <c r="E152" s="59" t="str">
        <f>INDEX([2]master!$A$1:$C$498,MATCH(D152,[2]master!$A$1:$A$498,0),2)</f>
        <v>Production avec CSC</v>
      </c>
      <c r="F152" s="59">
        <v>0</v>
      </c>
      <c r="G152" s="59" t="s">
        <v>78</v>
      </c>
      <c r="H152" s="53"/>
      <c r="I152" s="53"/>
      <c r="J152" s="31"/>
      <c r="K152" s="31"/>
      <c r="L152" s="31"/>
    </row>
    <row r="153" spans="1:12" x14ac:dyDescent="0.25">
      <c r="A153" s="59" t="s">
        <v>33</v>
      </c>
      <c r="B153" s="53" t="s">
        <v>60</v>
      </c>
      <c r="C153" s="59">
        <v>2024</v>
      </c>
      <c r="D153" s="59" t="s">
        <v>77</v>
      </c>
      <c r="E153" s="59" t="str">
        <f>INDEX([2]master!$A$1:$C$498,MATCH(D153,[2]master!$A$1:$A$498,0),2)</f>
        <v>Production avec CSC</v>
      </c>
      <c r="F153" s="59">
        <v>0</v>
      </c>
      <c r="G153" s="59" t="s">
        <v>78</v>
      </c>
      <c r="H153" s="53"/>
      <c r="I153" s="53"/>
      <c r="J153" s="31"/>
      <c r="K153" s="31"/>
      <c r="L153" s="31"/>
    </row>
    <row r="154" spans="1:12" x14ac:dyDescent="0.25">
      <c r="A154" s="59" t="s">
        <v>33</v>
      </c>
      <c r="B154" s="53" t="s">
        <v>60</v>
      </c>
      <c r="C154" s="59">
        <v>2025</v>
      </c>
      <c r="D154" s="59" t="s">
        <v>77</v>
      </c>
      <c r="E154" s="59" t="str">
        <f>INDEX([2]master!$A$1:$C$498,MATCH(D154,[2]master!$A$1:$A$498,0),2)</f>
        <v>Production avec CSC</v>
      </c>
      <c r="F154" s="59">
        <v>0</v>
      </c>
      <c r="G154" s="59" t="s">
        <v>78</v>
      </c>
      <c r="H154" s="53"/>
      <c r="I154" s="53"/>
      <c r="J154" s="31"/>
      <c r="K154" s="31"/>
      <c r="L154" s="31"/>
    </row>
    <row r="155" spans="1:12" x14ac:dyDescent="0.25">
      <c r="A155" s="59" t="s">
        <v>33</v>
      </c>
      <c r="B155" s="53" t="s">
        <v>60</v>
      </c>
      <c r="C155" s="59">
        <v>2026</v>
      </c>
      <c r="D155" s="59" t="s">
        <v>77</v>
      </c>
      <c r="E155" s="59" t="str">
        <f>INDEX([2]master!$A$1:$C$498,MATCH(D155,[2]master!$A$1:$A$498,0),2)</f>
        <v>Production avec CSC</v>
      </c>
      <c r="F155" s="59">
        <v>0</v>
      </c>
      <c r="G155" s="59" t="s">
        <v>78</v>
      </c>
      <c r="H155" s="53"/>
      <c r="I155" s="53"/>
      <c r="J155" s="31"/>
      <c r="K155" s="31"/>
      <c r="L155" s="31"/>
    </row>
    <row r="156" spans="1:12" x14ac:dyDescent="0.25">
      <c r="A156" s="59" t="s">
        <v>33</v>
      </c>
      <c r="B156" s="53" t="s">
        <v>60</v>
      </c>
      <c r="C156" s="59">
        <v>2027</v>
      </c>
      <c r="D156" s="59" t="s">
        <v>77</v>
      </c>
      <c r="E156" s="59" t="str">
        <f>INDEX([2]master!$A$1:$C$498,MATCH(D156,[2]master!$A$1:$A$498,0),2)</f>
        <v>Production avec CSC</v>
      </c>
      <c r="F156" s="59">
        <v>0</v>
      </c>
      <c r="G156" s="59" t="s">
        <v>78</v>
      </c>
      <c r="H156" s="53"/>
      <c r="I156" s="53"/>
      <c r="J156" s="31"/>
      <c r="K156" s="31"/>
      <c r="L156" s="31"/>
    </row>
    <row r="157" spans="1:12" x14ac:dyDescent="0.25">
      <c r="A157" s="59" t="s">
        <v>33</v>
      </c>
      <c r="B157" s="53" t="s">
        <v>60</v>
      </c>
      <c r="C157" s="59">
        <v>2028</v>
      </c>
      <c r="D157" s="59" t="s">
        <v>77</v>
      </c>
      <c r="E157" s="59" t="str">
        <f>INDEX([2]master!$A$1:$C$498,MATCH(D157,[2]master!$A$1:$A$498,0),2)</f>
        <v>Production avec CSC</v>
      </c>
      <c r="F157" s="59">
        <v>0</v>
      </c>
      <c r="G157" s="59" t="s">
        <v>78</v>
      </c>
      <c r="H157" s="53"/>
      <c r="I157" s="53"/>
      <c r="J157" s="31"/>
      <c r="K157" s="31"/>
      <c r="L157" s="31"/>
    </row>
    <row r="158" spans="1:12" x14ac:dyDescent="0.25">
      <c r="A158" s="59" t="s">
        <v>33</v>
      </c>
      <c r="B158" s="53" t="s">
        <v>60</v>
      </c>
      <c r="C158" s="59">
        <v>2029</v>
      </c>
      <c r="D158" s="59" t="s">
        <v>77</v>
      </c>
      <c r="E158" s="59" t="str">
        <f>INDEX([2]master!$A$1:$C$498,MATCH(D158,[2]master!$A$1:$A$498,0),2)</f>
        <v>Production avec CSC</v>
      </c>
      <c r="F158" s="59">
        <v>0</v>
      </c>
      <c r="G158" s="59" t="s">
        <v>78</v>
      </c>
      <c r="H158" s="53"/>
      <c r="I158" s="53"/>
      <c r="J158" s="31"/>
      <c r="K158" s="31"/>
      <c r="L158" s="31"/>
    </row>
    <row r="159" spans="1:12" x14ac:dyDescent="0.25">
      <c r="A159" s="59" t="s">
        <v>33</v>
      </c>
      <c r="B159" s="53" t="s">
        <v>60</v>
      </c>
      <c r="C159" s="59">
        <v>2030</v>
      </c>
      <c r="D159" s="59" t="s">
        <v>77</v>
      </c>
      <c r="E159" s="59" t="str">
        <f>INDEX([2]master!$A$1:$C$498,MATCH(D159,[2]master!$A$1:$A$498,0),2)</f>
        <v>Production avec CSC</v>
      </c>
      <c r="F159" s="59">
        <v>0</v>
      </c>
      <c r="G159" s="59" t="s">
        <v>78</v>
      </c>
      <c r="H159" s="53"/>
      <c r="I159" s="53"/>
      <c r="J159" s="31"/>
      <c r="K159" s="31"/>
      <c r="L159" s="31"/>
    </row>
    <row r="160" spans="1:12" x14ac:dyDescent="0.25">
      <c r="A160" s="59" t="s">
        <v>33</v>
      </c>
      <c r="B160" s="53" t="s">
        <v>60</v>
      </c>
      <c r="C160" s="59">
        <v>2031</v>
      </c>
      <c r="D160" s="59" t="s">
        <v>77</v>
      </c>
      <c r="E160" s="59" t="str">
        <f>INDEX([2]master!$A$1:$C$498,MATCH(D160,[2]master!$A$1:$A$498,0),2)</f>
        <v>Production avec CSC</v>
      </c>
      <c r="F160" s="59">
        <v>0</v>
      </c>
      <c r="G160" s="59" t="s">
        <v>78</v>
      </c>
      <c r="H160" s="53"/>
      <c r="I160" s="53"/>
      <c r="J160" s="31"/>
      <c r="K160" s="31"/>
      <c r="L160" s="31"/>
    </row>
    <row r="161" spans="1:12" x14ac:dyDescent="0.25">
      <c r="A161" s="59" t="s">
        <v>33</v>
      </c>
      <c r="B161" s="53" t="s">
        <v>60</v>
      </c>
      <c r="C161" s="59">
        <v>2032</v>
      </c>
      <c r="D161" s="59" t="s">
        <v>77</v>
      </c>
      <c r="E161" s="59" t="str">
        <f>INDEX([2]master!$A$1:$C$498,MATCH(D161,[2]master!$A$1:$A$498,0),2)</f>
        <v>Production avec CSC</v>
      </c>
      <c r="F161" s="59">
        <v>0</v>
      </c>
      <c r="G161" s="59" t="s">
        <v>78</v>
      </c>
      <c r="H161" s="53"/>
      <c r="I161" s="53"/>
      <c r="J161" s="31"/>
      <c r="K161" s="31"/>
      <c r="L161" s="31"/>
    </row>
    <row r="162" spans="1:12" x14ac:dyDescent="0.25">
      <c r="A162" s="59" t="s">
        <v>33</v>
      </c>
      <c r="B162" s="53" t="s">
        <v>60</v>
      </c>
      <c r="C162" s="59">
        <v>2033</v>
      </c>
      <c r="D162" s="59" t="s">
        <v>77</v>
      </c>
      <c r="E162" s="59" t="str">
        <f>INDEX([2]master!$A$1:$C$498,MATCH(D162,[2]master!$A$1:$A$498,0),2)</f>
        <v>Production avec CSC</v>
      </c>
      <c r="F162" s="59">
        <v>0</v>
      </c>
      <c r="G162" s="59" t="s">
        <v>78</v>
      </c>
      <c r="H162" s="53"/>
      <c r="I162" s="53"/>
      <c r="J162" s="31"/>
      <c r="K162" s="31"/>
      <c r="L162" s="31"/>
    </row>
    <row r="163" spans="1:12" x14ac:dyDescent="0.25">
      <c r="A163" s="59" t="s">
        <v>33</v>
      </c>
      <c r="B163" s="53" t="s">
        <v>60</v>
      </c>
      <c r="C163" s="59">
        <v>2034</v>
      </c>
      <c r="D163" s="59" t="s">
        <v>77</v>
      </c>
      <c r="E163" s="59" t="str">
        <f>INDEX([2]master!$A$1:$C$498,MATCH(D163,[2]master!$A$1:$A$498,0),2)</f>
        <v>Production avec CSC</v>
      </c>
      <c r="F163" s="59">
        <v>0</v>
      </c>
      <c r="G163" s="59" t="s">
        <v>78</v>
      </c>
      <c r="H163" s="53"/>
      <c r="I163" s="53"/>
      <c r="J163" s="31"/>
      <c r="K163" s="31"/>
      <c r="L163" s="31"/>
    </row>
    <row r="164" spans="1:12" x14ac:dyDescent="0.25">
      <c r="A164" s="59" t="s">
        <v>33</v>
      </c>
      <c r="B164" s="53" t="s">
        <v>60</v>
      </c>
      <c r="C164" s="59">
        <v>2035</v>
      </c>
      <c r="D164" s="59" t="s">
        <v>77</v>
      </c>
      <c r="E164" s="59" t="str">
        <f>INDEX([2]master!$A$1:$C$498,MATCH(D164,[2]master!$A$1:$A$498,0),2)</f>
        <v>Production avec CSC</v>
      </c>
      <c r="F164" s="59">
        <v>0</v>
      </c>
      <c r="G164" s="59" t="s">
        <v>78</v>
      </c>
      <c r="H164" s="53"/>
      <c r="I164" s="53"/>
      <c r="J164" s="31"/>
      <c r="K164" s="31"/>
      <c r="L164" s="31"/>
    </row>
    <row r="165" spans="1:12" x14ac:dyDescent="0.25">
      <c r="A165" s="59" t="s">
        <v>33</v>
      </c>
      <c r="B165" s="53" t="s">
        <v>60</v>
      </c>
      <c r="C165" s="59">
        <v>2036</v>
      </c>
      <c r="D165" s="59" t="s">
        <v>77</v>
      </c>
      <c r="E165" s="59" t="str">
        <f>INDEX([2]master!$A$1:$C$498,MATCH(D165,[2]master!$A$1:$A$498,0),2)</f>
        <v>Production avec CSC</v>
      </c>
      <c r="F165" s="59">
        <v>0</v>
      </c>
      <c r="G165" s="59" t="s">
        <v>78</v>
      </c>
      <c r="H165" s="53"/>
      <c r="I165" s="53"/>
      <c r="J165" s="31"/>
      <c r="K165" s="31"/>
      <c r="L165" s="31"/>
    </row>
    <row r="166" spans="1:12" x14ac:dyDescent="0.25">
      <c r="A166" s="59" t="s">
        <v>33</v>
      </c>
      <c r="B166" s="53" t="s">
        <v>60</v>
      </c>
      <c r="C166" s="59">
        <v>2037</v>
      </c>
      <c r="D166" s="59" t="s">
        <v>77</v>
      </c>
      <c r="E166" s="59" t="str">
        <f>INDEX([2]master!$A$1:$C$498,MATCH(D166,[2]master!$A$1:$A$498,0),2)</f>
        <v>Production avec CSC</v>
      </c>
      <c r="F166" s="59">
        <v>0</v>
      </c>
      <c r="G166" s="59" t="s">
        <v>78</v>
      </c>
      <c r="H166" s="53"/>
      <c r="I166" s="53"/>
      <c r="J166" s="31"/>
      <c r="K166" s="31"/>
      <c r="L166" s="31"/>
    </row>
    <row r="167" spans="1:12" x14ac:dyDescent="0.25">
      <c r="A167" s="59" t="s">
        <v>33</v>
      </c>
      <c r="B167" s="53" t="s">
        <v>60</v>
      </c>
      <c r="C167" s="59">
        <v>2038</v>
      </c>
      <c r="D167" s="59" t="s">
        <v>77</v>
      </c>
      <c r="E167" s="59" t="str">
        <f>INDEX([2]master!$A$1:$C$498,MATCH(D167,[2]master!$A$1:$A$498,0),2)</f>
        <v>Production avec CSC</v>
      </c>
      <c r="F167" s="59">
        <v>0</v>
      </c>
      <c r="G167" s="59" t="s">
        <v>78</v>
      </c>
      <c r="H167" s="53"/>
      <c r="I167" s="53"/>
      <c r="J167" s="31"/>
      <c r="K167" s="31"/>
      <c r="L167" s="31"/>
    </row>
    <row r="168" spans="1:12" x14ac:dyDescent="0.25">
      <c r="A168" s="59" t="s">
        <v>33</v>
      </c>
      <c r="B168" s="53" t="s">
        <v>60</v>
      </c>
      <c r="C168" s="59">
        <v>2039</v>
      </c>
      <c r="D168" s="59" t="s">
        <v>77</v>
      </c>
      <c r="E168" s="59" t="str">
        <f>INDEX([2]master!$A$1:$C$498,MATCH(D168,[2]master!$A$1:$A$498,0),2)</f>
        <v>Production avec CSC</v>
      </c>
      <c r="F168" s="59">
        <v>0</v>
      </c>
      <c r="G168" s="59" t="s">
        <v>78</v>
      </c>
      <c r="H168" s="53"/>
      <c r="I168" s="53"/>
      <c r="J168" s="31"/>
      <c r="K168" s="31"/>
      <c r="L168" s="31"/>
    </row>
    <row r="169" spans="1:12" x14ac:dyDescent="0.25">
      <c r="A169" s="59" t="s">
        <v>33</v>
      </c>
      <c r="B169" s="53" t="s">
        <v>60</v>
      </c>
      <c r="C169" s="59">
        <v>2040</v>
      </c>
      <c r="D169" s="59" t="s">
        <v>77</v>
      </c>
      <c r="E169" s="59" t="str">
        <f>INDEX([2]master!$A$1:$C$498,MATCH(D169,[2]master!$A$1:$A$498,0),2)</f>
        <v>Production avec CSC</v>
      </c>
      <c r="F169" s="59">
        <v>0</v>
      </c>
      <c r="G169" s="59" t="s">
        <v>78</v>
      </c>
      <c r="H169" s="53"/>
      <c r="I169" s="53"/>
      <c r="J169" s="31"/>
      <c r="K169" s="31"/>
      <c r="L169" s="31"/>
    </row>
    <row r="170" spans="1:12" x14ac:dyDescent="0.25">
      <c r="A170" s="59" t="s">
        <v>33</v>
      </c>
      <c r="B170" s="53" t="s">
        <v>60</v>
      </c>
      <c r="C170" s="59">
        <v>2041</v>
      </c>
      <c r="D170" s="59" t="s">
        <v>77</v>
      </c>
      <c r="E170" s="59" t="str">
        <f>INDEX([2]master!$A$1:$C$498,MATCH(D170,[2]master!$A$1:$A$498,0),2)</f>
        <v>Production avec CSC</v>
      </c>
      <c r="F170" s="59">
        <v>0</v>
      </c>
      <c r="G170" s="59" t="s">
        <v>78</v>
      </c>
      <c r="H170" s="53"/>
      <c r="I170" s="53"/>
      <c r="J170" s="31"/>
      <c r="K170" s="31"/>
      <c r="L170" s="31"/>
    </row>
    <row r="171" spans="1:12" x14ac:dyDescent="0.25">
      <c r="A171" s="59" t="s">
        <v>33</v>
      </c>
      <c r="B171" s="53" t="s">
        <v>60</v>
      </c>
      <c r="C171" s="59">
        <v>2042</v>
      </c>
      <c r="D171" s="59" t="s">
        <v>77</v>
      </c>
      <c r="E171" s="59" t="str">
        <f>INDEX([2]master!$A$1:$C$498,MATCH(D171,[2]master!$A$1:$A$498,0),2)</f>
        <v>Production avec CSC</v>
      </c>
      <c r="F171" s="59">
        <v>0</v>
      </c>
      <c r="G171" s="59" t="s">
        <v>78</v>
      </c>
      <c r="H171" s="53"/>
      <c r="I171" s="53"/>
      <c r="J171" s="31"/>
      <c r="K171" s="31"/>
      <c r="L171" s="31"/>
    </row>
    <row r="172" spans="1:12" x14ac:dyDescent="0.25">
      <c r="A172" s="59" t="s">
        <v>33</v>
      </c>
      <c r="B172" s="53" t="s">
        <v>60</v>
      </c>
      <c r="C172" s="59">
        <v>2043</v>
      </c>
      <c r="D172" s="59" t="s">
        <v>77</v>
      </c>
      <c r="E172" s="59" t="str">
        <f>INDEX([2]master!$A$1:$C$498,MATCH(D172,[2]master!$A$1:$A$498,0),2)</f>
        <v>Production avec CSC</v>
      </c>
      <c r="F172" s="59">
        <v>0</v>
      </c>
      <c r="G172" s="59" t="s">
        <v>78</v>
      </c>
      <c r="H172" s="53"/>
      <c r="I172" s="53"/>
      <c r="J172" s="31"/>
      <c r="K172" s="31"/>
      <c r="L172" s="31"/>
    </row>
    <row r="173" spans="1:12" x14ac:dyDescent="0.25">
      <c r="A173" s="59" t="s">
        <v>33</v>
      </c>
      <c r="B173" s="53" t="s">
        <v>60</v>
      </c>
      <c r="C173" s="59">
        <v>2044</v>
      </c>
      <c r="D173" s="59" t="s">
        <v>77</v>
      </c>
      <c r="E173" s="59" t="str">
        <f>INDEX([2]master!$A$1:$C$498,MATCH(D173,[2]master!$A$1:$A$498,0),2)</f>
        <v>Production avec CSC</v>
      </c>
      <c r="F173" s="59">
        <v>0</v>
      </c>
      <c r="G173" s="59" t="s">
        <v>78</v>
      </c>
      <c r="H173" s="53"/>
      <c r="I173" s="53"/>
      <c r="J173" s="31"/>
      <c r="K173" s="31"/>
      <c r="L173" s="31"/>
    </row>
    <row r="174" spans="1:12" x14ac:dyDescent="0.25">
      <c r="A174" s="59" t="s">
        <v>33</v>
      </c>
      <c r="B174" s="53" t="s">
        <v>60</v>
      </c>
      <c r="C174" s="59">
        <v>2045</v>
      </c>
      <c r="D174" s="59" t="s">
        <v>77</v>
      </c>
      <c r="E174" s="59" t="str">
        <f>INDEX([2]master!$A$1:$C$498,MATCH(D174,[2]master!$A$1:$A$498,0),2)</f>
        <v>Production avec CSC</v>
      </c>
      <c r="F174" s="59">
        <v>0</v>
      </c>
      <c r="G174" s="59" t="s">
        <v>78</v>
      </c>
      <c r="H174" s="53"/>
      <c r="I174" s="53"/>
      <c r="J174" s="31"/>
      <c r="K174" s="31"/>
      <c r="L174" s="31"/>
    </row>
    <row r="175" spans="1:12" x14ac:dyDescent="0.25">
      <c r="A175" s="59" t="s">
        <v>33</v>
      </c>
      <c r="B175" s="53" t="s">
        <v>60</v>
      </c>
      <c r="C175" s="59">
        <v>2046</v>
      </c>
      <c r="D175" s="59" t="s">
        <v>77</v>
      </c>
      <c r="E175" s="59" t="str">
        <f>INDEX([2]master!$A$1:$C$498,MATCH(D175,[2]master!$A$1:$A$498,0),2)</f>
        <v>Production avec CSC</v>
      </c>
      <c r="F175" s="59">
        <v>0</v>
      </c>
      <c r="G175" s="59" t="s">
        <v>78</v>
      </c>
      <c r="H175" s="53"/>
      <c r="I175" s="53"/>
      <c r="J175" s="31"/>
      <c r="K175" s="31"/>
      <c r="L175" s="31"/>
    </row>
    <row r="176" spans="1:12" x14ac:dyDescent="0.25">
      <c r="A176" s="59" t="s">
        <v>33</v>
      </c>
      <c r="B176" s="53" t="s">
        <v>60</v>
      </c>
      <c r="C176" s="59">
        <v>2047</v>
      </c>
      <c r="D176" s="59" t="s">
        <v>77</v>
      </c>
      <c r="E176" s="59" t="str">
        <f>INDEX([2]master!$A$1:$C$498,MATCH(D176,[2]master!$A$1:$A$498,0),2)</f>
        <v>Production avec CSC</v>
      </c>
      <c r="F176" s="59">
        <v>0</v>
      </c>
      <c r="G176" s="59" t="s">
        <v>78</v>
      </c>
      <c r="H176" s="53"/>
      <c r="I176" s="53"/>
      <c r="J176" s="31"/>
      <c r="K176" s="31"/>
      <c r="L176" s="31"/>
    </row>
    <row r="177" spans="1:12" x14ac:dyDescent="0.25">
      <c r="A177" s="59" t="s">
        <v>33</v>
      </c>
      <c r="B177" s="53" t="s">
        <v>60</v>
      </c>
      <c r="C177" s="59">
        <v>2048</v>
      </c>
      <c r="D177" s="59" t="s">
        <v>77</v>
      </c>
      <c r="E177" s="59" t="str">
        <f>INDEX([2]master!$A$1:$C$498,MATCH(D177,[2]master!$A$1:$A$498,0),2)</f>
        <v>Production avec CSC</v>
      </c>
      <c r="F177" s="59">
        <v>0</v>
      </c>
      <c r="G177" s="59" t="s">
        <v>78</v>
      </c>
      <c r="H177" s="53"/>
      <c r="I177" s="53"/>
      <c r="J177" s="31"/>
      <c r="K177" s="31"/>
      <c r="L177" s="31"/>
    </row>
    <row r="178" spans="1:12" x14ac:dyDescent="0.25">
      <c r="A178" s="59" t="s">
        <v>33</v>
      </c>
      <c r="B178" s="53" t="s">
        <v>60</v>
      </c>
      <c r="C178" s="59">
        <v>2049</v>
      </c>
      <c r="D178" s="59" t="s">
        <v>77</v>
      </c>
      <c r="E178" s="59" t="str">
        <f>INDEX([2]master!$A$1:$C$498,MATCH(D178,[2]master!$A$1:$A$498,0),2)</f>
        <v>Production avec CSC</v>
      </c>
      <c r="F178" s="59">
        <v>0</v>
      </c>
      <c r="G178" s="59" t="s">
        <v>78</v>
      </c>
      <c r="H178" s="53"/>
      <c r="I178" s="53"/>
      <c r="J178" s="31"/>
      <c r="K178" s="31"/>
      <c r="L178" s="31"/>
    </row>
    <row r="179" spans="1:12" x14ac:dyDescent="0.25">
      <c r="A179" s="59" t="s">
        <v>33</v>
      </c>
      <c r="B179" s="53" t="s">
        <v>60</v>
      </c>
      <c r="C179" s="59">
        <v>2050</v>
      </c>
      <c r="D179" s="59" t="s">
        <v>77</v>
      </c>
      <c r="E179" s="59" t="str">
        <f>INDEX([2]master!$A$1:$C$498,MATCH(D179,[2]master!$A$1:$A$498,0),2)</f>
        <v>Production avec CSC</v>
      </c>
      <c r="F179" s="59">
        <v>0</v>
      </c>
      <c r="G179" s="59" t="s">
        <v>78</v>
      </c>
      <c r="H179" s="53"/>
      <c r="I179" s="53"/>
      <c r="J179" s="31"/>
      <c r="K179" s="31"/>
      <c r="L179" s="31"/>
    </row>
    <row r="180" spans="1:12" x14ac:dyDescent="0.25">
      <c r="A180" s="59" t="s">
        <v>33</v>
      </c>
      <c r="B180" s="53" t="s">
        <v>60</v>
      </c>
      <c r="C180" s="59">
        <v>2016</v>
      </c>
      <c r="D180" s="59" t="s">
        <v>79</v>
      </c>
      <c r="E180" s="53" t="s">
        <v>313</v>
      </c>
      <c r="F180" s="59">
        <v>2541.6689999999999</v>
      </c>
      <c r="G180" s="59" t="s">
        <v>78</v>
      </c>
      <c r="H180" s="53"/>
      <c r="I180" s="53"/>
      <c r="J180" s="31"/>
      <c r="K180" s="31"/>
      <c r="L180" s="31"/>
    </row>
    <row r="181" spans="1:12" x14ac:dyDescent="0.25">
      <c r="A181" s="59" t="s">
        <v>33</v>
      </c>
      <c r="B181" s="53" t="s">
        <v>60</v>
      </c>
      <c r="C181" s="59">
        <v>2017</v>
      </c>
      <c r="D181" s="59" t="s">
        <v>79</v>
      </c>
      <c r="E181" s="53" t="s">
        <v>313</v>
      </c>
      <c r="F181" s="59">
        <v>2819.6480000000001</v>
      </c>
      <c r="G181" s="59" t="s">
        <v>78</v>
      </c>
      <c r="H181" s="53"/>
      <c r="I181" s="53"/>
      <c r="J181" s="31"/>
      <c r="K181" s="31"/>
      <c r="L181" s="31"/>
    </row>
    <row r="182" spans="1:12" x14ac:dyDescent="0.25">
      <c r="A182" s="59" t="s">
        <v>33</v>
      </c>
      <c r="B182" s="53" t="s">
        <v>60</v>
      </c>
      <c r="C182" s="59">
        <v>2018</v>
      </c>
      <c r="D182" s="59" t="s">
        <v>79</v>
      </c>
      <c r="E182" s="53" t="s">
        <v>313</v>
      </c>
      <c r="F182" s="59">
        <v>3042.2249999999999</v>
      </c>
      <c r="G182" s="59" t="s">
        <v>78</v>
      </c>
      <c r="H182" s="53"/>
      <c r="I182" s="53"/>
      <c r="J182" s="31"/>
      <c r="K182" s="31"/>
      <c r="L182" s="31"/>
    </row>
    <row r="183" spans="1:12" x14ac:dyDescent="0.25">
      <c r="A183" s="59" t="s">
        <v>33</v>
      </c>
      <c r="B183" s="53" t="s">
        <v>60</v>
      </c>
      <c r="C183" s="59">
        <v>2019</v>
      </c>
      <c r="D183" s="59" t="s">
        <v>79</v>
      </c>
      <c r="E183" s="53" t="s">
        <v>313</v>
      </c>
      <c r="F183" s="59">
        <v>3096.5189999999998</v>
      </c>
      <c r="G183" s="59" t="s">
        <v>78</v>
      </c>
      <c r="H183" s="53"/>
      <c r="I183" s="53"/>
      <c r="J183" s="31"/>
      <c r="K183" s="31"/>
      <c r="L183" s="31"/>
    </row>
    <row r="184" spans="1:12" x14ac:dyDescent="0.25">
      <c r="A184" s="59" t="s">
        <v>33</v>
      </c>
      <c r="B184" s="53" t="s">
        <v>60</v>
      </c>
      <c r="C184" s="59">
        <v>2020</v>
      </c>
      <c r="D184" s="59" t="s">
        <v>79</v>
      </c>
      <c r="E184" s="53" t="s">
        <v>313</v>
      </c>
      <c r="F184" s="59">
        <v>2981.788</v>
      </c>
      <c r="G184" s="59" t="s">
        <v>78</v>
      </c>
      <c r="H184" s="53"/>
      <c r="I184" s="53"/>
      <c r="J184" s="31"/>
      <c r="K184" s="31"/>
      <c r="L184" s="31"/>
    </row>
    <row r="185" spans="1:12" x14ac:dyDescent="0.25">
      <c r="A185" s="59" t="s">
        <v>33</v>
      </c>
      <c r="B185" s="53" t="s">
        <v>60</v>
      </c>
      <c r="C185" s="59">
        <v>2021</v>
      </c>
      <c r="D185" s="59" t="s">
        <v>79</v>
      </c>
      <c r="E185" s="53" t="s">
        <v>313</v>
      </c>
      <c r="F185" s="59">
        <v>3247.2310000000002</v>
      </c>
      <c r="G185" s="59" t="s">
        <v>78</v>
      </c>
      <c r="H185" s="53"/>
      <c r="I185" s="53"/>
      <c r="J185" s="31"/>
      <c r="K185" s="31"/>
      <c r="L185" s="31"/>
    </row>
    <row r="186" spans="1:12" x14ac:dyDescent="0.25">
      <c r="A186" s="59" t="s">
        <v>33</v>
      </c>
      <c r="B186" s="53" t="s">
        <v>60</v>
      </c>
      <c r="C186" s="59">
        <v>2022</v>
      </c>
      <c r="D186" s="59" t="s">
        <v>79</v>
      </c>
      <c r="E186" s="53" t="s">
        <v>313</v>
      </c>
      <c r="F186" s="59">
        <v>3288.277</v>
      </c>
      <c r="G186" s="59" t="s">
        <v>78</v>
      </c>
      <c r="H186" s="53"/>
      <c r="I186" s="53"/>
      <c r="J186" s="31"/>
      <c r="K186" s="31"/>
      <c r="L186" s="31"/>
    </row>
    <row r="187" spans="1:12" x14ac:dyDescent="0.25">
      <c r="A187" s="59" t="s">
        <v>33</v>
      </c>
      <c r="B187" s="53" t="s">
        <v>60</v>
      </c>
      <c r="C187" s="59">
        <v>2023</v>
      </c>
      <c r="D187" s="59" t="s">
        <v>79</v>
      </c>
      <c r="E187" s="53" t="s">
        <v>313</v>
      </c>
      <c r="F187" s="59">
        <v>3383.4920000000002</v>
      </c>
      <c r="G187" s="59" t="s">
        <v>78</v>
      </c>
      <c r="H187" s="53"/>
      <c r="I187" s="53"/>
      <c r="J187" s="31"/>
      <c r="K187" s="31"/>
      <c r="L187" s="31"/>
    </row>
    <row r="188" spans="1:12" x14ac:dyDescent="0.25">
      <c r="A188" s="59" t="s">
        <v>33</v>
      </c>
      <c r="B188" s="53" t="s">
        <v>60</v>
      </c>
      <c r="C188" s="59">
        <v>2024</v>
      </c>
      <c r="D188" s="59" t="s">
        <v>79</v>
      </c>
      <c r="E188" s="53" t="s">
        <v>313</v>
      </c>
      <c r="F188" s="59">
        <v>3433.4920000000002</v>
      </c>
      <c r="G188" s="59" t="s">
        <v>78</v>
      </c>
      <c r="H188" s="53"/>
      <c r="I188" s="53"/>
      <c r="J188" s="31"/>
      <c r="K188" s="31"/>
      <c r="L188" s="31"/>
    </row>
    <row r="189" spans="1:12" x14ac:dyDescent="0.25">
      <c r="A189" s="59" t="s">
        <v>33</v>
      </c>
      <c r="B189" s="53" t="s">
        <v>60</v>
      </c>
      <c r="C189" s="59">
        <v>2025</v>
      </c>
      <c r="D189" s="59" t="s">
        <v>79</v>
      </c>
      <c r="E189" s="53" t="s">
        <v>313</v>
      </c>
      <c r="F189" s="59">
        <v>3511.0259999999998</v>
      </c>
      <c r="G189" s="59" t="s">
        <v>78</v>
      </c>
      <c r="H189" s="53"/>
      <c r="I189" s="53"/>
      <c r="J189" s="31"/>
      <c r="K189" s="31"/>
      <c r="L189" s="31"/>
    </row>
    <row r="190" spans="1:12" x14ac:dyDescent="0.25">
      <c r="A190" s="59" t="s">
        <v>33</v>
      </c>
      <c r="B190" s="53" t="s">
        <v>60</v>
      </c>
      <c r="C190" s="59">
        <v>2026</v>
      </c>
      <c r="D190" s="59" t="s">
        <v>79</v>
      </c>
      <c r="E190" s="53" t="s">
        <v>313</v>
      </c>
      <c r="F190" s="59">
        <v>3563.5619999999999</v>
      </c>
      <c r="G190" s="59" t="s">
        <v>78</v>
      </c>
      <c r="H190" s="53"/>
      <c r="I190" s="53"/>
      <c r="J190" s="31"/>
      <c r="K190" s="31"/>
      <c r="L190" s="31"/>
    </row>
    <row r="191" spans="1:12" x14ac:dyDescent="0.25">
      <c r="A191" s="59" t="s">
        <v>33</v>
      </c>
      <c r="B191" s="53" t="s">
        <v>60</v>
      </c>
      <c r="C191" s="59">
        <v>2027</v>
      </c>
      <c r="D191" s="59" t="s">
        <v>79</v>
      </c>
      <c r="E191" s="53" t="s">
        <v>313</v>
      </c>
      <c r="F191" s="59">
        <v>3601.0990000000002</v>
      </c>
      <c r="G191" s="59" t="s">
        <v>78</v>
      </c>
      <c r="H191" s="53"/>
      <c r="I191" s="53"/>
      <c r="J191" s="31"/>
      <c r="K191" s="31"/>
      <c r="L191" s="31"/>
    </row>
    <row r="192" spans="1:12" x14ac:dyDescent="0.25">
      <c r="A192" s="59" t="s">
        <v>33</v>
      </c>
      <c r="B192" s="53" t="s">
        <v>60</v>
      </c>
      <c r="C192" s="59">
        <v>2028</v>
      </c>
      <c r="D192" s="59" t="s">
        <v>79</v>
      </c>
      <c r="E192" s="53" t="s">
        <v>313</v>
      </c>
      <c r="F192" s="59">
        <v>3658.6379999999999</v>
      </c>
      <c r="G192" s="59" t="s">
        <v>78</v>
      </c>
      <c r="H192" s="53"/>
      <c r="I192" s="53"/>
      <c r="J192" s="31"/>
      <c r="K192" s="31"/>
      <c r="L192" s="31"/>
    </row>
    <row r="193" spans="1:12" x14ac:dyDescent="0.25">
      <c r="A193" s="59" t="s">
        <v>33</v>
      </c>
      <c r="B193" s="53" t="s">
        <v>60</v>
      </c>
      <c r="C193" s="59">
        <v>2029</v>
      </c>
      <c r="D193" s="59" t="s">
        <v>79</v>
      </c>
      <c r="E193" s="53" t="s">
        <v>313</v>
      </c>
      <c r="F193" s="59">
        <v>3692.0329999999999</v>
      </c>
      <c r="G193" s="59" t="s">
        <v>78</v>
      </c>
      <c r="H193" s="53"/>
      <c r="I193" s="53"/>
      <c r="J193" s="31"/>
      <c r="K193" s="31"/>
      <c r="L193" s="31"/>
    </row>
    <row r="194" spans="1:12" x14ac:dyDescent="0.25">
      <c r="A194" s="59" t="s">
        <v>33</v>
      </c>
      <c r="B194" s="53" t="s">
        <v>60</v>
      </c>
      <c r="C194" s="59">
        <v>2030</v>
      </c>
      <c r="D194" s="59" t="s">
        <v>79</v>
      </c>
      <c r="E194" s="53" t="s">
        <v>313</v>
      </c>
      <c r="F194" s="59">
        <v>3732.8290000000002</v>
      </c>
      <c r="G194" s="59" t="s">
        <v>78</v>
      </c>
      <c r="H194" s="53"/>
      <c r="I194" s="53"/>
      <c r="J194" s="31"/>
      <c r="K194" s="31"/>
      <c r="L194" s="31"/>
    </row>
    <row r="195" spans="1:12" x14ac:dyDescent="0.25">
      <c r="A195" s="59" t="s">
        <v>33</v>
      </c>
      <c r="B195" s="53" t="s">
        <v>60</v>
      </c>
      <c r="C195" s="59">
        <v>2031</v>
      </c>
      <c r="D195" s="59" t="s">
        <v>79</v>
      </c>
      <c r="E195" s="53" t="s">
        <v>313</v>
      </c>
      <c r="F195" s="59">
        <v>3746.125</v>
      </c>
      <c r="G195" s="59" t="s">
        <v>78</v>
      </c>
      <c r="H195" s="53"/>
      <c r="I195" s="53"/>
      <c r="J195" s="31"/>
      <c r="K195" s="31"/>
      <c r="L195" s="31"/>
    </row>
    <row r="196" spans="1:12" x14ac:dyDescent="0.25">
      <c r="A196" s="59" t="s">
        <v>33</v>
      </c>
      <c r="B196" s="53" t="s">
        <v>60</v>
      </c>
      <c r="C196" s="59">
        <v>2032</v>
      </c>
      <c r="D196" s="59" t="s">
        <v>79</v>
      </c>
      <c r="E196" s="53" t="s">
        <v>313</v>
      </c>
      <c r="F196" s="59">
        <v>3764.4209999999998</v>
      </c>
      <c r="G196" s="59" t="s">
        <v>78</v>
      </c>
      <c r="H196" s="53"/>
      <c r="I196" s="53"/>
      <c r="J196" s="31"/>
      <c r="K196" s="31"/>
      <c r="L196" s="31"/>
    </row>
    <row r="197" spans="1:12" x14ac:dyDescent="0.25">
      <c r="A197" s="59" t="s">
        <v>33</v>
      </c>
      <c r="B197" s="53" t="s">
        <v>60</v>
      </c>
      <c r="C197" s="59">
        <v>2033</v>
      </c>
      <c r="D197" s="59" t="s">
        <v>79</v>
      </c>
      <c r="E197" s="53" t="s">
        <v>313</v>
      </c>
      <c r="F197" s="59">
        <v>3818.817</v>
      </c>
      <c r="G197" s="59" t="s">
        <v>78</v>
      </c>
      <c r="H197" s="53"/>
      <c r="I197" s="53"/>
      <c r="J197" s="31"/>
      <c r="K197" s="31"/>
      <c r="L197" s="31"/>
    </row>
    <row r="198" spans="1:12" x14ac:dyDescent="0.25">
      <c r="A198" s="59" t="s">
        <v>33</v>
      </c>
      <c r="B198" s="53" t="s">
        <v>60</v>
      </c>
      <c r="C198" s="59">
        <v>2034</v>
      </c>
      <c r="D198" s="59" t="s">
        <v>79</v>
      </c>
      <c r="E198" s="53" t="s">
        <v>313</v>
      </c>
      <c r="F198" s="59">
        <v>3851.7660000000001</v>
      </c>
      <c r="G198" s="59" t="s">
        <v>78</v>
      </c>
      <c r="H198" s="53"/>
      <c r="I198" s="53"/>
      <c r="J198" s="31"/>
      <c r="K198" s="31"/>
      <c r="L198" s="31"/>
    </row>
    <row r="199" spans="1:12" x14ac:dyDescent="0.25">
      <c r="A199" s="59" t="s">
        <v>33</v>
      </c>
      <c r="B199" s="53" t="s">
        <v>60</v>
      </c>
      <c r="C199" s="59">
        <v>2035</v>
      </c>
      <c r="D199" s="59" t="s">
        <v>79</v>
      </c>
      <c r="E199" s="53" t="s">
        <v>313</v>
      </c>
      <c r="F199" s="59">
        <v>3848.9920000000002</v>
      </c>
      <c r="G199" s="59" t="s">
        <v>78</v>
      </c>
      <c r="H199" s="53"/>
      <c r="I199" s="53"/>
      <c r="J199" s="31"/>
      <c r="K199" s="31"/>
      <c r="L199" s="31"/>
    </row>
    <row r="200" spans="1:12" x14ac:dyDescent="0.25">
      <c r="A200" s="59" t="s">
        <v>33</v>
      </c>
      <c r="B200" s="53" t="s">
        <v>60</v>
      </c>
      <c r="C200" s="59">
        <v>2036</v>
      </c>
      <c r="D200" s="59" t="s">
        <v>79</v>
      </c>
      <c r="E200" s="53" t="s">
        <v>313</v>
      </c>
      <c r="F200" s="59">
        <v>3825.7809999999999</v>
      </c>
      <c r="G200" s="59" t="s">
        <v>78</v>
      </c>
      <c r="H200" s="53"/>
      <c r="I200" s="53"/>
      <c r="J200" s="31"/>
      <c r="K200" s="31"/>
      <c r="L200" s="31"/>
    </row>
    <row r="201" spans="1:12" x14ac:dyDescent="0.25">
      <c r="A201" s="59" t="s">
        <v>33</v>
      </c>
      <c r="B201" s="53" t="s">
        <v>60</v>
      </c>
      <c r="C201" s="59">
        <v>2037</v>
      </c>
      <c r="D201" s="59" t="s">
        <v>79</v>
      </c>
      <c r="E201" s="53" t="s">
        <v>313</v>
      </c>
      <c r="F201" s="59">
        <v>3802.4430000000002</v>
      </c>
      <c r="G201" s="59" t="s">
        <v>78</v>
      </c>
      <c r="H201" s="53"/>
      <c r="I201" s="53"/>
      <c r="J201" s="31"/>
      <c r="K201" s="31"/>
      <c r="L201" s="31"/>
    </row>
    <row r="202" spans="1:12" x14ac:dyDescent="0.25">
      <c r="A202" s="59" t="s">
        <v>33</v>
      </c>
      <c r="B202" s="53" t="s">
        <v>60</v>
      </c>
      <c r="C202" s="59">
        <v>2038</v>
      </c>
      <c r="D202" s="59" t="s">
        <v>79</v>
      </c>
      <c r="E202" s="53" t="s">
        <v>313</v>
      </c>
      <c r="F202" s="59">
        <v>3780.009</v>
      </c>
      <c r="G202" s="59" t="s">
        <v>78</v>
      </c>
      <c r="H202" s="53"/>
      <c r="I202" s="53"/>
      <c r="J202" s="31"/>
      <c r="K202" s="31"/>
      <c r="L202" s="31"/>
    </row>
    <row r="203" spans="1:12" x14ac:dyDescent="0.25">
      <c r="A203" s="59" t="s">
        <v>33</v>
      </c>
      <c r="B203" s="53" t="s">
        <v>60</v>
      </c>
      <c r="C203" s="59">
        <v>2039</v>
      </c>
      <c r="D203" s="59" t="s">
        <v>79</v>
      </c>
      <c r="E203" s="53" t="s">
        <v>313</v>
      </c>
      <c r="F203" s="59">
        <v>3768.77</v>
      </c>
      <c r="G203" s="59" t="s">
        <v>78</v>
      </c>
      <c r="H203" s="53"/>
      <c r="I203" s="53"/>
      <c r="J203" s="31"/>
      <c r="K203" s="31"/>
      <c r="L203" s="31"/>
    </row>
    <row r="204" spans="1:12" x14ac:dyDescent="0.25">
      <c r="A204" s="59" t="s">
        <v>33</v>
      </c>
      <c r="B204" s="53" t="s">
        <v>60</v>
      </c>
      <c r="C204" s="59">
        <v>2040</v>
      </c>
      <c r="D204" s="59" t="s">
        <v>79</v>
      </c>
      <c r="E204" s="53" t="s">
        <v>313</v>
      </c>
      <c r="F204" s="59">
        <v>3757.5309999999999</v>
      </c>
      <c r="G204" s="59" t="s">
        <v>78</v>
      </c>
      <c r="H204" s="53"/>
      <c r="I204" s="53"/>
      <c r="J204" s="31"/>
      <c r="K204" s="31"/>
      <c r="L204" s="31"/>
    </row>
    <row r="205" spans="1:12" x14ac:dyDescent="0.25">
      <c r="A205" s="59" t="s">
        <v>33</v>
      </c>
      <c r="B205" s="53" t="s">
        <v>60</v>
      </c>
      <c r="C205" s="59">
        <v>2041</v>
      </c>
      <c r="D205" s="59" t="s">
        <v>79</v>
      </c>
      <c r="E205" s="53" t="s">
        <v>313</v>
      </c>
      <c r="F205" s="59">
        <v>3739.2640000000001</v>
      </c>
      <c r="G205" s="59" t="s">
        <v>78</v>
      </c>
      <c r="H205" s="53"/>
      <c r="I205" s="53"/>
      <c r="J205" s="31"/>
      <c r="K205" s="31"/>
      <c r="L205" s="31"/>
    </row>
    <row r="206" spans="1:12" x14ac:dyDescent="0.25">
      <c r="A206" s="59" t="s">
        <v>33</v>
      </c>
      <c r="B206" s="53" t="s">
        <v>60</v>
      </c>
      <c r="C206" s="59">
        <v>2042</v>
      </c>
      <c r="D206" s="59" t="s">
        <v>79</v>
      </c>
      <c r="E206" s="53" t="s">
        <v>313</v>
      </c>
      <c r="F206" s="59">
        <v>3723.46</v>
      </c>
      <c r="G206" s="59" t="s">
        <v>78</v>
      </c>
      <c r="H206" s="53"/>
      <c r="I206" s="53"/>
      <c r="J206" s="31"/>
      <c r="K206" s="31"/>
      <c r="L206" s="31"/>
    </row>
    <row r="207" spans="1:12" x14ac:dyDescent="0.25">
      <c r="A207" s="59" t="s">
        <v>33</v>
      </c>
      <c r="B207" s="53" t="s">
        <v>60</v>
      </c>
      <c r="C207" s="59">
        <v>2043</v>
      </c>
      <c r="D207" s="59" t="s">
        <v>79</v>
      </c>
      <c r="E207" s="53" t="s">
        <v>313</v>
      </c>
      <c r="F207" s="59">
        <v>3700.7489999999998</v>
      </c>
      <c r="G207" s="59" t="s">
        <v>78</v>
      </c>
      <c r="H207" s="53"/>
      <c r="I207" s="53"/>
      <c r="J207" s="31"/>
      <c r="K207" s="31"/>
      <c r="L207" s="31"/>
    </row>
    <row r="208" spans="1:12" x14ac:dyDescent="0.25">
      <c r="A208" s="59" t="s">
        <v>33</v>
      </c>
      <c r="B208" s="53" t="s">
        <v>60</v>
      </c>
      <c r="C208" s="59">
        <v>2044</v>
      </c>
      <c r="D208" s="59" t="s">
        <v>79</v>
      </c>
      <c r="E208" s="53" t="s">
        <v>313</v>
      </c>
      <c r="F208" s="59">
        <v>3675.8020000000001</v>
      </c>
      <c r="G208" s="59" t="s">
        <v>78</v>
      </c>
      <c r="H208" s="53"/>
      <c r="I208" s="53"/>
      <c r="J208" s="31"/>
      <c r="K208" s="31"/>
      <c r="L208" s="31"/>
    </row>
    <row r="209" spans="1:12" x14ac:dyDescent="0.25">
      <c r="A209" s="59" t="s">
        <v>33</v>
      </c>
      <c r="B209" s="53" t="s">
        <v>60</v>
      </c>
      <c r="C209" s="59">
        <v>2045</v>
      </c>
      <c r="D209" s="59" t="s">
        <v>79</v>
      </c>
      <c r="E209" s="53" t="s">
        <v>313</v>
      </c>
      <c r="F209" s="59">
        <v>3650.857</v>
      </c>
      <c r="G209" s="59" t="s">
        <v>78</v>
      </c>
      <c r="H209" s="53"/>
      <c r="I209" s="53"/>
      <c r="J209" s="31"/>
      <c r="K209" s="31"/>
      <c r="L209" s="31"/>
    </row>
    <row r="210" spans="1:12" x14ac:dyDescent="0.25">
      <c r="A210" s="59" t="s">
        <v>33</v>
      </c>
      <c r="B210" s="53" t="s">
        <v>60</v>
      </c>
      <c r="C210" s="59">
        <v>2046</v>
      </c>
      <c r="D210" s="59" t="s">
        <v>79</v>
      </c>
      <c r="E210" s="53" t="s">
        <v>313</v>
      </c>
      <c r="F210" s="59">
        <v>3630.7910000000002</v>
      </c>
      <c r="G210" s="59" t="s">
        <v>78</v>
      </c>
      <c r="H210" s="53"/>
      <c r="I210" s="53"/>
      <c r="J210" s="31"/>
      <c r="K210" s="31"/>
      <c r="L210" s="31"/>
    </row>
    <row r="211" spans="1:12" x14ac:dyDescent="0.25">
      <c r="A211" s="59" t="s">
        <v>33</v>
      </c>
      <c r="B211" s="53" t="s">
        <v>60</v>
      </c>
      <c r="C211" s="59">
        <v>2047</v>
      </c>
      <c r="D211" s="59" t="s">
        <v>79</v>
      </c>
      <c r="E211" s="53" t="s">
        <v>313</v>
      </c>
      <c r="F211" s="59">
        <v>3612.933</v>
      </c>
      <c r="G211" s="59" t="s">
        <v>78</v>
      </c>
      <c r="H211" s="53"/>
      <c r="I211" s="53"/>
      <c r="J211" s="31"/>
      <c r="K211" s="31"/>
      <c r="L211" s="31"/>
    </row>
    <row r="212" spans="1:12" x14ac:dyDescent="0.25">
      <c r="A212" s="59" t="s">
        <v>33</v>
      </c>
      <c r="B212" s="53" t="s">
        <v>60</v>
      </c>
      <c r="C212" s="59">
        <v>2048</v>
      </c>
      <c r="D212" s="59" t="s">
        <v>79</v>
      </c>
      <c r="E212" s="53" t="s">
        <v>313</v>
      </c>
      <c r="F212" s="59">
        <v>3604.2249999999999</v>
      </c>
      <c r="G212" s="59" t="s">
        <v>78</v>
      </c>
      <c r="H212" s="53"/>
      <c r="I212" s="53"/>
      <c r="J212" s="31"/>
      <c r="K212" s="31"/>
      <c r="L212" s="31"/>
    </row>
    <row r="213" spans="1:12" x14ac:dyDescent="0.25">
      <c r="A213" s="59" t="s">
        <v>33</v>
      </c>
      <c r="B213" s="53" t="s">
        <v>60</v>
      </c>
      <c r="C213" s="59">
        <v>2049</v>
      </c>
      <c r="D213" s="59" t="s">
        <v>79</v>
      </c>
      <c r="E213" s="53" t="s">
        <v>313</v>
      </c>
      <c r="F213" s="59">
        <v>3597.7669999999998</v>
      </c>
      <c r="G213" s="59" t="s">
        <v>78</v>
      </c>
      <c r="H213" s="53"/>
      <c r="I213" s="53"/>
      <c r="J213" s="31"/>
      <c r="K213" s="31"/>
      <c r="L213" s="31"/>
    </row>
    <row r="214" spans="1:12" x14ac:dyDescent="0.25">
      <c r="A214" s="59" t="s">
        <v>33</v>
      </c>
      <c r="B214" s="53" t="s">
        <v>60</v>
      </c>
      <c r="C214" s="59">
        <v>2050</v>
      </c>
      <c r="D214" s="59" t="s">
        <v>79</v>
      </c>
      <c r="E214" s="53" t="s">
        <v>313</v>
      </c>
      <c r="F214" s="59">
        <v>3591.3110000000001</v>
      </c>
      <c r="G214" s="59" t="s">
        <v>78</v>
      </c>
      <c r="H214" s="53"/>
      <c r="I214" s="53"/>
      <c r="J214" s="31"/>
      <c r="K214" s="31"/>
      <c r="L214" s="31"/>
    </row>
    <row r="215" spans="1:12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31"/>
      <c r="K215" s="31"/>
      <c r="L215" s="31"/>
    </row>
    <row r="216" spans="1:12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31"/>
      <c r="K216" s="31"/>
      <c r="L216" s="3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89DF-0FCB-44E0-94D3-9F696D492711}">
  <dimension ref="A1:I37"/>
  <sheetViews>
    <sheetView workbookViewId="0">
      <selection activeCell="A2" sqref="A2"/>
    </sheetView>
  </sheetViews>
  <sheetFormatPr defaultRowHeight="15" x14ac:dyDescent="0.25"/>
  <cols>
    <col min="2" max="2" width="39" bestFit="1" customWidth="1"/>
    <col min="3" max="3" width="38" bestFit="1" customWidth="1"/>
    <col min="4" max="4" width="37.140625" bestFit="1" customWidth="1"/>
    <col min="5" max="5" width="41.28515625" bestFit="1" customWidth="1"/>
    <col min="6" max="6" width="40.28515625" bestFit="1" customWidth="1"/>
    <col min="7" max="7" width="39.5703125" bestFit="1" customWidth="1"/>
  </cols>
  <sheetData>
    <row r="1" spans="1:9" x14ac:dyDescent="0.25">
      <c r="A1" s="19" t="s">
        <v>355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9" ht="57" x14ac:dyDescent="0.25">
      <c r="A4" s="62" t="s">
        <v>325</v>
      </c>
      <c r="B4" s="62" t="s">
        <v>356</v>
      </c>
      <c r="C4" s="62" t="s">
        <v>357</v>
      </c>
      <c r="D4" s="62" t="s">
        <v>358</v>
      </c>
      <c r="E4" s="62" t="s">
        <v>359</v>
      </c>
      <c r="F4" s="62" t="s">
        <v>360</v>
      </c>
      <c r="G4" s="62" t="s">
        <v>361</v>
      </c>
      <c r="H4" s="31"/>
      <c r="I4" s="31"/>
    </row>
    <row r="5" spans="1:9" x14ac:dyDescent="0.25">
      <c r="A5" s="59">
        <v>2021</v>
      </c>
      <c r="B5" s="59">
        <v>1</v>
      </c>
      <c r="C5" s="59">
        <v>1</v>
      </c>
      <c r="D5" s="59">
        <v>1</v>
      </c>
      <c r="E5" s="59">
        <v>1</v>
      </c>
      <c r="F5" s="59">
        <v>1</v>
      </c>
      <c r="G5" s="59">
        <v>1</v>
      </c>
      <c r="H5" s="53"/>
      <c r="I5" s="53"/>
    </row>
    <row r="6" spans="1:9" x14ac:dyDescent="0.25">
      <c r="A6" s="59">
        <v>2022</v>
      </c>
      <c r="B6" s="59">
        <v>1.0410729999999999</v>
      </c>
      <c r="C6" s="59">
        <v>1.0410790000000001</v>
      </c>
      <c r="D6" s="59">
        <v>1.037866</v>
      </c>
      <c r="E6" s="59">
        <v>1.01</v>
      </c>
      <c r="F6" s="59">
        <v>1.01</v>
      </c>
      <c r="G6" s="59">
        <v>1.01</v>
      </c>
      <c r="H6" s="53"/>
      <c r="I6" s="53"/>
    </row>
    <row r="7" spans="1:9" x14ac:dyDescent="0.25">
      <c r="A7" s="59">
        <v>2023</v>
      </c>
      <c r="B7" s="59">
        <v>1.1253789999999999</v>
      </c>
      <c r="C7" s="59">
        <v>1.123372</v>
      </c>
      <c r="D7" s="59">
        <v>1.120036</v>
      </c>
      <c r="E7" s="59">
        <v>1.04</v>
      </c>
      <c r="F7" s="59">
        <v>1.04</v>
      </c>
      <c r="G7" s="59">
        <v>1.04</v>
      </c>
      <c r="H7" s="53"/>
      <c r="I7" s="53"/>
    </row>
    <row r="8" spans="1:9" x14ac:dyDescent="0.25">
      <c r="A8" s="59">
        <v>2024</v>
      </c>
      <c r="B8" s="59">
        <v>1.1848000000000001</v>
      </c>
      <c r="C8" s="59">
        <v>1.182407</v>
      </c>
      <c r="D8" s="59">
        <v>1.180779</v>
      </c>
      <c r="E8" s="59">
        <v>1.06</v>
      </c>
      <c r="F8" s="59">
        <v>1.06</v>
      </c>
      <c r="G8" s="59">
        <v>1.05</v>
      </c>
      <c r="H8" s="53"/>
      <c r="I8" s="53"/>
    </row>
    <row r="9" spans="1:9" x14ac:dyDescent="0.25">
      <c r="A9" s="59">
        <v>2025</v>
      </c>
      <c r="B9" s="59">
        <v>1.217123</v>
      </c>
      <c r="C9" s="59">
        <v>1.210685</v>
      </c>
      <c r="D9" s="59">
        <v>1.201287</v>
      </c>
      <c r="E9" s="59">
        <v>1.08</v>
      </c>
      <c r="F9" s="59">
        <v>1.06</v>
      </c>
      <c r="G9" s="59">
        <v>1.06</v>
      </c>
      <c r="H9" s="53"/>
      <c r="I9" s="53"/>
    </row>
    <row r="10" spans="1:9" x14ac:dyDescent="0.25">
      <c r="A10" s="59">
        <v>2026</v>
      </c>
      <c r="B10" s="59">
        <v>1.2493019999999999</v>
      </c>
      <c r="C10" s="59">
        <v>1.231589</v>
      </c>
      <c r="D10" s="59">
        <v>1.202739</v>
      </c>
      <c r="E10" s="59">
        <v>1.1000000000000001</v>
      </c>
      <c r="F10" s="59">
        <v>1.07</v>
      </c>
      <c r="G10" s="59">
        <v>1.07</v>
      </c>
      <c r="H10" s="53"/>
      <c r="I10" s="53"/>
    </row>
    <row r="11" spans="1:9" x14ac:dyDescent="0.25">
      <c r="A11" s="59">
        <v>2027</v>
      </c>
      <c r="B11" s="59">
        <v>1.284111</v>
      </c>
      <c r="C11" s="59">
        <v>1.2440899999999999</v>
      </c>
      <c r="D11" s="59">
        <v>1.1853009999999999</v>
      </c>
      <c r="E11" s="59">
        <v>1.1100000000000001</v>
      </c>
      <c r="F11" s="59">
        <v>1.1000000000000001</v>
      </c>
      <c r="G11" s="59">
        <v>1.08</v>
      </c>
      <c r="H11" s="53"/>
      <c r="I11" s="53"/>
    </row>
    <row r="12" spans="1:9" x14ac:dyDescent="0.25">
      <c r="A12" s="59">
        <v>2028</v>
      </c>
      <c r="B12" s="59">
        <v>1.3209219999999999</v>
      </c>
      <c r="C12" s="59">
        <v>1.296575</v>
      </c>
      <c r="D12" s="59">
        <v>1.1590879999999999</v>
      </c>
      <c r="E12" s="59">
        <v>1.1299999999999999</v>
      </c>
      <c r="F12" s="59">
        <v>1.1100000000000001</v>
      </c>
      <c r="G12" s="59">
        <v>1.08</v>
      </c>
      <c r="H12" s="53"/>
      <c r="I12" s="53"/>
    </row>
    <row r="13" spans="1:9" x14ac:dyDescent="0.25">
      <c r="A13" s="59">
        <v>2029</v>
      </c>
      <c r="B13" s="59">
        <v>1.3922950000000001</v>
      </c>
      <c r="C13" s="59">
        <v>1.321388</v>
      </c>
      <c r="D13" s="59">
        <v>1.142808</v>
      </c>
      <c r="E13" s="59">
        <v>1.1399999999999999</v>
      </c>
      <c r="F13" s="59">
        <v>1.1200000000000001</v>
      </c>
      <c r="G13" s="59">
        <v>1.08</v>
      </c>
      <c r="H13" s="53"/>
      <c r="I13" s="53"/>
    </row>
    <row r="14" spans="1:9" x14ac:dyDescent="0.25">
      <c r="A14" s="59">
        <v>2030</v>
      </c>
      <c r="B14" s="59">
        <v>1.407454</v>
      </c>
      <c r="C14" s="59">
        <v>1.3134790000000001</v>
      </c>
      <c r="D14" s="59">
        <v>1.1189880000000001</v>
      </c>
      <c r="E14" s="59">
        <v>1.1499999999999999</v>
      </c>
      <c r="F14" s="59">
        <v>1.1200000000000001</v>
      </c>
      <c r="G14" s="59">
        <v>1.08</v>
      </c>
      <c r="H14" s="53"/>
      <c r="I14" s="53"/>
    </row>
    <row r="15" spans="1:9" x14ac:dyDescent="0.25">
      <c r="A15" s="59">
        <v>2031</v>
      </c>
      <c r="B15" s="59">
        <v>1.4235120000000001</v>
      </c>
      <c r="C15" s="59">
        <v>1.31443</v>
      </c>
      <c r="D15" s="59">
        <v>1.062581</v>
      </c>
      <c r="E15" s="59">
        <v>1.1499999999999999</v>
      </c>
      <c r="F15" s="59">
        <v>1.1100000000000001</v>
      </c>
      <c r="G15" s="59">
        <v>1.04</v>
      </c>
      <c r="H15" s="53"/>
      <c r="I15" s="53"/>
    </row>
    <row r="16" spans="1:9" x14ac:dyDescent="0.25">
      <c r="A16" s="59">
        <v>2032</v>
      </c>
      <c r="B16" s="59">
        <v>1.417441</v>
      </c>
      <c r="C16" s="59">
        <v>1.2938590000000001</v>
      </c>
      <c r="D16" s="59">
        <v>1.035034</v>
      </c>
      <c r="E16" s="59">
        <v>1.1599999999999999</v>
      </c>
      <c r="F16" s="59">
        <v>1.1200000000000001</v>
      </c>
      <c r="G16" s="59">
        <v>1.01</v>
      </c>
      <c r="H16" s="53"/>
      <c r="I16" s="53"/>
    </row>
    <row r="17" spans="1:9" x14ac:dyDescent="0.25">
      <c r="A17" s="59">
        <v>2033</v>
      </c>
      <c r="B17" s="59">
        <v>1.4277690000000001</v>
      </c>
      <c r="C17" s="59">
        <v>1.2876719999999999</v>
      </c>
      <c r="D17" s="59">
        <v>0.95758399999999999</v>
      </c>
      <c r="E17" s="59">
        <v>1.18</v>
      </c>
      <c r="F17" s="59">
        <v>1.1100000000000001</v>
      </c>
      <c r="G17" s="59">
        <v>0.94</v>
      </c>
      <c r="H17" s="53"/>
      <c r="I17" s="53"/>
    </row>
    <row r="18" spans="1:9" x14ac:dyDescent="0.25">
      <c r="A18" s="59">
        <v>2034</v>
      </c>
      <c r="B18" s="59">
        <v>1.4425760000000001</v>
      </c>
      <c r="C18" s="59">
        <v>1.2828520000000001</v>
      </c>
      <c r="D18" s="59">
        <v>0.89852799999999999</v>
      </c>
      <c r="E18" s="59">
        <v>1.19</v>
      </c>
      <c r="F18" s="59">
        <v>1.1000000000000001</v>
      </c>
      <c r="G18" s="59">
        <v>0.86</v>
      </c>
      <c r="H18" s="53"/>
      <c r="I18" s="53"/>
    </row>
    <row r="19" spans="1:9" x14ac:dyDescent="0.25">
      <c r="A19" s="59">
        <v>2035</v>
      </c>
      <c r="B19" s="59">
        <v>1.4561949999999999</v>
      </c>
      <c r="C19" s="59">
        <v>1.2698229999999999</v>
      </c>
      <c r="D19" s="59">
        <v>0.85244799999999998</v>
      </c>
      <c r="E19" s="59">
        <v>1.19</v>
      </c>
      <c r="F19" s="59">
        <v>1.0900000000000001</v>
      </c>
      <c r="G19" s="59">
        <v>0.77</v>
      </c>
      <c r="H19" s="53"/>
      <c r="I19" s="53"/>
    </row>
    <row r="20" spans="1:9" x14ac:dyDescent="0.25">
      <c r="A20" s="59">
        <v>2036</v>
      </c>
      <c r="B20" s="59">
        <v>1.4666049999999999</v>
      </c>
      <c r="C20" s="59">
        <v>1.2458279999999999</v>
      </c>
      <c r="D20" s="59">
        <v>0.78798599999999996</v>
      </c>
      <c r="E20" s="59">
        <v>1.18</v>
      </c>
      <c r="F20" s="59">
        <v>1.07</v>
      </c>
      <c r="G20" s="59">
        <v>0.69</v>
      </c>
      <c r="H20" s="53"/>
      <c r="I20" s="53"/>
    </row>
    <row r="21" spans="1:9" x14ac:dyDescent="0.25">
      <c r="A21" s="59">
        <v>2037</v>
      </c>
      <c r="B21" s="59">
        <v>1.478599</v>
      </c>
      <c r="C21" s="59">
        <v>1.2185809999999999</v>
      </c>
      <c r="D21" s="59">
        <v>0.75922299999999998</v>
      </c>
      <c r="E21" s="59">
        <v>1.17</v>
      </c>
      <c r="F21" s="59">
        <v>1.04</v>
      </c>
      <c r="G21" s="59">
        <v>0.63</v>
      </c>
      <c r="H21" s="53"/>
      <c r="I21" s="53"/>
    </row>
    <row r="22" spans="1:9" x14ac:dyDescent="0.25">
      <c r="A22" s="59">
        <v>2038</v>
      </c>
      <c r="B22" s="59">
        <v>1.4898480000000001</v>
      </c>
      <c r="C22" s="59">
        <v>1.2161109999999999</v>
      </c>
      <c r="D22" s="59">
        <v>0.73603399999999997</v>
      </c>
      <c r="E22" s="59">
        <v>1.1599999999999999</v>
      </c>
      <c r="F22" s="59">
        <v>1.01</v>
      </c>
      <c r="G22" s="59">
        <v>0.56000000000000005</v>
      </c>
      <c r="H22" s="53"/>
      <c r="I22" s="53"/>
    </row>
    <row r="23" spans="1:9" x14ac:dyDescent="0.25">
      <c r="A23" s="59">
        <v>2039</v>
      </c>
      <c r="B23" s="59">
        <v>1.4857419999999999</v>
      </c>
      <c r="C23" s="59">
        <v>1.209246</v>
      </c>
      <c r="D23" s="59">
        <v>0.71272400000000002</v>
      </c>
      <c r="E23" s="59">
        <v>1.1599999999999999</v>
      </c>
      <c r="F23" s="59">
        <v>0.98</v>
      </c>
      <c r="G23" s="59">
        <v>0.5</v>
      </c>
      <c r="H23" s="53"/>
      <c r="I23" s="53"/>
    </row>
    <row r="24" spans="1:9" x14ac:dyDescent="0.25">
      <c r="A24" s="59">
        <v>2040</v>
      </c>
      <c r="B24" s="59">
        <v>1.4830639999999999</v>
      </c>
      <c r="C24" s="59">
        <v>1.2023200000000001</v>
      </c>
      <c r="D24" s="59">
        <v>0.69115800000000005</v>
      </c>
      <c r="E24" s="59">
        <v>1.1599999999999999</v>
      </c>
      <c r="F24" s="59">
        <v>0.95</v>
      </c>
      <c r="G24" s="59">
        <v>0.47</v>
      </c>
      <c r="H24" s="53"/>
      <c r="I24" s="53"/>
    </row>
    <row r="25" spans="1:9" x14ac:dyDescent="0.25">
      <c r="A25" s="59">
        <v>2041</v>
      </c>
      <c r="B25" s="59">
        <v>1.481088</v>
      </c>
      <c r="C25" s="59">
        <v>1.1945509999999999</v>
      </c>
      <c r="D25" s="59">
        <v>0.66516699999999995</v>
      </c>
      <c r="E25" s="59">
        <v>1.1499999999999999</v>
      </c>
      <c r="F25" s="59">
        <v>0.91</v>
      </c>
      <c r="G25" s="59">
        <v>0.43</v>
      </c>
      <c r="H25" s="53"/>
      <c r="I25" s="53"/>
    </row>
    <row r="26" spans="1:9" x14ac:dyDescent="0.25">
      <c r="A26" s="59">
        <v>2042</v>
      </c>
      <c r="B26" s="59">
        <v>1.469395</v>
      </c>
      <c r="C26" s="59">
        <v>1.1797420000000001</v>
      </c>
      <c r="D26" s="59">
        <v>0.63428300000000004</v>
      </c>
      <c r="E26" s="59">
        <v>1.1499999999999999</v>
      </c>
      <c r="F26" s="59">
        <v>0.88</v>
      </c>
      <c r="G26" s="59">
        <v>0.4</v>
      </c>
      <c r="H26" s="53"/>
      <c r="I26" s="53"/>
    </row>
    <row r="27" spans="1:9" x14ac:dyDescent="0.25">
      <c r="A27" s="59">
        <v>2043</v>
      </c>
      <c r="B27" s="59">
        <v>1.4535370000000001</v>
      </c>
      <c r="C27" s="59">
        <v>1.166498</v>
      </c>
      <c r="D27" s="59">
        <v>0.60296499999999997</v>
      </c>
      <c r="E27" s="59">
        <v>1.1399999999999999</v>
      </c>
      <c r="F27" s="59">
        <v>0.86</v>
      </c>
      <c r="G27" s="59">
        <v>0.36</v>
      </c>
      <c r="H27" s="53"/>
      <c r="I27" s="53"/>
    </row>
    <row r="28" spans="1:9" x14ac:dyDescent="0.25">
      <c r="A28" s="59">
        <v>2044</v>
      </c>
      <c r="B28" s="59">
        <v>1.4509030000000001</v>
      </c>
      <c r="C28" s="59">
        <v>1.1597189999999999</v>
      </c>
      <c r="D28" s="59">
        <v>0.574241</v>
      </c>
      <c r="E28" s="59">
        <v>1.1299999999999999</v>
      </c>
      <c r="F28" s="59">
        <v>0.83</v>
      </c>
      <c r="G28" s="59">
        <v>0.32</v>
      </c>
      <c r="H28" s="53"/>
      <c r="I28" s="53"/>
    </row>
    <row r="29" spans="1:9" x14ac:dyDescent="0.25">
      <c r="A29" s="59">
        <v>2045</v>
      </c>
      <c r="B29" s="59">
        <v>1.4368369999999999</v>
      </c>
      <c r="C29" s="59">
        <v>1.145748</v>
      </c>
      <c r="D29" s="59">
        <v>0.54257</v>
      </c>
      <c r="E29" s="59">
        <v>1.1200000000000001</v>
      </c>
      <c r="F29" s="59">
        <v>0.81</v>
      </c>
      <c r="G29" s="59">
        <v>0.28000000000000003</v>
      </c>
      <c r="H29" s="53"/>
      <c r="I29" s="53"/>
    </row>
    <row r="30" spans="1:9" x14ac:dyDescent="0.25">
      <c r="A30" s="59">
        <v>2046</v>
      </c>
      <c r="B30" s="59">
        <v>1.4335</v>
      </c>
      <c r="C30" s="59">
        <v>1.139405</v>
      </c>
      <c r="D30" s="59">
        <v>0.51603299999999996</v>
      </c>
      <c r="E30" s="59">
        <v>1.1200000000000001</v>
      </c>
      <c r="F30" s="59">
        <v>0.79</v>
      </c>
      <c r="G30" s="59">
        <v>0.24</v>
      </c>
      <c r="H30" s="53"/>
      <c r="I30" s="53"/>
    </row>
    <row r="31" spans="1:9" x14ac:dyDescent="0.25">
      <c r="A31" s="59">
        <v>2047</v>
      </c>
      <c r="B31" s="59">
        <v>1.4291020000000001</v>
      </c>
      <c r="C31" s="59">
        <v>1.1331070000000001</v>
      </c>
      <c r="D31" s="59">
        <v>0.49238900000000002</v>
      </c>
      <c r="E31" s="59">
        <v>1.1100000000000001</v>
      </c>
      <c r="F31" s="59">
        <v>0.77</v>
      </c>
      <c r="G31" s="59">
        <v>0.22</v>
      </c>
      <c r="H31" s="53"/>
      <c r="I31" s="53"/>
    </row>
    <row r="32" spans="1:9" x14ac:dyDescent="0.25">
      <c r="A32" s="59">
        <v>2048</v>
      </c>
      <c r="B32" s="59">
        <v>1.416166</v>
      </c>
      <c r="C32" s="59">
        <v>1.114789</v>
      </c>
      <c r="D32" s="59">
        <v>0.43782199999999999</v>
      </c>
      <c r="E32" s="59">
        <v>1.1100000000000001</v>
      </c>
      <c r="F32" s="59">
        <v>0.75</v>
      </c>
      <c r="G32" s="59">
        <v>0.2</v>
      </c>
      <c r="H32" s="53"/>
      <c r="I32" s="53"/>
    </row>
    <row r="33" spans="1:9" x14ac:dyDescent="0.25">
      <c r="A33" s="59">
        <v>2049</v>
      </c>
      <c r="B33" s="59">
        <v>1.4069259999999999</v>
      </c>
      <c r="C33" s="59">
        <v>1.1022069999999999</v>
      </c>
      <c r="D33" s="59">
        <v>0.414854</v>
      </c>
      <c r="E33" s="59">
        <v>1.1100000000000001</v>
      </c>
      <c r="F33" s="59">
        <v>0.73</v>
      </c>
      <c r="G33" s="59">
        <v>0.18</v>
      </c>
      <c r="H33" s="53"/>
      <c r="I33" s="53"/>
    </row>
    <row r="34" spans="1:9" x14ac:dyDescent="0.25">
      <c r="A34" s="59">
        <v>2050</v>
      </c>
      <c r="B34" s="59">
        <v>1.3864829999999999</v>
      </c>
      <c r="C34" s="59">
        <v>1.084722</v>
      </c>
      <c r="D34" s="59">
        <v>0.39340700000000001</v>
      </c>
      <c r="E34" s="59">
        <v>1.1100000000000001</v>
      </c>
      <c r="F34" s="59">
        <v>0.71</v>
      </c>
      <c r="G34" s="59">
        <v>0.14000000000000001</v>
      </c>
      <c r="H34" s="53"/>
      <c r="I34" s="53"/>
    </row>
    <row r="35" spans="1:9" x14ac:dyDescent="0.25">
      <c r="A35" s="53"/>
      <c r="B35" s="53"/>
      <c r="C35" s="53"/>
      <c r="D35" s="53"/>
      <c r="E35" s="53"/>
      <c r="F35" s="53"/>
      <c r="G35" s="53"/>
      <c r="H35" s="53"/>
      <c r="I35" s="53"/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/>
      <c r="C37" s="31"/>
      <c r="D37" s="31"/>
      <c r="E37" s="31"/>
      <c r="F37" s="31"/>
      <c r="G37" s="31"/>
      <c r="H37" s="31"/>
      <c r="I37" s="3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A1C6-0862-4885-B5DF-CE06BDF3F741}">
  <dimension ref="A1:N523"/>
  <sheetViews>
    <sheetView zoomScaleNormal="100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34.28515625" bestFit="1" customWidth="1"/>
    <col min="5" max="5" width="15.5703125" bestFit="1" customWidth="1"/>
    <col min="6" max="6" width="22.140625" bestFit="1" customWidth="1"/>
    <col min="7" max="7" width="26.42578125" customWidth="1"/>
    <col min="8" max="8" width="9.5703125" bestFit="1" customWidth="1"/>
    <col min="9" max="11" width="9.5703125" customWidth="1"/>
    <col min="12" max="12" width="10.5703125" bestFit="1" customWidth="1"/>
    <col min="13" max="13" width="11.5703125" bestFit="1" customWidth="1"/>
    <col min="14" max="15" width="12.5703125" bestFit="1" customWidth="1"/>
    <col min="16" max="16" width="11.5703125" bestFit="1" customWidth="1"/>
    <col min="17" max="17" width="9.5703125" bestFit="1" customWidth="1"/>
    <col min="18" max="18" width="11.5703125" bestFit="1" customWidth="1"/>
    <col min="236" max="239" width="9.28515625" bestFit="1" customWidth="1"/>
    <col min="240" max="240" width="12.140625" bestFit="1" customWidth="1"/>
    <col min="241" max="241" width="9.28515625" bestFit="1" customWidth="1"/>
    <col min="242" max="242" width="12.140625" bestFit="1" customWidth="1"/>
    <col min="243" max="243" width="9.5703125" bestFit="1" customWidth="1"/>
    <col min="244" max="244" width="9.28515625" bestFit="1" customWidth="1"/>
    <col min="245" max="245" width="9.5703125" bestFit="1" customWidth="1"/>
    <col min="246" max="247" width="9.28515625" bestFit="1" customWidth="1"/>
    <col min="248" max="248" width="9.5703125" bestFit="1" customWidth="1"/>
    <col min="249" max="252" width="9.28515625" bestFit="1" customWidth="1"/>
    <col min="253" max="253" width="10.5703125" bestFit="1" customWidth="1"/>
    <col min="254" max="255" width="9.28515625" bestFit="1" customWidth="1"/>
    <col min="256" max="256" width="9.5703125" bestFit="1" customWidth="1"/>
    <col min="257" max="257" width="10.5703125" bestFit="1" customWidth="1"/>
    <col min="258" max="258" width="11.5703125" bestFit="1" customWidth="1"/>
    <col min="259" max="260" width="12.5703125" bestFit="1" customWidth="1"/>
    <col min="261" max="261" width="11.5703125" bestFit="1" customWidth="1"/>
    <col min="262" max="262" width="9.5703125" bestFit="1" customWidth="1"/>
    <col min="263" max="263" width="11.5703125" bestFit="1" customWidth="1"/>
    <col min="264" max="266" width="9.28515625" bestFit="1" customWidth="1"/>
    <col min="267" max="268" width="9.5703125" bestFit="1" customWidth="1"/>
    <col min="269" max="269" width="9.28515625" bestFit="1" customWidth="1"/>
    <col min="270" max="271" width="9.5703125" bestFit="1" customWidth="1"/>
    <col min="272" max="273" width="9.28515625" bestFit="1" customWidth="1"/>
    <col min="492" max="495" width="9.28515625" bestFit="1" customWidth="1"/>
    <col min="496" max="496" width="12.140625" bestFit="1" customWidth="1"/>
    <col min="497" max="497" width="9.28515625" bestFit="1" customWidth="1"/>
    <col min="498" max="498" width="12.140625" bestFit="1" customWidth="1"/>
    <col min="499" max="499" width="9.5703125" bestFit="1" customWidth="1"/>
    <col min="500" max="500" width="9.28515625" bestFit="1" customWidth="1"/>
    <col min="501" max="501" width="9.5703125" bestFit="1" customWidth="1"/>
    <col min="502" max="503" width="9.28515625" bestFit="1" customWidth="1"/>
    <col min="504" max="504" width="9.5703125" bestFit="1" customWidth="1"/>
    <col min="505" max="508" width="9.28515625" bestFit="1" customWidth="1"/>
    <col min="509" max="509" width="10.5703125" bestFit="1" customWidth="1"/>
    <col min="510" max="511" width="9.28515625" bestFit="1" customWidth="1"/>
    <col min="512" max="512" width="9.5703125" bestFit="1" customWidth="1"/>
    <col min="513" max="513" width="10.5703125" bestFit="1" customWidth="1"/>
    <col min="514" max="514" width="11.5703125" bestFit="1" customWidth="1"/>
    <col min="515" max="516" width="12.5703125" bestFit="1" customWidth="1"/>
    <col min="517" max="517" width="11.5703125" bestFit="1" customWidth="1"/>
    <col min="518" max="518" width="9.5703125" bestFit="1" customWidth="1"/>
    <col min="519" max="519" width="11.5703125" bestFit="1" customWidth="1"/>
    <col min="520" max="522" width="9.28515625" bestFit="1" customWidth="1"/>
    <col min="523" max="524" width="9.5703125" bestFit="1" customWidth="1"/>
    <col min="525" max="525" width="9.28515625" bestFit="1" customWidth="1"/>
    <col min="526" max="527" width="9.5703125" bestFit="1" customWidth="1"/>
    <col min="528" max="529" width="9.28515625" bestFit="1" customWidth="1"/>
    <col min="748" max="751" width="9.28515625" bestFit="1" customWidth="1"/>
    <col min="752" max="752" width="12.140625" bestFit="1" customWidth="1"/>
    <col min="753" max="753" width="9.28515625" bestFit="1" customWidth="1"/>
    <col min="754" max="754" width="12.140625" bestFit="1" customWidth="1"/>
    <col min="755" max="755" width="9.5703125" bestFit="1" customWidth="1"/>
    <col min="756" max="756" width="9.28515625" bestFit="1" customWidth="1"/>
    <col min="757" max="757" width="9.5703125" bestFit="1" customWidth="1"/>
    <col min="758" max="759" width="9.28515625" bestFit="1" customWidth="1"/>
    <col min="760" max="760" width="9.5703125" bestFit="1" customWidth="1"/>
    <col min="761" max="764" width="9.28515625" bestFit="1" customWidth="1"/>
    <col min="765" max="765" width="10.5703125" bestFit="1" customWidth="1"/>
    <col min="766" max="767" width="9.28515625" bestFit="1" customWidth="1"/>
    <col min="768" max="768" width="9.5703125" bestFit="1" customWidth="1"/>
    <col min="769" max="769" width="10.5703125" bestFit="1" customWidth="1"/>
    <col min="770" max="770" width="11.5703125" bestFit="1" customWidth="1"/>
    <col min="771" max="772" width="12.5703125" bestFit="1" customWidth="1"/>
    <col min="773" max="773" width="11.5703125" bestFit="1" customWidth="1"/>
    <col min="774" max="774" width="9.5703125" bestFit="1" customWidth="1"/>
    <col min="775" max="775" width="11.5703125" bestFit="1" customWidth="1"/>
    <col min="776" max="778" width="9.28515625" bestFit="1" customWidth="1"/>
    <col min="779" max="780" width="9.5703125" bestFit="1" customWidth="1"/>
    <col min="781" max="781" width="9.28515625" bestFit="1" customWidth="1"/>
    <col min="782" max="783" width="9.5703125" bestFit="1" customWidth="1"/>
    <col min="784" max="785" width="9.28515625" bestFit="1" customWidth="1"/>
    <col min="1004" max="1007" width="9.28515625" bestFit="1" customWidth="1"/>
    <col min="1008" max="1008" width="12.140625" bestFit="1" customWidth="1"/>
    <col min="1009" max="1009" width="9.28515625" bestFit="1" customWidth="1"/>
    <col min="1010" max="1010" width="12.140625" bestFit="1" customWidth="1"/>
    <col min="1011" max="1011" width="9.5703125" bestFit="1" customWidth="1"/>
    <col min="1012" max="1012" width="9.28515625" bestFit="1" customWidth="1"/>
    <col min="1013" max="1013" width="9.5703125" bestFit="1" customWidth="1"/>
    <col min="1014" max="1015" width="9.28515625" bestFit="1" customWidth="1"/>
    <col min="1016" max="1016" width="9.5703125" bestFit="1" customWidth="1"/>
    <col min="1017" max="1020" width="9.28515625" bestFit="1" customWidth="1"/>
    <col min="1021" max="1021" width="10.5703125" bestFit="1" customWidth="1"/>
    <col min="1022" max="1023" width="9.28515625" bestFit="1" customWidth="1"/>
    <col min="1024" max="1024" width="9.5703125" bestFit="1" customWidth="1"/>
    <col min="1025" max="1025" width="10.5703125" bestFit="1" customWidth="1"/>
    <col min="1026" max="1026" width="11.5703125" bestFit="1" customWidth="1"/>
    <col min="1027" max="1028" width="12.5703125" bestFit="1" customWidth="1"/>
    <col min="1029" max="1029" width="11.5703125" bestFit="1" customWidth="1"/>
    <col min="1030" max="1030" width="9.5703125" bestFit="1" customWidth="1"/>
    <col min="1031" max="1031" width="11.5703125" bestFit="1" customWidth="1"/>
    <col min="1032" max="1034" width="9.28515625" bestFit="1" customWidth="1"/>
    <col min="1035" max="1036" width="9.5703125" bestFit="1" customWidth="1"/>
    <col min="1037" max="1037" width="9.28515625" bestFit="1" customWidth="1"/>
    <col min="1038" max="1039" width="9.5703125" bestFit="1" customWidth="1"/>
    <col min="1040" max="1041" width="9.28515625" bestFit="1" customWidth="1"/>
    <col min="1260" max="1263" width="9.28515625" bestFit="1" customWidth="1"/>
    <col min="1264" max="1264" width="12.140625" bestFit="1" customWidth="1"/>
    <col min="1265" max="1265" width="9.28515625" bestFit="1" customWidth="1"/>
    <col min="1266" max="1266" width="12.140625" bestFit="1" customWidth="1"/>
    <col min="1267" max="1267" width="9.5703125" bestFit="1" customWidth="1"/>
    <col min="1268" max="1268" width="9.28515625" bestFit="1" customWidth="1"/>
    <col min="1269" max="1269" width="9.5703125" bestFit="1" customWidth="1"/>
    <col min="1270" max="1271" width="9.28515625" bestFit="1" customWidth="1"/>
    <col min="1272" max="1272" width="9.5703125" bestFit="1" customWidth="1"/>
    <col min="1273" max="1276" width="9.28515625" bestFit="1" customWidth="1"/>
    <col min="1277" max="1277" width="10.5703125" bestFit="1" customWidth="1"/>
    <col min="1278" max="1279" width="9.28515625" bestFit="1" customWidth="1"/>
    <col min="1280" max="1280" width="9.5703125" bestFit="1" customWidth="1"/>
    <col min="1281" max="1281" width="10.5703125" bestFit="1" customWidth="1"/>
    <col min="1282" max="1282" width="11.5703125" bestFit="1" customWidth="1"/>
    <col min="1283" max="1284" width="12.5703125" bestFit="1" customWidth="1"/>
    <col min="1285" max="1285" width="11.5703125" bestFit="1" customWidth="1"/>
    <col min="1286" max="1286" width="9.5703125" bestFit="1" customWidth="1"/>
    <col min="1287" max="1287" width="11.5703125" bestFit="1" customWidth="1"/>
    <col min="1288" max="1290" width="9.28515625" bestFit="1" customWidth="1"/>
    <col min="1291" max="1292" width="9.5703125" bestFit="1" customWidth="1"/>
    <col min="1293" max="1293" width="9.28515625" bestFit="1" customWidth="1"/>
    <col min="1294" max="1295" width="9.5703125" bestFit="1" customWidth="1"/>
    <col min="1296" max="1297" width="9.28515625" bestFit="1" customWidth="1"/>
    <col min="1516" max="1519" width="9.28515625" bestFit="1" customWidth="1"/>
    <col min="1520" max="1520" width="12.140625" bestFit="1" customWidth="1"/>
    <col min="1521" max="1521" width="9.28515625" bestFit="1" customWidth="1"/>
    <col min="1522" max="1522" width="12.140625" bestFit="1" customWidth="1"/>
    <col min="1523" max="1523" width="9.5703125" bestFit="1" customWidth="1"/>
    <col min="1524" max="1524" width="9.28515625" bestFit="1" customWidth="1"/>
    <col min="1525" max="1525" width="9.5703125" bestFit="1" customWidth="1"/>
    <col min="1526" max="1527" width="9.28515625" bestFit="1" customWidth="1"/>
    <col min="1528" max="1528" width="9.5703125" bestFit="1" customWidth="1"/>
    <col min="1529" max="1532" width="9.28515625" bestFit="1" customWidth="1"/>
    <col min="1533" max="1533" width="10.5703125" bestFit="1" customWidth="1"/>
    <col min="1534" max="1535" width="9.28515625" bestFit="1" customWidth="1"/>
    <col min="1536" max="1536" width="9.5703125" bestFit="1" customWidth="1"/>
    <col min="1537" max="1537" width="10.5703125" bestFit="1" customWidth="1"/>
    <col min="1538" max="1538" width="11.5703125" bestFit="1" customWidth="1"/>
    <col min="1539" max="1540" width="12.5703125" bestFit="1" customWidth="1"/>
    <col min="1541" max="1541" width="11.5703125" bestFit="1" customWidth="1"/>
    <col min="1542" max="1542" width="9.5703125" bestFit="1" customWidth="1"/>
    <col min="1543" max="1543" width="11.5703125" bestFit="1" customWidth="1"/>
    <col min="1544" max="1546" width="9.28515625" bestFit="1" customWidth="1"/>
    <col min="1547" max="1548" width="9.5703125" bestFit="1" customWidth="1"/>
    <col min="1549" max="1549" width="9.28515625" bestFit="1" customWidth="1"/>
    <col min="1550" max="1551" width="9.5703125" bestFit="1" customWidth="1"/>
    <col min="1552" max="1553" width="9.28515625" bestFit="1" customWidth="1"/>
    <col min="1772" max="1775" width="9.28515625" bestFit="1" customWidth="1"/>
    <col min="1776" max="1776" width="12.140625" bestFit="1" customWidth="1"/>
    <col min="1777" max="1777" width="9.28515625" bestFit="1" customWidth="1"/>
    <col min="1778" max="1778" width="12.140625" bestFit="1" customWidth="1"/>
    <col min="1779" max="1779" width="9.5703125" bestFit="1" customWidth="1"/>
    <col min="1780" max="1780" width="9.28515625" bestFit="1" customWidth="1"/>
    <col min="1781" max="1781" width="9.5703125" bestFit="1" customWidth="1"/>
    <col min="1782" max="1783" width="9.28515625" bestFit="1" customWidth="1"/>
    <col min="1784" max="1784" width="9.5703125" bestFit="1" customWidth="1"/>
    <col min="1785" max="1788" width="9.28515625" bestFit="1" customWidth="1"/>
    <col min="1789" max="1789" width="10.5703125" bestFit="1" customWidth="1"/>
    <col min="1790" max="1791" width="9.28515625" bestFit="1" customWidth="1"/>
    <col min="1792" max="1792" width="9.5703125" bestFit="1" customWidth="1"/>
    <col min="1793" max="1793" width="10.5703125" bestFit="1" customWidth="1"/>
    <col min="1794" max="1794" width="11.5703125" bestFit="1" customWidth="1"/>
    <col min="1795" max="1796" width="12.5703125" bestFit="1" customWidth="1"/>
    <col min="1797" max="1797" width="11.5703125" bestFit="1" customWidth="1"/>
    <col min="1798" max="1798" width="9.5703125" bestFit="1" customWidth="1"/>
    <col min="1799" max="1799" width="11.5703125" bestFit="1" customWidth="1"/>
    <col min="1800" max="1802" width="9.28515625" bestFit="1" customWidth="1"/>
    <col min="1803" max="1804" width="9.5703125" bestFit="1" customWidth="1"/>
    <col min="1805" max="1805" width="9.28515625" bestFit="1" customWidth="1"/>
    <col min="1806" max="1807" width="9.5703125" bestFit="1" customWidth="1"/>
    <col min="1808" max="1809" width="9.28515625" bestFit="1" customWidth="1"/>
    <col min="2028" max="2031" width="9.28515625" bestFit="1" customWidth="1"/>
    <col min="2032" max="2032" width="12.140625" bestFit="1" customWidth="1"/>
    <col min="2033" max="2033" width="9.28515625" bestFit="1" customWidth="1"/>
    <col min="2034" max="2034" width="12.140625" bestFit="1" customWidth="1"/>
    <col min="2035" max="2035" width="9.5703125" bestFit="1" customWidth="1"/>
    <col min="2036" max="2036" width="9.28515625" bestFit="1" customWidth="1"/>
    <col min="2037" max="2037" width="9.5703125" bestFit="1" customWidth="1"/>
    <col min="2038" max="2039" width="9.28515625" bestFit="1" customWidth="1"/>
    <col min="2040" max="2040" width="9.5703125" bestFit="1" customWidth="1"/>
    <col min="2041" max="2044" width="9.28515625" bestFit="1" customWidth="1"/>
    <col min="2045" max="2045" width="10.5703125" bestFit="1" customWidth="1"/>
    <col min="2046" max="2047" width="9.28515625" bestFit="1" customWidth="1"/>
    <col min="2048" max="2048" width="9.5703125" bestFit="1" customWidth="1"/>
    <col min="2049" max="2049" width="10.5703125" bestFit="1" customWidth="1"/>
    <col min="2050" max="2050" width="11.5703125" bestFit="1" customWidth="1"/>
    <col min="2051" max="2052" width="12.5703125" bestFit="1" customWidth="1"/>
    <col min="2053" max="2053" width="11.5703125" bestFit="1" customWidth="1"/>
    <col min="2054" max="2054" width="9.5703125" bestFit="1" customWidth="1"/>
    <col min="2055" max="2055" width="11.5703125" bestFit="1" customWidth="1"/>
    <col min="2056" max="2058" width="9.28515625" bestFit="1" customWidth="1"/>
    <col min="2059" max="2060" width="9.5703125" bestFit="1" customWidth="1"/>
    <col min="2061" max="2061" width="9.28515625" bestFit="1" customWidth="1"/>
    <col min="2062" max="2063" width="9.5703125" bestFit="1" customWidth="1"/>
    <col min="2064" max="2065" width="9.28515625" bestFit="1" customWidth="1"/>
    <col min="2284" max="2287" width="9.28515625" bestFit="1" customWidth="1"/>
    <col min="2288" max="2288" width="12.140625" bestFit="1" customWidth="1"/>
    <col min="2289" max="2289" width="9.28515625" bestFit="1" customWidth="1"/>
    <col min="2290" max="2290" width="12.140625" bestFit="1" customWidth="1"/>
    <col min="2291" max="2291" width="9.5703125" bestFit="1" customWidth="1"/>
    <col min="2292" max="2292" width="9.28515625" bestFit="1" customWidth="1"/>
    <col min="2293" max="2293" width="9.5703125" bestFit="1" customWidth="1"/>
    <col min="2294" max="2295" width="9.28515625" bestFit="1" customWidth="1"/>
    <col min="2296" max="2296" width="9.5703125" bestFit="1" customWidth="1"/>
    <col min="2297" max="2300" width="9.28515625" bestFit="1" customWidth="1"/>
    <col min="2301" max="2301" width="10.5703125" bestFit="1" customWidth="1"/>
    <col min="2302" max="2303" width="9.28515625" bestFit="1" customWidth="1"/>
    <col min="2304" max="2304" width="9.5703125" bestFit="1" customWidth="1"/>
    <col min="2305" max="2305" width="10.5703125" bestFit="1" customWidth="1"/>
    <col min="2306" max="2306" width="11.5703125" bestFit="1" customWidth="1"/>
    <col min="2307" max="2308" width="12.5703125" bestFit="1" customWidth="1"/>
    <col min="2309" max="2309" width="11.5703125" bestFit="1" customWidth="1"/>
    <col min="2310" max="2310" width="9.5703125" bestFit="1" customWidth="1"/>
    <col min="2311" max="2311" width="11.5703125" bestFit="1" customWidth="1"/>
    <col min="2312" max="2314" width="9.28515625" bestFit="1" customWidth="1"/>
    <col min="2315" max="2316" width="9.5703125" bestFit="1" customWidth="1"/>
    <col min="2317" max="2317" width="9.28515625" bestFit="1" customWidth="1"/>
    <col min="2318" max="2319" width="9.5703125" bestFit="1" customWidth="1"/>
    <col min="2320" max="2321" width="9.28515625" bestFit="1" customWidth="1"/>
    <col min="2540" max="2543" width="9.28515625" bestFit="1" customWidth="1"/>
    <col min="2544" max="2544" width="12.140625" bestFit="1" customWidth="1"/>
    <col min="2545" max="2545" width="9.28515625" bestFit="1" customWidth="1"/>
    <col min="2546" max="2546" width="12.140625" bestFit="1" customWidth="1"/>
    <col min="2547" max="2547" width="9.5703125" bestFit="1" customWidth="1"/>
    <col min="2548" max="2548" width="9.28515625" bestFit="1" customWidth="1"/>
    <col min="2549" max="2549" width="9.5703125" bestFit="1" customWidth="1"/>
    <col min="2550" max="2551" width="9.28515625" bestFit="1" customWidth="1"/>
    <col min="2552" max="2552" width="9.5703125" bestFit="1" customWidth="1"/>
    <col min="2553" max="2556" width="9.28515625" bestFit="1" customWidth="1"/>
    <col min="2557" max="2557" width="10.5703125" bestFit="1" customWidth="1"/>
    <col min="2558" max="2559" width="9.28515625" bestFit="1" customWidth="1"/>
    <col min="2560" max="2560" width="9.5703125" bestFit="1" customWidth="1"/>
    <col min="2561" max="2561" width="10.5703125" bestFit="1" customWidth="1"/>
    <col min="2562" max="2562" width="11.5703125" bestFit="1" customWidth="1"/>
    <col min="2563" max="2564" width="12.5703125" bestFit="1" customWidth="1"/>
    <col min="2565" max="2565" width="11.5703125" bestFit="1" customWidth="1"/>
    <col min="2566" max="2566" width="9.5703125" bestFit="1" customWidth="1"/>
    <col min="2567" max="2567" width="11.5703125" bestFit="1" customWidth="1"/>
    <col min="2568" max="2570" width="9.28515625" bestFit="1" customWidth="1"/>
    <col min="2571" max="2572" width="9.5703125" bestFit="1" customWidth="1"/>
    <col min="2573" max="2573" width="9.28515625" bestFit="1" customWidth="1"/>
    <col min="2574" max="2575" width="9.5703125" bestFit="1" customWidth="1"/>
    <col min="2576" max="2577" width="9.28515625" bestFit="1" customWidth="1"/>
    <col min="2796" max="2799" width="9.28515625" bestFit="1" customWidth="1"/>
    <col min="2800" max="2800" width="12.140625" bestFit="1" customWidth="1"/>
    <col min="2801" max="2801" width="9.28515625" bestFit="1" customWidth="1"/>
    <col min="2802" max="2802" width="12.140625" bestFit="1" customWidth="1"/>
    <col min="2803" max="2803" width="9.5703125" bestFit="1" customWidth="1"/>
    <col min="2804" max="2804" width="9.28515625" bestFit="1" customWidth="1"/>
    <col min="2805" max="2805" width="9.5703125" bestFit="1" customWidth="1"/>
    <col min="2806" max="2807" width="9.28515625" bestFit="1" customWidth="1"/>
    <col min="2808" max="2808" width="9.5703125" bestFit="1" customWidth="1"/>
    <col min="2809" max="2812" width="9.28515625" bestFit="1" customWidth="1"/>
    <col min="2813" max="2813" width="10.5703125" bestFit="1" customWidth="1"/>
    <col min="2814" max="2815" width="9.28515625" bestFit="1" customWidth="1"/>
    <col min="2816" max="2816" width="9.5703125" bestFit="1" customWidth="1"/>
    <col min="2817" max="2817" width="10.5703125" bestFit="1" customWidth="1"/>
    <col min="2818" max="2818" width="11.5703125" bestFit="1" customWidth="1"/>
    <col min="2819" max="2820" width="12.5703125" bestFit="1" customWidth="1"/>
    <col min="2821" max="2821" width="11.5703125" bestFit="1" customWidth="1"/>
    <col min="2822" max="2822" width="9.5703125" bestFit="1" customWidth="1"/>
    <col min="2823" max="2823" width="11.5703125" bestFit="1" customWidth="1"/>
    <col min="2824" max="2826" width="9.28515625" bestFit="1" customWidth="1"/>
    <col min="2827" max="2828" width="9.5703125" bestFit="1" customWidth="1"/>
    <col min="2829" max="2829" width="9.28515625" bestFit="1" customWidth="1"/>
    <col min="2830" max="2831" width="9.5703125" bestFit="1" customWidth="1"/>
    <col min="2832" max="2833" width="9.28515625" bestFit="1" customWidth="1"/>
    <col min="3052" max="3055" width="9.28515625" bestFit="1" customWidth="1"/>
    <col min="3056" max="3056" width="12.140625" bestFit="1" customWidth="1"/>
    <col min="3057" max="3057" width="9.28515625" bestFit="1" customWidth="1"/>
    <col min="3058" max="3058" width="12.140625" bestFit="1" customWidth="1"/>
    <col min="3059" max="3059" width="9.5703125" bestFit="1" customWidth="1"/>
    <col min="3060" max="3060" width="9.28515625" bestFit="1" customWidth="1"/>
    <col min="3061" max="3061" width="9.5703125" bestFit="1" customWidth="1"/>
    <col min="3062" max="3063" width="9.28515625" bestFit="1" customWidth="1"/>
    <col min="3064" max="3064" width="9.5703125" bestFit="1" customWidth="1"/>
    <col min="3065" max="3068" width="9.28515625" bestFit="1" customWidth="1"/>
    <col min="3069" max="3069" width="10.5703125" bestFit="1" customWidth="1"/>
    <col min="3070" max="3071" width="9.28515625" bestFit="1" customWidth="1"/>
    <col min="3072" max="3072" width="9.5703125" bestFit="1" customWidth="1"/>
    <col min="3073" max="3073" width="10.5703125" bestFit="1" customWidth="1"/>
    <col min="3074" max="3074" width="11.5703125" bestFit="1" customWidth="1"/>
    <col min="3075" max="3076" width="12.5703125" bestFit="1" customWidth="1"/>
    <col min="3077" max="3077" width="11.5703125" bestFit="1" customWidth="1"/>
    <col min="3078" max="3078" width="9.5703125" bestFit="1" customWidth="1"/>
    <col min="3079" max="3079" width="11.5703125" bestFit="1" customWidth="1"/>
    <col min="3080" max="3082" width="9.28515625" bestFit="1" customWidth="1"/>
    <col min="3083" max="3084" width="9.5703125" bestFit="1" customWidth="1"/>
    <col min="3085" max="3085" width="9.28515625" bestFit="1" customWidth="1"/>
    <col min="3086" max="3087" width="9.5703125" bestFit="1" customWidth="1"/>
    <col min="3088" max="3089" width="9.28515625" bestFit="1" customWidth="1"/>
    <col min="3308" max="3311" width="9.28515625" bestFit="1" customWidth="1"/>
    <col min="3312" max="3312" width="12.140625" bestFit="1" customWidth="1"/>
    <col min="3313" max="3313" width="9.28515625" bestFit="1" customWidth="1"/>
    <col min="3314" max="3314" width="12.140625" bestFit="1" customWidth="1"/>
    <col min="3315" max="3315" width="9.5703125" bestFit="1" customWidth="1"/>
    <col min="3316" max="3316" width="9.28515625" bestFit="1" customWidth="1"/>
    <col min="3317" max="3317" width="9.5703125" bestFit="1" customWidth="1"/>
    <col min="3318" max="3319" width="9.28515625" bestFit="1" customWidth="1"/>
    <col min="3320" max="3320" width="9.5703125" bestFit="1" customWidth="1"/>
    <col min="3321" max="3324" width="9.28515625" bestFit="1" customWidth="1"/>
    <col min="3325" max="3325" width="10.5703125" bestFit="1" customWidth="1"/>
    <col min="3326" max="3327" width="9.28515625" bestFit="1" customWidth="1"/>
    <col min="3328" max="3328" width="9.5703125" bestFit="1" customWidth="1"/>
    <col min="3329" max="3329" width="10.5703125" bestFit="1" customWidth="1"/>
    <col min="3330" max="3330" width="11.5703125" bestFit="1" customWidth="1"/>
    <col min="3331" max="3332" width="12.5703125" bestFit="1" customWidth="1"/>
    <col min="3333" max="3333" width="11.5703125" bestFit="1" customWidth="1"/>
    <col min="3334" max="3334" width="9.5703125" bestFit="1" customWidth="1"/>
    <col min="3335" max="3335" width="11.5703125" bestFit="1" customWidth="1"/>
    <col min="3336" max="3338" width="9.28515625" bestFit="1" customWidth="1"/>
    <col min="3339" max="3340" width="9.5703125" bestFit="1" customWidth="1"/>
    <col min="3341" max="3341" width="9.28515625" bestFit="1" customWidth="1"/>
    <col min="3342" max="3343" width="9.5703125" bestFit="1" customWidth="1"/>
    <col min="3344" max="3345" width="9.28515625" bestFit="1" customWidth="1"/>
    <col min="3564" max="3567" width="9.28515625" bestFit="1" customWidth="1"/>
    <col min="3568" max="3568" width="12.140625" bestFit="1" customWidth="1"/>
    <col min="3569" max="3569" width="9.28515625" bestFit="1" customWidth="1"/>
    <col min="3570" max="3570" width="12.140625" bestFit="1" customWidth="1"/>
    <col min="3571" max="3571" width="9.5703125" bestFit="1" customWidth="1"/>
    <col min="3572" max="3572" width="9.28515625" bestFit="1" customWidth="1"/>
    <col min="3573" max="3573" width="9.5703125" bestFit="1" customWidth="1"/>
    <col min="3574" max="3575" width="9.28515625" bestFit="1" customWidth="1"/>
    <col min="3576" max="3576" width="9.5703125" bestFit="1" customWidth="1"/>
    <col min="3577" max="3580" width="9.28515625" bestFit="1" customWidth="1"/>
    <col min="3581" max="3581" width="10.5703125" bestFit="1" customWidth="1"/>
    <col min="3582" max="3583" width="9.28515625" bestFit="1" customWidth="1"/>
    <col min="3584" max="3584" width="9.5703125" bestFit="1" customWidth="1"/>
    <col min="3585" max="3585" width="10.5703125" bestFit="1" customWidth="1"/>
    <col min="3586" max="3586" width="11.5703125" bestFit="1" customWidth="1"/>
    <col min="3587" max="3588" width="12.5703125" bestFit="1" customWidth="1"/>
    <col min="3589" max="3589" width="11.5703125" bestFit="1" customWidth="1"/>
    <col min="3590" max="3590" width="9.5703125" bestFit="1" customWidth="1"/>
    <col min="3591" max="3591" width="11.5703125" bestFit="1" customWidth="1"/>
    <col min="3592" max="3594" width="9.28515625" bestFit="1" customWidth="1"/>
    <col min="3595" max="3596" width="9.5703125" bestFit="1" customWidth="1"/>
    <col min="3597" max="3597" width="9.28515625" bestFit="1" customWidth="1"/>
    <col min="3598" max="3599" width="9.5703125" bestFit="1" customWidth="1"/>
    <col min="3600" max="3601" width="9.28515625" bestFit="1" customWidth="1"/>
    <col min="3820" max="3823" width="9.28515625" bestFit="1" customWidth="1"/>
    <col min="3824" max="3824" width="12.140625" bestFit="1" customWidth="1"/>
    <col min="3825" max="3825" width="9.28515625" bestFit="1" customWidth="1"/>
    <col min="3826" max="3826" width="12.140625" bestFit="1" customWidth="1"/>
    <col min="3827" max="3827" width="9.5703125" bestFit="1" customWidth="1"/>
    <col min="3828" max="3828" width="9.28515625" bestFit="1" customWidth="1"/>
    <col min="3829" max="3829" width="9.5703125" bestFit="1" customWidth="1"/>
    <col min="3830" max="3831" width="9.28515625" bestFit="1" customWidth="1"/>
    <col min="3832" max="3832" width="9.5703125" bestFit="1" customWidth="1"/>
    <col min="3833" max="3836" width="9.28515625" bestFit="1" customWidth="1"/>
    <col min="3837" max="3837" width="10.5703125" bestFit="1" customWidth="1"/>
    <col min="3838" max="3839" width="9.28515625" bestFit="1" customWidth="1"/>
    <col min="3840" max="3840" width="9.5703125" bestFit="1" customWidth="1"/>
    <col min="3841" max="3841" width="10.5703125" bestFit="1" customWidth="1"/>
    <col min="3842" max="3842" width="11.5703125" bestFit="1" customWidth="1"/>
    <col min="3843" max="3844" width="12.5703125" bestFit="1" customWidth="1"/>
    <col min="3845" max="3845" width="11.5703125" bestFit="1" customWidth="1"/>
    <col min="3846" max="3846" width="9.5703125" bestFit="1" customWidth="1"/>
    <col min="3847" max="3847" width="11.5703125" bestFit="1" customWidth="1"/>
    <col min="3848" max="3850" width="9.28515625" bestFit="1" customWidth="1"/>
    <col min="3851" max="3852" width="9.5703125" bestFit="1" customWidth="1"/>
    <col min="3853" max="3853" width="9.28515625" bestFit="1" customWidth="1"/>
    <col min="3854" max="3855" width="9.5703125" bestFit="1" customWidth="1"/>
    <col min="3856" max="3857" width="9.28515625" bestFit="1" customWidth="1"/>
    <col min="4076" max="4079" width="9.28515625" bestFit="1" customWidth="1"/>
    <col min="4080" max="4080" width="12.140625" bestFit="1" customWidth="1"/>
    <col min="4081" max="4081" width="9.28515625" bestFit="1" customWidth="1"/>
    <col min="4082" max="4082" width="12.140625" bestFit="1" customWidth="1"/>
    <col min="4083" max="4083" width="9.5703125" bestFit="1" customWidth="1"/>
    <col min="4084" max="4084" width="9.28515625" bestFit="1" customWidth="1"/>
    <col min="4085" max="4085" width="9.5703125" bestFit="1" customWidth="1"/>
    <col min="4086" max="4087" width="9.28515625" bestFit="1" customWidth="1"/>
    <col min="4088" max="4088" width="9.5703125" bestFit="1" customWidth="1"/>
    <col min="4089" max="4092" width="9.28515625" bestFit="1" customWidth="1"/>
    <col min="4093" max="4093" width="10.5703125" bestFit="1" customWidth="1"/>
    <col min="4094" max="4095" width="9.28515625" bestFit="1" customWidth="1"/>
    <col min="4096" max="4096" width="9.5703125" bestFit="1" customWidth="1"/>
    <col min="4097" max="4097" width="10.5703125" bestFit="1" customWidth="1"/>
    <col min="4098" max="4098" width="11.5703125" bestFit="1" customWidth="1"/>
    <col min="4099" max="4100" width="12.5703125" bestFit="1" customWidth="1"/>
    <col min="4101" max="4101" width="11.5703125" bestFit="1" customWidth="1"/>
    <col min="4102" max="4102" width="9.5703125" bestFit="1" customWidth="1"/>
    <col min="4103" max="4103" width="11.5703125" bestFit="1" customWidth="1"/>
    <col min="4104" max="4106" width="9.28515625" bestFit="1" customWidth="1"/>
    <col min="4107" max="4108" width="9.5703125" bestFit="1" customWidth="1"/>
    <col min="4109" max="4109" width="9.28515625" bestFit="1" customWidth="1"/>
    <col min="4110" max="4111" width="9.5703125" bestFit="1" customWidth="1"/>
    <col min="4112" max="4113" width="9.28515625" bestFit="1" customWidth="1"/>
    <col min="4332" max="4335" width="9.28515625" bestFit="1" customWidth="1"/>
    <col min="4336" max="4336" width="12.140625" bestFit="1" customWidth="1"/>
    <col min="4337" max="4337" width="9.28515625" bestFit="1" customWidth="1"/>
    <col min="4338" max="4338" width="12.140625" bestFit="1" customWidth="1"/>
    <col min="4339" max="4339" width="9.5703125" bestFit="1" customWidth="1"/>
    <col min="4340" max="4340" width="9.28515625" bestFit="1" customWidth="1"/>
    <col min="4341" max="4341" width="9.5703125" bestFit="1" customWidth="1"/>
    <col min="4342" max="4343" width="9.28515625" bestFit="1" customWidth="1"/>
    <col min="4344" max="4344" width="9.5703125" bestFit="1" customWidth="1"/>
    <col min="4345" max="4348" width="9.28515625" bestFit="1" customWidth="1"/>
    <col min="4349" max="4349" width="10.5703125" bestFit="1" customWidth="1"/>
    <col min="4350" max="4351" width="9.28515625" bestFit="1" customWidth="1"/>
    <col min="4352" max="4352" width="9.5703125" bestFit="1" customWidth="1"/>
    <col min="4353" max="4353" width="10.5703125" bestFit="1" customWidth="1"/>
    <col min="4354" max="4354" width="11.5703125" bestFit="1" customWidth="1"/>
    <col min="4355" max="4356" width="12.5703125" bestFit="1" customWidth="1"/>
    <col min="4357" max="4357" width="11.5703125" bestFit="1" customWidth="1"/>
    <col min="4358" max="4358" width="9.5703125" bestFit="1" customWidth="1"/>
    <col min="4359" max="4359" width="11.5703125" bestFit="1" customWidth="1"/>
    <col min="4360" max="4362" width="9.28515625" bestFit="1" customWidth="1"/>
    <col min="4363" max="4364" width="9.5703125" bestFit="1" customWidth="1"/>
    <col min="4365" max="4365" width="9.28515625" bestFit="1" customWidth="1"/>
    <col min="4366" max="4367" width="9.5703125" bestFit="1" customWidth="1"/>
    <col min="4368" max="4369" width="9.28515625" bestFit="1" customWidth="1"/>
    <col min="4588" max="4591" width="9.28515625" bestFit="1" customWidth="1"/>
    <col min="4592" max="4592" width="12.140625" bestFit="1" customWidth="1"/>
    <col min="4593" max="4593" width="9.28515625" bestFit="1" customWidth="1"/>
    <col min="4594" max="4594" width="12.140625" bestFit="1" customWidth="1"/>
    <col min="4595" max="4595" width="9.5703125" bestFit="1" customWidth="1"/>
    <col min="4596" max="4596" width="9.28515625" bestFit="1" customWidth="1"/>
    <col min="4597" max="4597" width="9.5703125" bestFit="1" customWidth="1"/>
    <col min="4598" max="4599" width="9.28515625" bestFit="1" customWidth="1"/>
    <col min="4600" max="4600" width="9.5703125" bestFit="1" customWidth="1"/>
    <col min="4601" max="4604" width="9.28515625" bestFit="1" customWidth="1"/>
    <col min="4605" max="4605" width="10.5703125" bestFit="1" customWidth="1"/>
    <col min="4606" max="4607" width="9.28515625" bestFit="1" customWidth="1"/>
    <col min="4608" max="4608" width="9.5703125" bestFit="1" customWidth="1"/>
    <col min="4609" max="4609" width="10.5703125" bestFit="1" customWidth="1"/>
    <col min="4610" max="4610" width="11.5703125" bestFit="1" customWidth="1"/>
    <col min="4611" max="4612" width="12.5703125" bestFit="1" customWidth="1"/>
    <col min="4613" max="4613" width="11.5703125" bestFit="1" customWidth="1"/>
    <col min="4614" max="4614" width="9.5703125" bestFit="1" customWidth="1"/>
    <col min="4615" max="4615" width="11.5703125" bestFit="1" customWidth="1"/>
    <col min="4616" max="4618" width="9.28515625" bestFit="1" customWidth="1"/>
    <col min="4619" max="4620" width="9.5703125" bestFit="1" customWidth="1"/>
    <col min="4621" max="4621" width="9.28515625" bestFit="1" customWidth="1"/>
    <col min="4622" max="4623" width="9.5703125" bestFit="1" customWidth="1"/>
    <col min="4624" max="4625" width="9.28515625" bestFit="1" customWidth="1"/>
    <col min="4844" max="4847" width="9.28515625" bestFit="1" customWidth="1"/>
    <col min="4848" max="4848" width="12.140625" bestFit="1" customWidth="1"/>
    <col min="4849" max="4849" width="9.28515625" bestFit="1" customWidth="1"/>
    <col min="4850" max="4850" width="12.140625" bestFit="1" customWidth="1"/>
    <col min="4851" max="4851" width="9.5703125" bestFit="1" customWidth="1"/>
    <col min="4852" max="4852" width="9.28515625" bestFit="1" customWidth="1"/>
    <col min="4853" max="4853" width="9.5703125" bestFit="1" customWidth="1"/>
    <col min="4854" max="4855" width="9.28515625" bestFit="1" customWidth="1"/>
    <col min="4856" max="4856" width="9.5703125" bestFit="1" customWidth="1"/>
    <col min="4857" max="4860" width="9.28515625" bestFit="1" customWidth="1"/>
    <col min="4861" max="4861" width="10.5703125" bestFit="1" customWidth="1"/>
    <col min="4862" max="4863" width="9.28515625" bestFit="1" customWidth="1"/>
    <col min="4864" max="4864" width="9.5703125" bestFit="1" customWidth="1"/>
    <col min="4865" max="4865" width="10.5703125" bestFit="1" customWidth="1"/>
    <col min="4866" max="4866" width="11.5703125" bestFit="1" customWidth="1"/>
    <col min="4867" max="4868" width="12.5703125" bestFit="1" customWidth="1"/>
    <col min="4869" max="4869" width="11.5703125" bestFit="1" customWidth="1"/>
    <col min="4870" max="4870" width="9.5703125" bestFit="1" customWidth="1"/>
    <col min="4871" max="4871" width="11.5703125" bestFit="1" customWidth="1"/>
    <col min="4872" max="4874" width="9.28515625" bestFit="1" customWidth="1"/>
    <col min="4875" max="4876" width="9.5703125" bestFit="1" customWidth="1"/>
    <col min="4877" max="4877" width="9.28515625" bestFit="1" customWidth="1"/>
    <col min="4878" max="4879" width="9.5703125" bestFit="1" customWidth="1"/>
    <col min="4880" max="4881" width="9.28515625" bestFit="1" customWidth="1"/>
    <col min="5100" max="5103" width="9.28515625" bestFit="1" customWidth="1"/>
    <col min="5104" max="5104" width="12.140625" bestFit="1" customWidth="1"/>
    <col min="5105" max="5105" width="9.28515625" bestFit="1" customWidth="1"/>
    <col min="5106" max="5106" width="12.140625" bestFit="1" customWidth="1"/>
    <col min="5107" max="5107" width="9.5703125" bestFit="1" customWidth="1"/>
    <col min="5108" max="5108" width="9.28515625" bestFit="1" customWidth="1"/>
    <col min="5109" max="5109" width="9.5703125" bestFit="1" customWidth="1"/>
    <col min="5110" max="5111" width="9.28515625" bestFit="1" customWidth="1"/>
    <col min="5112" max="5112" width="9.5703125" bestFit="1" customWidth="1"/>
    <col min="5113" max="5116" width="9.28515625" bestFit="1" customWidth="1"/>
    <col min="5117" max="5117" width="10.5703125" bestFit="1" customWidth="1"/>
    <col min="5118" max="5119" width="9.28515625" bestFit="1" customWidth="1"/>
    <col min="5120" max="5120" width="9.5703125" bestFit="1" customWidth="1"/>
    <col min="5121" max="5121" width="10.5703125" bestFit="1" customWidth="1"/>
    <col min="5122" max="5122" width="11.5703125" bestFit="1" customWidth="1"/>
    <col min="5123" max="5124" width="12.5703125" bestFit="1" customWidth="1"/>
    <col min="5125" max="5125" width="11.5703125" bestFit="1" customWidth="1"/>
    <col min="5126" max="5126" width="9.5703125" bestFit="1" customWidth="1"/>
    <col min="5127" max="5127" width="11.5703125" bestFit="1" customWidth="1"/>
    <col min="5128" max="5130" width="9.28515625" bestFit="1" customWidth="1"/>
    <col min="5131" max="5132" width="9.5703125" bestFit="1" customWidth="1"/>
    <col min="5133" max="5133" width="9.28515625" bestFit="1" customWidth="1"/>
    <col min="5134" max="5135" width="9.5703125" bestFit="1" customWidth="1"/>
    <col min="5136" max="5137" width="9.28515625" bestFit="1" customWidth="1"/>
    <col min="5356" max="5359" width="9.28515625" bestFit="1" customWidth="1"/>
    <col min="5360" max="5360" width="12.140625" bestFit="1" customWidth="1"/>
    <col min="5361" max="5361" width="9.28515625" bestFit="1" customWidth="1"/>
    <col min="5362" max="5362" width="12.140625" bestFit="1" customWidth="1"/>
    <col min="5363" max="5363" width="9.5703125" bestFit="1" customWidth="1"/>
    <col min="5364" max="5364" width="9.28515625" bestFit="1" customWidth="1"/>
    <col min="5365" max="5365" width="9.5703125" bestFit="1" customWidth="1"/>
    <col min="5366" max="5367" width="9.28515625" bestFit="1" customWidth="1"/>
    <col min="5368" max="5368" width="9.5703125" bestFit="1" customWidth="1"/>
    <col min="5369" max="5372" width="9.28515625" bestFit="1" customWidth="1"/>
    <col min="5373" max="5373" width="10.5703125" bestFit="1" customWidth="1"/>
    <col min="5374" max="5375" width="9.28515625" bestFit="1" customWidth="1"/>
    <col min="5376" max="5376" width="9.5703125" bestFit="1" customWidth="1"/>
    <col min="5377" max="5377" width="10.5703125" bestFit="1" customWidth="1"/>
    <col min="5378" max="5378" width="11.5703125" bestFit="1" customWidth="1"/>
    <col min="5379" max="5380" width="12.5703125" bestFit="1" customWidth="1"/>
    <col min="5381" max="5381" width="11.5703125" bestFit="1" customWidth="1"/>
    <col min="5382" max="5382" width="9.5703125" bestFit="1" customWidth="1"/>
    <col min="5383" max="5383" width="11.5703125" bestFit="1" customWidth="1"/>
    <col min="5384" max="5386" width="9.28515625" bestFit="1" customWidth="1"/>
    <col min="5387" max="5388" width="9.5703125" bestFit="1" customWidth="1"/>
    <col min="5389" max="5389" width="9.28515625" bestFit="1" customWidth="1"/>
    <col min="5390" max="5391" width="9.5703125" bestFit="1" customWidth="1"/>
    <col min="5392" max="5393" width="9.28515625" bestFit="1" customWidth="1"/>
    <col min="5612" max="5615" width="9.28515625" bestFit="1" customWidth="1"/>
    <col min="5616" max="5616" width="12.140625" bestFit="1" customWidth="1"/>
    <col min="5617" max="5617" width="9.28515625" bestFit="1" customWidth="1"/>
    <col min="5618" max="5618" width="12.140625" bestFit="1" customWidth="1"/>
    <col min="5619" max="5619" width="9.5703125" bestFit="1" customWidth="1"/>
    <col min="5620" max="5620" width="9.28515625" bestFit="1" customWidth="1"/>
    <col min="5621" max="5621" width="9.5703125" bestFit="1" customWidth="1"/>
    <col min="5622" max="5623" width="9.28515625" bestFit="1" customWidth="1"/>
    <col min="5624" max="5624" width="9.5703125" bestFit="1" customWidth="1"/>
    <col min="5625" max="5628" width="9.28515625" bestFit="1" customWidth="1"/>
    <col min="5629" max="5629" width="10.5703125" bestFit="1" customWidth="1"/>
    <col min="5630" max="5631" width="9.28515625" bestFit="1" customWidth="1"/>
    <col min="5632" max="5632" width="9.5703125" bestFit="1" customWidth="1"/>
    <col min="5633" max="5633" width="10.5703125" bestFit="1" customWidth="1"/>
    <col min="5634" max="5634" width="11.5703125" bestFit="1" customWidth="1"/>
    <col min="5635" max="5636" width="12.5703125" bestFit="1" customWidth="1"/>
    <col min="5637" max="5637" width="11.5703125" bestFit="1" customWidth="1"/>
    <col min="5638" max="5638" width="9.5703125" bestFit="1" customWidth="1"/>
    <col min="5639" max="5639" width="11.5703125" bestFit="1" customWidth="1"/>
    <col min="5640" max="5642" width="9.28515625" bestFit="1" customWidth="1"/>
    <col min="5643" max="5644" width="9.5703125" bestFit="1" customWidth="1"/>
    <col min="5645" max="5645" width="9.28515625" bestFit="1" customWidth="1"/>
    <col min="5646" max="5647" width="9.5703125" bestFit="1" customWidth="1"/>
    <col min="5648" max="5649" width="9.28515625" bestFit="1" customWidth="1"/>
    <col min="5868" max="5871" width="9.28515625" bestFit="1" customWidth="1"/>
    <col min="5872" max="5872" width="12.140625" bestFit="1" customWidth="1"/>
    <col min="5873" max="5873" width="9.28515625" bestFit="1" customWidth="1"/>
    <col min="5874" max="5874" width="12.140625" bestFit="1" customWidth="1"/>
    <col min="5875" max="5875" width="9.5703125" bestFit="1" customWidth="1"/>
    <col min="5876" max="5876" width="9.28515625" bestFit="1" customWidth="1"/>
    <col min="5877" max="5877" width="9.5703125" bestFit="1" customWidth="1"/>
    <col min="5878" max="5879" width="9.28515625" bestFit="1" customWidth="1"/>
    <col min="5880" max="5880" width="9.5703125" bestFit="1" customWidth="1"/>
    <col min="5881" max="5884" width="9.28515625" bestFit="1" customWidth="1"/>
    <col min="5885" max="5885" width="10.5703125" bestFit="1" customWidth="1"/>
    <col min="5886" max="5887" width="9.28515625" bestFit="1" customWidth="1"/>
    <col min="5888" max="5888" width="9.5703125" bestFit="1" customWidth="1"/>
    <col min="5889" max="5889" width="10.5703125" bestFit="1" customWidth="1"/>
    <col min="5890" max="5890" width="11.5703125" bestFit="1" customWidth="1"/>
    <col min="5891" max="5892" width="12.5703125" bestFit="1" customWidth="1"/>
    <col min="5893" max="5893" width="11.5703125" bestFit="1" customWidth="1"/>
    <col min="5894" max="5894" width="9.5703125" bestFit="1" customWidth="1"/>
    <col min="5895" max="5895" width="11.5703125" bestFit="1" customWidth="1"/>
    <col min="5896" max="5898" width="9.28515625" bestFit="1" customWidth="1"/>
    <col min="5899" max="5900" width="9.5703125" bestFit="1" customWidth="1"/>
    <col min="5901" max="5901" width="9.28515625" bestFit="1" customWidth="1"/>
    <col min="5902" max="5903" width="9.5703125" bestFit="1" customWidth="1"/>
    <col min="5904" max="5905" width="9.28515625" bestFit="1" customWidth="1"/>
    <col min="6124" max="6127" width="9.28515625" bestFit="1" customWidth="1"/>
    <col min="6128" max="6128" width="12.140625" bestFit="1" customWidth="1"/>
    <col min="6129" max="6129" width="9.28515625" bestFit="1" customWidth="1"/>
    <col min="6130" max="6130" width="12.140625" bestFit="1" customWidth="1"/>
    <col min="6131" max="6131" width="9.5703125" bestFit="1" customWidth="1"/>
    <col min="6132" max="6132" width="9.28515625" bestFit="1" customWidth="1"/>
    <col min="6133" max="6133" width="9.5703125" bestFit="1" customWidth="1"/>
    <col min="6134" max="6135" width="9.28515625" bestFit="1" customWidth="1"/>
    <col min="6136" max="6136" width="9.5703125" bestFit="1" customWidth="1"/>
    <col min="6137" max="6140" width="9.28515625" bestFit="1" customWidth="1"/>
    <col min="6141" max="6141" width="10.5703125" bestFit="1" customWidth="1"/>
    <col min="6142" max="6143" width="9.28515625" bestFit="1" customWidth="1"/>
    <col min="6144" max="6144" width="9.5703125" bestFit="1" customWidth="1"/>
    <col min="6145" max="6145" width="10.5703125" bestFit="1" customWidth="1"/>
    <col min="6146" max="6146" width="11.5703125" bestFit="1" customWidth="1"/>
    <col min="6147" max="6148" width="12.5703125" bestFit="1" customWidth="1"/>
    <col min="6149" max="6149" width="11.5703125" bestFit="1" customWidth="1"/>
    <col min="6150" max="6150" width="9.5703125" bestFit="1" customWidth="1"/>
    <col min="6151" max="6151" width="11.5703125" bestFit="1" customWidth="1"/>
    <col min="6152" max="6154" width="9.28515625" bestFit="1" customWidth="1"/>
    <col min="6155" max="6156" width="9.5703125" bestFit="1" customWidth="1"/>
    <col min="6157" max="6157" width="9.28515625" bestFit="1" customWidth="1"/>
    <col min="6158" max="6159" width="9.5703125" bestFit="1" customWidth="1"/>
    <col min="6160" max="6161" width="9.28515625" bestFit="1" customWidth="1"/>
    <col min="6380" max="6383" width="9.28515625" bestFit="1" customWidth="1"/>
    <col min="6384" max="6384" width="12.140625" bestFit="1" customWidth="1"/>
    <col min="6385" max="6385" width="9.28515625" bestFit="1" customWidth="1"/>
    <col min="6386" max="6386" width="12.140625" bestFit="1" customWidth="1"/>
    <col min="6387" max="6387" width="9.5703125" bestFit="1" customWidth="1"/>
    <col min="6388" max="6388" width="9.28515625" bestFit="1" customWidth="1"/>
    <col min="6389" max="6389" width="9.5703125" bestFit="1" customWidth="1"/>
    <col min="6390" max="6391" width="9.28515625" bestFit="1" customWidth="1"/>
    <col min="6392" max="6392" width="9.5703125" bestFit="1" customWidth="1"/>
    <col min="6393" max="6396" width="9.28515625" bestFit="1" customWidth="1"/>
    <col min="6397" max="6397" width="10.5703125" bestFit="1" customWidth="1"/>
    <col min="6398" max="6399" width="9.28515625" bestFit="1" customWidth="1"/>
    <col min="6400" max="6400" width="9.5703125" bestFit="1" customWidth="1"/>
    <col min="6401" max="6401" width="10.5703125" bestFit="1" customWidth="1"/>
    <col min="6402" max="6402" width="11.5703125" bestFit="1" customWidth="1"/>
    <col min="6403" max="6404" width="12.5703125" bestFit="1" customWidth="1"/>
    <col min="6405" max="6405" width="11.5703125" bestFit="1" customWidth="1"/>
    <col min="6406" max="6406" width="9.5703125" bestFit="1" customWidth="1"/>
    <col min="6407" max="6407" width="11.5703125" bestFit="1" customWidth="1"/>
    <col min="6408" max="6410" width="9.28515625" bestFit="1" customWidth="1"/>
    <col min="6411" max="6412" width="9.5703125" bestFit="1" customWidth="1"/>
    <col min="6413" max="6413" width="9.28515625" bestFit="1" customWidth="1"/>
    <col min="6414" max="6415" width="9.5703125" bestFit="1" customWidth="1"/>
    <col min="6416" max="6417" width="9.28515625" bestFit="1" customWidth="1"/>
    <col min="6636" max="6639" width="9.28515625" bestFit="1" customWidth="1"/>
    <col min="6640" max="6640" width="12.140625" bestFit="1" customWidth="1"/>
    <col min="6641" max="6641" width="9.28515625" bestFit="1" customWidth="1"/>
    <col min="6642" max="6642" width="12.140625" bestFit="1" customWidth="1"/>
    <col min="6643" max="6643" width="9.5703125" bestFit="1" customWidth="1"/>
    <col min="6644" max="6644" width="9.28515625" bestFit="1" customWidth="1"/>
    <col min="6645" max="6645" width="9.5703125" bestFit="1" customWidth="1"/>
    <col min="6646" max="6647" width="9.28515625" bestFit="1" customWidth="1"/>
    <col min="6648" max="6648" width="9.5703125" bestFit="1" customWidth="1"/>
    <col min="6649" max="6652" width="9.28515625" bestFit="1" customWidth="1"/>
    <col min="6653" max="6653" width="10.5703125" bestFit="1" customWidth="1"/>
    <col min="6654" max="6655" width="9.28515625" bestFit="1" customWidth="1"/>
    <col min="6656" max="6656" width="9.5703125" bestFit="1" customWidth="1"/>
    <col min="6657" max="6657" width="10.5703125" bestFit="1" customWidth="1"/>
    <col min="6658" max="6658" width="11.5703125" bestFit="1" customWidth="1"/>
    <col min="6659" max="6660" width="12.5703125" bestFit="1" customWidth="1"/>
    <col min="6661" max="6661" width="11.5703125" bestFit="1" customWidth="1"/>
    <col min="6662" max="6662" width="9.5703125" bestFit="1" customWidth="1"/>
    <col min="6663" max="6663" width="11.5703125" bestFit="1" customWidth="1"/>
    <col min="6664" max="6666" width="9.28515625" bestFit="1" customWidth="1"/>
    <col min="6667" max="6668" width="9.5703125" bestFit="1" customWidth="1"/>
    <col min="6669" max="6669" width="9.28515625" bestFit="1" customWidth="1"/>
    <col min="6670" max="6671" width="9.5703125" bestFit="1" customWidth="1"/>
    <col min="6672" max="6673" width="9.28515625" bestFit="1" customWidth="1"/>
    <col min="6892" max="6895" width="9.28515625" bestFit="1" customWidth="1"/>
    <col min="6896" max="6896" width="12.140625" bestFit="1" customWidth="1"/>
    <col min="6897" max="6897" width="9.28515625" bestFit="1" customWidth="1"/>
    <col min="6898" max="6898" width="12.140625" bestFit="1" customWidth="1"/>
    <col min="6899" max="6899" width="9.5703125" bestFit="1" customWidth="1"/>
    <col min="6900" max="6900" width="9.28515625" bestFit="1" customWidth="1"/>
    <col min="6901" max="6901" width="9.5703125" bestFit="1" customWidth="1"/>
    <col min="6902" max="6903" width="9.28515625" bestFit="1" customWidth="1"/>
    <col min="6904" max="6904" width="9.5703125" bestFit="1" customWidth="1"/>
    <col min="6905" max="6908" width="9.28515625" bestFit="1" customWidth="1"/>
    <col min="6909" max="6909" width="10.5703125" bestFit="1" customWidth="1"/>
    <col min="6910" max="6911" width="9.28515625" bestFit="1" customWidth="1"/>
    <col min="6912" max="6912" width="9.5703125" bestFit="1" customWidth="1"/>
    <col min="6913" max="6913" width="10.5703125" bestFit="1" customWidth="1"/>
    <col min="6914" max="6914" width="11.5703125" bestFit="1" customWidth="1"/>
    <col min="6915" max="6916" width="12.5703125" bestFit="1" customWidth="1"/>
    <col min="6917" max="6917" width="11.5703125" bestFit="1" customWidth="1"/>
    <col min="6918" max="6918" width="9.5703125" bestFit="1" customWidth="1"/>
    <col min="6919" max="6919" width="11.5703125" bestFit="1" customWidth="1"/>
    <col min="6920" max="6922" width="9.28515625" bestFit="1" customWidth="1"/>
    <col min="6923" max="6924" width="9.5703125" bestFit="1" customWidth="1"/>
    <col min="6925" max="6925" width="9.28515625" bestFit="1" customWidth="1"/>
    <col min="6926" max="6927" width="9.5703125" bestFit="1" customWidth="1"/>
    <col min="6928" max="6929" width="9.28515625" bestFit="1" customWidth="1"/>
    <col min="7148" max="7151" width="9.28515625" bestFit="1" customWidth="1"/>
    <col min="7152" max="7152" width="12.140625" bestFit="1" customWidth="1"/>
    <col min="7153" max="7153" width="9.28515625" bestFit="1" customWidth="1"/>
    <col min="7154" max="7154" width="12.140625" bestFit="1" customWidth="1"/>
    <col min="7155" max="7155" width="9.5703125" bestFit="1" customWidth="1"/>
    <col min="7156" max="7156" width="9.28515625" bestFit="1" customWidth="1"/>
    <col min="7157" max="7157" width="9.5703125" bestFit="1" customWidth="1"/>
    <col min="7158" max="7159" width="9.28515625" bestFit="1" customWidth="1"/>
    <col min="7160" max="7160" width="9.5703125" bestFit="1" customWidth="1"/>
    <col min="7161" max="7164" width="9.28515625" bestFit="1" customWidth="1"/>
    <col min="7165" max="7165" width="10.5703125" bestFit="1" customWidth="1"/>
    <col min="7166" max="7167" width="9.28515625" bestFit="1" customWidth="1"/>
    <col min="7168" max="7168" width="9.5703125" bestFit="1" customWidth="1"/>
    <col min="7169" max="7169" width="10.5703125" bestFit="1" customWidth="1"/>
    <col min="7170" max="7170" width="11.5703125" bestFit="1" customWidth="1"/>
    <col min="7171" max="7172" width="12.5703125" bestFit="1" customWidth="1"/>
    <col min="7173" max="7173" width="11.5703125" bestFit="1" customWidth="1"/>
    <col min="7174" max="7174" width="9.5703125" bestFit="1" customWidth="1"/>
    <col min="7175" max="7175" width="11.5703125" bestFit="1" customWidth="1"/>
    <col min="7176" max="7178" width="9.28515625" bestFit="1" customWidth="1"/>
    <col min="7179" max="7180" width="9.5703125" bestFit="1" customWidth="1"/>
    <col min="7181" max="7181" width="9.28515625" bestFit="1" customWidth="1"/>
    <col min="7182" max="7183" width="9.5703125" bestFit="1" customWidth="1"/>
    <col min="7184" max="7185" width="9.28515625" bestFit="1" customWidth="1"/>
    <col min="7404" max="7407" width="9.28515625" bestFit="1" customWidth="1"/>
    <col min="7408" max="7408" width="12.140625" bestFit="1" customWidth="1"/>
    <col min="7409" max="7409" width="9.28515625" bestFit="1" customWidth="1"/>
    <col min="7410" max="7410" width="12.140625" bestFit="1" customWidth="1"/>
    <col min="7411" max="7411" width="9.5703125" bestFit="1" customWidth="1"/>
    <col min="7412" max="7412" width="9.28515625" bestFit="1" customWidth="1"/>
    <col min="7413" max="7413" width="9.5703125" bestFit="1" customWidth="1"/>
    <col min="7414" max="7415" width="9.28515625" bestFit="1" customWidth="1"/>
    <col min="7416" max="7416" width="9.5703125" bestFit="1" customWidth="1"/>
    <col min="7417" max="7420" width="9.28515625" bestFit="1" customWidth="1"/>
    <col min="7421" max="7421" width="10.5703125" bestFit="1" customWidth="1"/>
    <col min="7422" max="7423" width="9.28515625" bestFit="1" customWidth="1"/>
    <col min="7424" max="7424" width="9.5703125" bestFit="1" customWidth="1"/>
    <col min="7425" max="7425" width="10.5703125" bestFit="1" customWidth="1"/>
    <col min="7426" max="7426" width="11.5703125" bestFit="1" customWidth="1"/>
    <col min="7427" max="7428" width="12.5703125" bestFit="1" customWidth="1"/>
    <col min="7429" max="7429" width="11.5703125" bestFit="1" customWidth="1"/>
    <col min="7430" max="7430" width="9.5703125" bestFit="1" customWidth="1"/>
    <col min="7431" max="7431" width="11.5703125" bestFit="1" customWidth="1"/>
    <col min="7432" max="7434" width="9.28515625" bestFit="1" customWidth="1"/>
    <col min="7435" max="7436" width="9.5703125" bestFit="1" customWidth="1"/>
    <col min="7437" max="7437" width="9.28515625" bestFit="1" customWidth="1"/>
    <col min="7438" max="7439" width="9.5703125" bestFit="1" customWidth="1"/>
    <col min="7440" max="7441" width="9.28515625" bestFit="1" customWidth="1"/>
    <col min="7660" max="7663" width="9.28515625" bestFit="1" customWidth="1"/>
    <col min="7664" max="7664" width="12.140625" bestFit="1" customWidth="1"/>
    <col min="7665" max="7665" width="9.28515625" bestFit="1" customWidth="1"/>
    <col min="7666" max="7666" width="12.140625" bestFit="1" customWidth="1"/>
    <col min="7667" max="7667" width="9.5703125" bestFit="1" customWidth="1"/>
    <col min="7668" max="7668" width="9.28515625" bestFit="1" customWidth="1"/>
    <col min="7669" max="7669" width="9.5703125" bestFit="1" customWidth="1"/>
    <col min="7670" max="7671" width="9.28515625" bestFit="1" customWidth="1"/>
    <col min="7672" max="7672" width="9.5703125" bestFit="1" customWidth="1"/>
    <col min="7673" max="7676" width="9.28515625" bestFit="1" customWidth="1"/>
    <col min="7677" max="7677" width="10.5703125" bestFit="1" customWidth="1"/>
    <col min="7678" max="7679" width="9.28515625" bestFit="1" customWidth="1"/>
    <col min="7680" max="7680" width="9.5703125" bestFit="1" customWidth="1"/>
    <col min="7681" max="7681" width="10.5703125" bestFit="1" customWidth="1"/>
    <col min="7682" max="7682" width="11.5703125" bestFit="1" customWidth="1"/>
    <col min="7683" max="7684" width="12.5703125" bestFit="1" customWidth="1"/>
    <col min="7685" max="7685" width="11.5703125" bestFit="1" customWidth="1"/>
    <col min="7686" max="7686" width="9.5703125" bestFit="1" customWidth="1"/>
    <col min="7687" max="7687" width="11.5703125" bestFit="1" customWidth="1"/>
    <col min="7688" max="7690" width="9.28515625" bestFit="1" customWidth="1"/>
    <col min="7691" max="7692" width="9.5703125" bestFit="1" customWidth="1"/>
    <col min="7693" max="7693" width="9.28515625" bestFit="1" customWidth="1"/>
    <col min="7694" max="7695" width="9.5703125" bestFit="1" customWidth="1"/>
    <col min="7696" max="7697" width="9.28515625" bestFit="1" customWidth="1"/>
    <col min="7916" max="7919" width="9.28515625" bestFit="1" customWidth="1"/>
    <col min="7920" max="7920" width="12.140625" bestFit="1" customWidth="1"/>
    <col min="7921" max="7921" width="9.28515625" bestFit="1" customWidth="1"/>
    <col min="7922" max="7922" width="12.140625" bestFit="1" customWidth="1"/>
    <col min="7923" max="7923" width="9.5703125" bestFit="1" customWidth="1"/>
    <col min="7924" max="7924" width="9.28515625" bestFit="1" customWidth="1"/>
    <col min="7925" max="7925" width="9.5703125" bestFit="1" customWidth="1"/>
    <col min="7926" max="7927" width="9.28515625" bestFit="1" customWidth="1"/>
    <col min="7928" max="7928" width="9.5703125" bestFit="1" customWidth="1"/>
    <col min="7929" max="7932" width="9.28515625" bestFit="1" customWidth="1"/>
    <col min="7933" max="7933" width="10.5703125" bestFit="1" customWidth="1"/>
    <col min="7934" max="7935" width="9.28515625" bestFit="1" customWidth="1"/>
    <col min="7936" max="7936" width="9.5703125" bestFit="1" customWidth="1"/>
    <col min="7937" max="7937" width="10.5703125" bestFit="1" customWidth="1"/>
    <col min="7938" max="7938" width="11.5703125" bestFit="1" customWidth="1"/>
    <col min="7939" max="7940" width="12.5703125" bestFit="1" customWidth="1"/>
    <col min="7941" max="7941" width="11.5703125" bestFit="1" customWidth="1"/>
    <col min="7942" max="7942" width="9.5703125" bestFit="1" customWidth="1"/>
    <col min="7943" max="7943" width="11.5703125" bestFit="1" customWidth="1"/>
    <col min="7944" max="7946" width="9.28515625" bestFit="1" customWidth="1"/>
    <col min="7947" max="7948" width="9.5703125" bestFit="1" customWidth="1"/>
    <col min="7949" max="7949" width="9.28515625" bestFit="1" customWidth="1"/>
    <col min="7950" max="7951" width="9.5703125" bestFit="1" customWidth="1"/>
    <col min="7952" max="7953" width="9.28515625" bestFit="1" customWidth="1"/>
    <col min="8172" max="8175" width="9.28515625" bestFit="1" customWidth="1"/>
    <col min="8176" max="8176" width="12.140625" bestFit="1" customWidth="1"/>
    <col min="8177" max="8177" width="9.28515625" bestFit="1" customWidth="1"/>
    <col min="8178" max="8178" width="12.140625" bestFit="1" customWidth="1"/>
    <col min="8179" max="8179" width="9.5703125" bestFit="1" customWidth="1"/>
    <col min="8180" max="8180" width="9.28515625" bestFit="1" customWidth="1"/>
    <col min="8181" max="8181" width="9.5703125" bestFit="1" customWidth="1"/>
    <col min="8182" max="8183" width="9.28515625" bestFit="1" customWidth="1"/>
    <col min="8184" max="8184" width="9.5703125" bestFit="1" customWidth="1"/>
    <col min="8185" max="8188" width="9.28515625" bestFit="1" customWidth="1"/>
    <col min="8189" max="8189" width="10.5703125" bestFit="1" customWidth="1"/>
    <col min="8190" max="8191" width="9.28515625" bestFit="1" customWidth="1"/>
    <col min="8192" max="8192" width="9.5703125" bestFit="1" customWidth="1"/>
    <col min="8193" max="8193" width="10.5703125" bestFit="1" customWidth="1"/>
    <col min="8194" max="8194" width="11.5703125" bestFit="1" customWidth="1"/>
    <col min="8195" max="8196" width="12.5703125" bestFit="1" customWidth="1"/>
    <col min="8197" max="8197" width="11.5703125" bestFit="1" customWidth="1"/>
    <col min="8198" max="8198" width="9.5703125" bestFit="1" customWidth="1"/>
    <col min="8199" max="8199" width="11.5703125" bestFit="1" customWidth="1"/>
    <col min="8200" max="8202" width="9.28515625" bestFit="1" customWidth="1"/>
    <col min="8203" max="8204" width="9.5703125" bestFit="1" customWidth="1"/>
    <col min="8205" max="8205" width="9.28515625" bestFit="1" customWidth="1"/>
    <col min="8206" max="8207" width="9.5703125" bestFit="1" customWidth="1"/>
    <col min="8208" max="8209" width="9.28515625" bestFit="1" customWidth="1"/>
    <col min="8428" max="8431" width="9.28515625" bestFit="1" customWidth="1"/>
    <col min="8432" max="8432" width="12.140625" bestFit="1" customWidth="1"/>
    <col min="8433" max="8433" width="9.28515625" bestFit="1" customWidth="1"/>
    <col min="8434" max="8434" width="12.140625" bestFit="1" customWidth="1"/>
    <col min="8435" max="8435" width="9.5703125" bestFit="1" customWidth="1"/>
    <col min="8436" max="8436" width="9.28515625" bestFit="1" customWidth="1"/>
    <col min="8437" max="8437" width="9.5703125" bestFit="1" customWidth="1"/>
    <col min="8438" max="8439" width="9.28515625" bestFit="1" customWidth="1"/>
    <col min="8440" max="8440" width="9.5703125" bestFit="1" customWidth="1"/>
    <col min="8441" max="8444" width="9.28515625" bestFit="1" customWidth="1"/>
    <col min="8445" max="8445" width="10.5703125" bestFit="1" customWidth="1"/>
    <col min="8446" max="8447" width="9.28515625" bestFit="1" customWidth="1"/>
    <col min="8448" max="8448" width="9.5703125" bestFit="1" customWidth="1"/>
    <col min="8449" max="8449" width="10.5703125" bestFit="1" customWidth="1"/>
    <col min="8450" max="8450" width="11.5703125" bestFit="1" customWidth="1"/>
    <col min="8451" max="8452" width="12.5703125" bestFit="1" customWidth="1"/>
    <col min="8453" max="8453" width="11.5703125" bestFit="1" customWidth="1"/>
    <col min="8454" max="8454" width="9.5703125" bestFit="1" customWidth="1"/>
    <col min="8455" max="8455" width="11.5703125" bestFit="1" customWidth="1"/>
    <col min="8456" max="8458" width="9.28515625" bestFit="1" customWidth="1"/>
    <col min="8459" max="8460" width="9.5703125" bestFit="1" customWidth="1"/>
    <col min="8461" max="8461" width="9.28515625" bestFit="1" customWidth="1"/>
    <col min="8462" max="8463" width="9.5703125" bestFit="1" customWidth="1"/>
    <col min="8464" max="8465" width="9.28515625" bestFit="1" customWidth="1"/>
    <col min="8684" max="8687" width="9.28515625" bestFit="1" customWidth="1"/>
    <col min="8688" max="8688" width="12.140625" bestFit="1" customWidth="1"/>
    <col min="8689" max="8689" width="9.28515625" bestFit="1" customWidth="1"/>
    <col min="8690" max="8690" width="12.140625" bestFit="1" customWidth="1"/>
    <col min="8691" max="8691" width="9.5703125" bestFit="1" customWidth="1"/>
    <col min="8692" max="8692" width="9.28515625" bestFit="1" customWidth="1"/>
    <col min="8693" max="8693" width="9.5703125" bestFit="1" customWidth="1"/>
    <col min="8694" max="8695" width="9.28515625" bestFit="1" customWidth="1"/>
    <col min="8696" max="8696" width="9.5703125" bestFit="1" customWidth="1"/>
    <col min="8697" max="8700" width="9.28515625" bestFit="1" customWidth="1"/>
    <col min="8701" max="8701" width="10.5703125" bestFit="1" customWidth="1"/>
    <col min="8702" max="8703" width="9.28515625" bestFit="1" customWidth="1"/>
    <col min="8704" max="8704" width="9.5703125" bestFit="1" customWidth="1"/>
    <col min="8705" max="8705" width="10.5703125" bestFit="1" customWidth="1"/>
    <col min="8706" max="8706" width="11.5703125" bestFit="1" customWidth="1"/>
    <col min="8707" max="8708" width="12.5703125" bestFit="1" customWidth="1"/>
    <col min="8709" max="8709" width="11.5703125" bestFit="1" customWidth="1"/>
    <col min="8710" max="8710" width="9.5703125" bestFit="1" customWidth="1"/>
    <col min="8711" max="8711" width="11.5703125" bestFit="1" customWidth="1"/>
    <col min="8712" max="8714" width="9.28515625" bestFit="1" customWidth="1"/>
    <col min="8715" max="8716" width="9.5703125" bestFit="1" customWidth="1"/>
    <col min="8717" max="8717" width="9.28515625" bestFit="1" customWidth="1"/>
    <col min="8718" max="8719" width="9.5703125" bestFit="1" customWidth="1"/>
    <col min="8720" max="8721" width="9.28515625" bestFit="1" customWidth="1"/>
    <col min="8940" max="8943" width="9.28515625" bestFit="1" customWidth="1"/>
    <col min="8944" max="8944" width="12.140625" bestFit="1" customWidth="1"/>
    <col min="8945" max="8945" width="9.28515625" bestFit="1" customWidth="1"/>
    <col min="8946" max="8946" width="12.140625" bestFit="1" customWidth="1"/>
    <col min="8947" max="8947" width="9.5703125" bestFit="1" customWidth="1"/>
    <col min="8948" max="8948" width="9.28515625" bestFit="1" customWidth="1"/>
    <col min="8949" max="8949" width="9.5703125" bestFit="1" customWidth="1"/>
    <col min="8950" max="8951" width="9.28515625" bestFit="1" customWidth="1"/>
    <col min="8952" max="8952" width="9.5703125" bestFit="1" customWidth="1"/>
    <col min="8953" max="8956" width="9.28515625" bestFit="1" customWidth="1"/>
    <col min="8957" max="8957" width="10.5703125" bestFit="1" customWidth="1"/>
    <col min="8958" max="8959" width="9.28515625" bestFit="1" customWidth="1"/>
    <col min="8960" max="8960" width="9.5703125" bestFit="1" customWidth="1"/>
    <col min="8961" max="8961" width="10.5703125" bestFit="1" customWidth="1"/>
    <col min="8962" max="8962" width="11.5703125" bestFit="1" customWidth="1"/>
    <col min="8963" max="8964" width="12.5703125" bestFit="1" customWidth="1"/>
    <col min="8965" max="8965" width="11.5703125" bestFit="1" customWidth="1"/>
    <col min="8966" max="8966" width="9.5703125" bestFit="1" customWidth="1"/>
    <col min="8967" max="8967" width="11.5703125" bestFit="1" customWidth="1"/>
    <col min="8968" max="8970" width="9.28515625" bestFit="1" customWidth="1"/>
    <col min="8971" max="8972" width="9.5703125" bestFit="1" customWidth="1"/>
    <col min="8973" max="8973" width="9.28515625" bestFit="1" customWidth="1"/>
    <col min="8974" max="8975" width="9.5703125" bestFit="1" customWidth="1"/>
    <col min="8976" max="8977" width="9.28515625" bestFit="1" customWidth="1"/>
    <col min="9196" max="9199" width="9.28515625" bestFit="1" customWidth="1"/>
    <col min="9200" max="9200" width="12.140625" bestFit="1" customWidth="1"/>
    <col min="9201" max="9201" width="9.28515625" bestFit="1" customWidth="1"/>
    <col min="9202" max="9202" width="12.140625" bestFit="1" customWidth="1"/>
    <col min="9203" max="9203" width="9.5703125" bestFit="1" customWidth="1"/>
    <col min="9204" max="9204" width="9.28515625" bestFit="1" customWidth="1"/>
    <col min="9205" max="9205" width="9.5703125" bestFit="1" customWidth="1"/>
    <col min="9206" max="9207" width="9.28515625" bestFit="1" customWidth="1"/>
    <col min="9208" max="9208" width="9.5703125" bestFit="1" customWidth="1"/>
    <col min="9209" max="9212" width="9.28515625" bestFit="1" customWidth="1"/>
    <col min="9213" max="9213" width="10.5703125" bestFit="1" customWidth="1"/>
    <col min="9214" max="9215" width="9.28515625" bestFit="1" customWidth="1"/>
    <col min="9216" max="9216" width="9.5703125" bestFit="1" customWidth="1"/>
    <col min="9217" max="9217" width="10.5703125" bestFit="1" customWidth="1"/>
    <col min="9218" max="9218" width="11.5703125" bestFit="1" customWidth="1"/>
    <col min="9219" max="9220" width="12.5703125" bestFit="1" customWidth="1"/>
    <col min="9221" max="9221" width="11.5703125" bestFit="1" customWidth="1"/>
    <col min="9222" max="9222" width="9.5703125" bestFit="1" customWidth="1"/>
    <col min="9223" max="9223" width="11.5703125" bestFit="1" customWidth="1"/>
    <col min="9224" max="9226" width="9.28515625" bestFit="1" customWidth="1"/>
    <col min="9227" max="9228" width="9.5703125" bestFit="1" customWidth="1"/>
    <col min="9229" max="9229" width="9.28515625" bestFit="1" customWidth="1"/>
    <col min="9230" max="9231" width="9.5703125" bestFit="1" customWidth="1"/>
    <col min="9232" max="9233" width="9.28515625" bestFit="1" customWidth="1"/>
    <col min="9452" max="9455" width="9.28515625" bestFit="1" customWidth="1"/>
    <col min="9456" max="9456" width="12.140625" bestFit="1" customWidth="1"/>
    <col min="9457" max="9457" width="9.28515625" bestFit="1" customWidth="1"/>
    <col min="9458" max="9458" width="12.140625" bestFit="1" customWidth="1"/>
    <col min="9459" max="9459" width="9.5703125" bestFit="1" customWidth="1"/>
    <col min="9460" max="9460" width="9.28515625" bestFit="1" customWidth="1"/>
    <col min="9461" max="9461" width="9.5703125" bestFit="1" customWidth="1"/>
    <col min="9462" max="9463" width="9.28515625" bestFit="1" customWidth="1"/>
    <col min="9464" max="9464" width="9.5703125" bestFit="1" customWidth="1"/>
    <col min="9465" max="9468" width="9.28515625" bestFit="1" customWidth="1"/>
    <col min="9469" max="9469" width="10.5703125" bestFit="1" customWidth="1"/>
    <col min="9470" max="9471" width="9.28515625" bestFit="1" customWidth="1"/>
    <col min="9472" max="9472" width="9.5703125" bestFit="1" customWidth="1"/>
    <col min="9473" max="9473" width="10.5703125" bestFit="1" customWidth="1"/>
    <col min="9474" max="9474" width="11.5703125" bestFit="1" customWidth="1"/>
    <col min="9475" max="9476" width="12.5703125" bestFit="1" customWidth="1"/>
    <col min="9477" max="9477" width="11.5703125" bestFit="1" customWidth="1"/>
    <col min="9478" max="9478" width="9.5703125" bestFit="1" customWidth="1"/>
    <col min="9479" max="9479" width="11.5703125" bestFit="1" customWidth="1"/>
    <col min="9480" max="9482" width="9.28515625" bestFit="1" customWidth="1"/>
    <col min="9483" max="9484" width="9.5703125" bestFit="1" customWidth="1"/>
    <col min="9485" max="9485" width="9.28515625" bestFit="1" customWidth="1"/>
    <col min="9486" max="9487" width="9.5703125" bestFit="1" customWidth="1"/>
    <col min="9488" max="9489" width="9.28515625" bestFit="1" customWidth="1"/>
    <col min="9708" max="9711" width="9.28515625" bestFit="1" customWidth="1"/>
    <col min="9712" max="9712" width="12.140625" bestFit="1" customWidth="1"/>
    <col min="9713" max="9713" width="9.28515625" bestFit="1" customWidth="1"/>
    <col min="9714" max="9714" width="12.140625" bestFit="1" customWidth="1"/>
    <col min="9715" max="9715" width="9.5703125" bestFit="1" customWidth="1"/>
    <col min="9716" max="9716" width="9.28515625" bestFit="1" customWidth="1"/>
    <col min="9717" max="9717" width="9.5703125" bestFit="1" customWidth="1"/>
    <col min="9718" max="9719" width="9.28515625" bestFit="1" customWidth="1"/>
    <col min="9720" max="9720" width="9.5703125" bestFit="1" customWidth="1"/>
    <col min="9721" max="9724" width="9.28515625" bestFit="1" customWidth="1"/>
    <col min="9725" max="9725" width="10.5703125" bestFit="1" customWidth="1"/>
    <col min="9726" max="9727" width="9.28515625" bestFit="1" customWidth="1"/>
    <col min="9728" max="9728" width="9.5703125" bestFit="1" customWidth="1"/>
    <col min="9729" max="9729" width="10.5703125" bestFit="1" customWidth="1"/>
    <col min="9730" max="9730" width="11.5703125" bestFit="1" customWidth="1"/>
    <col min="9731" max="9732" width="12.5703125" bestFit="1" customWidth="1"/>
    <col min="9733" max="9733" width="11.5703125" bestFit="1" customWidth="1"/>
    <col min="9734" max="9734" width="9.5703125" bestFit="1" customWidth="1"/>
    <col min="9735" max="9735" width="11.5703125" bestFit="1" customWidth="1"/>
    <col min="9736" max="9738" width="9.28515625" bestFit="1" customWidth="1"/>
    <col min="9739" max="9740" width="9.5703125" bestFit="1" customWidth="1"/>
    <col min="9741" max="9741" width="9.28515625" bestFit="1" customWidth="1"/>
    <col min="9742" max="9743" width="9.5703125" bestFit="1" customWidth="1"/>
    <col min="9744" max="9745" width="9.28515625" bestFit="1" customWidth="1"/>
    <col min="9964" max="9967" width="9.28515625" bestFit="1" customWidth="1"/>
    <col min="9968" max="9968" width="12.140625" bestFit="1" customWidth="1"/>
    <col min="9969" max="9969" width="9.28515625" bestFit="1" customWidth="1"/>
    <col min="9970" max="9970" width="12.140625" bestFit="1" customWidth="1"/>
    <col min="9971" max="9971" width="9.5703125" bestFit="1" customWidth="1"/>
    <col min="9972" max="9972" width="9.28515625" bestFit="1" customWidth="1"/>
    <col min="9973" max="9973" width="9.5703125" bestFit="1" customWidth="1"/>
    <col min="9974" max="9975" width="9.28515625" bestFit="1" customWidth="1"/>
    <col min="9976" max="9976" width="9.5703125" bestFit="1" customWidth="1"/>
    <col min="9977" max="9980" width="9.28515625" bestFit="1" customWidth="1"/>
    <col min="9981" max="9981" width="10.5703125" bestFit="1" customWidth="1"/>
    <col min="9982" max="9983" width="9.28515625" bestFit="1" customWidth="1"/>
    <col min="9984" max="9984" width="9.5703125" bestFit="1" customWidth="1"/>
    <col min="9985" max="9985" width="10.5703125" bestFit="1" customWidth="1"/>
    <col min="9986" max="9986" width="11.5703125" bestFit="1" customWidth="1"/>
    <col min="9987" max="9988" width="12.5703125" bestFit="1" customWidth="1"/>
    <col min="9989" max="9989" width="11.5703125" bestFit="1" customWidth="1"/>
    <col min="9990" max="9990" width="9.5703125" bestFit="1" customWidth="1"/>
    <col min="9991" max="9991" width="11.5703125" bestFit="1" customWidth="1"/>
    <col min="9992" max="9994" width="9.28515625" bestFit="1" customWidth="1"/>
    <col min="9995" max="9996" width="9.5703125" bestFit="1" customWidth="1"/>
    <col min="9997" max="9997" width="9.28515625" bestFit="1" customWidth="1"/>
    <col min="9998" max="9999" width="9.5703125" bestFit="1" customWidth="1"/>
    <col min="10000" max="10001" width="9.28515625" bestFit="1" customWidth="1"/>
    <col min="10220" max="10223" width="9.28515625" bestFit="1" customWidth="1"/>
    <col min="10224" max="10224" width="12.140625" bestFit="1" customWidth="1"/>
    <col min="10225" max="10225" width="9.28515625" bestFit="1" customWidth="1"/>
    <col min="10226" max="10226" width="12.140625" bestFit="1" customWidth="1"/>
    <col min="10227" max="10227" width="9.5703125" bestFit="1" customWidth="1"/>
    <col min="10228" max="10228" width="9.28515625" bestFit="1" customWidth="1"/>
    <col min="10229" max="10229" width="9.5703125" bestFit="1" customWidth="1"/>
    <col min="10230" max="10231" width="9.28515625" bestFit="1" customWidth="1"/>
    <col min="10232" max="10232" width="9.5703125" bestFit="1" customWidth="1"/>
    <col min="10233" max="10236" width="9.28515625" bestFit="1" customWidth="1"/>
    <col min="10237" max="10237" width="10.5703125" bestFit="1" customWidth="1"/>
    <col min="10238" max="10239" width="9.28515625" bestFit="1" customWidth="1"/>
    <col min="10240" max="10240" width="9.5703125" bestFit="1" customWidth="1"/>
    <col min="10241" max="10241" width="10.5703125" bestFit="1" customWidth="1"/>
    <col min="10242" max="10242" width="11.5703125" bestFit="1" customWidth="1"/>
    <col min="10243" max="10244" width="12.5703125" bestFit="1" customWidth="1"/>
    <col min="10245" max="10245" width="11.5703125" bestFit="1" customWidth="1"/>
    <col min="10246" max="10246" width="9.5703125" bestFit="1" customWidth="1"/>
    <col min="10247" max="10247" width="11.5703125" bestFit="1" customWidth="1"/>
    <col min="10248" max="10250" width="9.28515625" bestFit="1" customWidth="1"/>
    <col min="10251" max="10252" width="9.5703125" bestFit="1" customWidth="1"/>
    <col min="10253" max="10253" width="9.28515625" bestFit="1" customWidth="1"/>
    <col min="10254" max="10255" width="9.5703125" bestFit="1" customWidth="1"/>
    <col min="10256" max="10257" width="9.28515625" bestFit="1" customWidth="1"/>
    <col min="10476" max="10479" width="9.28515625" bestFit="1" customWidth="1"/>
    <col min="10480" max="10480" width="12.140625" bestFit="1" customWidth="1"/>
    <col min="10481" max="10481" width="9.28515625" bestFit="1" customWidth="1"/>
    <col min="10482" max="10482" width="12.140625" bestFit="1" customWidth="1"/>
    <col min="10483" max="10483" width="9.5703125" bestFit="1" customWidth="1"/>
    <col min="10484" max="10484" width="9.28515625" bestFit="1" customWidth="1"/>
    <col min="10485" max="10485" width="9.5703125" bestFit="1" customWidth="1"/>
    <col min="10486" max="10487" width="9.28515625" bestFit="1" customWidth="1"/>
    <col min="10488" max="10488" width="9.5703125" bestFit="1" customWidth="1"/>
    <col min="10489" max="10492" width="9.28515625" bestFit="1" customWidth="1"/>
    <col min="10493" max="10493" width="10.5703125" bestFit="1" customWidth="1"/>
    <col min="10494" max="10495" width="9.28515625" bestFit="1" customWidth="1"/>
    <col min="10496" max="10496" width="9.5703125" bestFit="1" customWidth="1"/>
    <col min="10497" max="10497" width="10.5703125" bestFit="1" customWidth="1"/>
    <col min="10498" max="10498" width="11.5703125" bestFit="1" customWidth="1"/>
    <col min="10499" max="10500" width="12.5703125" bestFit="1" customWidth="1"/>
    <col min="10501" max="10501" width="11.5703125" bestFit="1" customWidth="1"/>
    <col min="10502" max="10502" width="9.5703125" bestFit="1" customWidth="1"/>
    <col min="10503" max="10503" width="11.5703125" bestFit="1" customWidth="1"/>
    <col min="10504" max="10506" width="9.28515625" bestFit="1" customWidth="1"/>
    <col min="10507" max="10508" width="9.5703125" bestFit="1" customWidth="1"/>
    <col min="10509" max="10509" width="9.28515625" bestFit="1" customWidth="1"/>
    <col min="10510" max="10511" width="9.5703125" bestFit="1" customWidth="1"/>
    <col min="10512" max="10513" width="9.28515625" bestFit="1" customWidth="1"/>
    <col min="10732" max="10735" width="9.28515625" bestFit="1" customWidth="1"/>
    <col min="10736" max="10736" width="12.140625" bestFit="1" customWidth="1"/>
    <col min="10737" max="10737" width="9.28515625" bestFit="1" customWidth="1"/>
    <col min="10738" max="10738" width="12.140625" bestFit="1" customWidth="1"/>
    <col min="10739" max="10739" width="9.5703125" bestFit="1" customWidth="1"/>
    <col min="10740" max="10740" width="9.28515625" bestFit="1" customWidth="1"/>
    <col min="10741" max="10741" width="9.5703125" bestFit="1" customWidth="1"/>
    <col min="10742" max="10743" width="9.28515625" bestFit="1" customWidth="1"/>
    <col min="10744" max="10744" width="9.5703125" bestFit="1" customWidth="1"/>
    <col min="10745" max="10748" width="9.28515625" bestFit="1" customWidth="1"/>
    <col min="10749" max="10749" width="10.5703125" bestFit="1" customWidth="1"/>
    <col min="10750" max="10751" width="9.28515625" bestFit="1" customWidth="1"/>
    <col min="10752" max="10752" width="9.5703125" bestFit="1" customWidth="1"/>
    <col min="10753" max="10753" width="10.5703125" bestFit="1" customWidth="1"/>
    <col min="10754" max="10754" width="11.5703125" bestFit="1" customWidth="1"/>
    <col min="10755" max="10756" width="12.5703125" bestFit="1" customWidth="1"/>
    <col min="10757" max="10757" width="11.5703125" bestFit="1" customWidth="1"/>
    <col min="10758" max="10758" width="9.5703125" bestFit="1" customWidth="1"/>
    <col min="10759" max="10759" width="11.5703125" bestFit="1" customWidth="1"/>
    <col min="10760" max="10762" width="9.28515625" bestFit="1" customWidth="1"/>
    <col min="10763" max="10764" width="9.5703125" bestFit="1" customWidth="1"/>
    <col min="10765" max="10765" width="9.28515625" bestFit="1" customWidth="1"/>
    <col min="10766" max="10767" width="9.5703125" bestFit="1" customWidth="1"/>
    <col min="10768" max="10769" width="9.28515625" bestFit="1" customWidth="1"/>
    <col min="10988" max="10991" width="9.28515625" bestFit="1" customWidth="1"/>
    <col min="10992" max="10992" width="12.140625" bestFit="1" customWidth="1"/>
    <col min="10993" max="10993" width="9.28515625" bestFit="1" customWidth="1"/>
    <col min="10994" max="10994" width="12.140625" bestFit="1" customWidth="1"/>
    <col min="10995" max="10995" width="9.5703125" bestFit="1" customWidth="1"/>
    <col min="10996" max="10996" width="9.28515625" bestFit="1" customWidth="1"/>
    <col min="10997" max="10997" width="9.5703125" bestFit="1" customWidth="1"/>
    <col min="10998" max="10999" width="9.28515625" bestFit="1" customWidth="1"/>
    <col min="11000" max="11000" width="9.5703125" bestFit="1" customWidth="1"/>
    <col min="11001" max="11004" width="9.28515625" bestFit="1" customWidth="1"/>
    <col min="11005" max="11005" width="10.5703125" bestFit="1" customWidth="1"/>
    <col min="11006" max="11007" width="9.28515625" bestFit="1" customWidth="1"/>
    <col min="11008" max="11008" width="9.5703125" bestFit="1" customWidth="1"/>
    <col min="11009" max="11009" width="10.5703125" bestFit="1" customWidth="1"/>
    <col min="11010" max="11010" width="11.5703125" bestFit="1" customWidth="1"/>
    <col min="11011" max="11012" width="12.5703125" bestFit="1" customWidth="1"/>
    <col min="11013" max="11013" width="11.5703125" bestFit="1" customWidth="1"/>
    <col min="11014" max="11014" width="9.5703125" bestFit="1" customWidth="1"/>
    <col min="11015" max="11015" width="11.5703125" bestFit="1" customWidth="1"/>
    <col min="11016" max="11018" width="9.28515625" bestFit="1" customWidth="1"/>
    <col min="11019" max="11020" width="9.5703125" bestFit="1" customWidth="1"/>
    <col min="11021" max="11021" width="9.28515625" bestFit="1" customWidth="1"/>
    <col min="11022" max="11023" width="9.5703125" bestFit="1" customWidth="1"/>
    <col min="11024" max="11025" width="9.28515625" bestFit="1" customWidth="1"/>
    <col min="11244" max="11247" width="9.28515625" bestFit="1" customWidth="1"/>
    <col min="11248" max="11248" width="12.140625" bestFit="1" customWidth="1"/>
    <col min="11249" max="11249" width="9.28515625" bestFit="1" customWidth="1"/>
    <col min="11250" max="11250" width="12.140625" bestFit="1" customWidth="1"/>
    <col min="11251" max="11251" width="9.5703125" bestFit="1" customWidth="1"/>
    <col min="11252" max="11252" width="9.28515625" bestFit="1" customWidth="1"/>
    <col min="11253" max="11253" width="9.5703125" bestFit="1" customWidth="1"/>
    <col min="11254" max="11255" width="9.28515625" bestFit="1" customWidth="1"/>
    <col min="11256" max="11256" width="9.5703125" bestFit="1" customWidth="1"/>
    <col min="11257" max="11260" width="9.28515625" bestFit="1" customWidth="1"/>
    <col min="11261" max="11261" width="10.5703125" bestFit="1" customWidth="1"/>
    <col min="11262" max="11263" width="9.28515625" bestFit="1" customWidth="1"/>
    <col min="11264" max="11264" width="9.5703125" bestFit="1" customWidth="1"/>
    <col min="11265" max="11265" width="10.5703125" bestFit="1" customWidth="1"/>
    <col min="11266" max="11266" width="11.5703125" bestFit="1" customWidth="1"/>
    <col min="11267" max="11268" width="12.5703125" bestFit="1" customWidth="1"/>
    <col min="11269" max="11269" width="11.5703125" bestFit="1" customWidth="1"/>
    <col min="11270" max="11270" width="9.5703125" bestFit="1" customWidth="1"/>
    <col min="11271" max="11271" width="11.5703125" bestFit="1" customWidth="1"/>
    <col min="11272" max="11274" width="9.28515625" bestFit="1" customWidth="1"/>
    <col min="11275" max="11276" width="9.5703125" bestFit="1" customWidth="1"/>
    <col min="11277" max="11277" width="9.28515625" bestFit="1" customWidth="1"/>
    <col min="11278" max="11279" width="9.5703125" bestFit="1" customWidth="1"/>
    <col min="11280" max="11281" width="9.28515625" bestFit="1" customWidth="1"/>
    <col min="11500" max="11503" width="9.28515625" bestFit="1" customWidth="1"/>
    <col min="11504" max="11504" width="12.140625" bestFit="1" customWidth="1"/>
    <col min="11505" max="11505" width="9.28515625" bestFit="1" customWidth="1"/>
    <col min="11506" max="11506" width="12.140625" bestFit="1" customWidth="1"/>
    <col min="11507" max="11507" width="9.5703125" bestFit="1" customWidth="1"/>
    <col min="11508" max="11508" width="9.28515625" bestFit="1" customWidth="1"/>
    <col min="11509" max="11509" width="9.5703125" bestFit="1" customWidth="1"/>
    <col min="11510" max="11511" width="9.28515625" bestFit="1" customWidth="1"/>
    <col min="11512" max="11512" width="9.5703125" bestFit="1" customWidth="1"/>
    <col min="11513" max="11516" width="9.28515625" bestFit="1" customWidth="1"/>
    <col min="11517" max="11517" width="10.5703125" bestFit="1" customWidth="1"/>
    <col min="11518" max="11519" width="9.28515625" bestFit="1" customWidth="1"/>
    <col min="11520" max="11520" width="9.5703125" bestFit="1" customWidth="1"/>
    <col min="11521" max="11521" width="10.5703125" bestFit="1" customWidth="1"/>
    <col min="11522" max="11522" width="11.5703125" bestFit="1" customWidth="1"/>
    <col min="11523" max="11524" width="12.5703125" bestFit="1" customWidth="1"/>
    <col min="11525" max="11525" width="11.5703125" bestFit="1" customWidth="1"/>
    <col min="11526" max="11526" width="9.5703125" bestFit="1" customWidth="1"/>
    <col min="11527" max="11527" width="11.5703125" bestFit="1" customWidth="1"/>
    <col min="11528" max="11530" width="9.28515625" bestFit="1" customWidth="1"/>
    <col min="11531" max="11532" width="9.5703125" bestFit="1" customWidth="1"/>
    <col min="11533" max="11533" width="9.28515625" bestFit="1" customWidth="1"/>
    <col min="11534" max="11535" width="9.5703125" bestFit="1" customWidth="1"/>
    <col min="11536" max="11537" width="9.28515625" bestFit="1" customWidth="1"/>
    <col min="11756" max="11759" width="9.28515625" bestFit="1" customWidth="1"/>
    <col min="11760" max="11760" width="12.140625" bestFit="1" customWidth="1"/>
    <col min="11761" max="11761" width="9.28515625" bestFit="1" customWidth="1"/>
    <col min="11762" max="11762" width="12.140625" bestFit="1" customWidth="1"/>
    <col min="11763" max="11763" width="9.5703125" bestFit="1" customWidth="1"/>
    <col min="11764" max="11764" width="9.28515625" bestFit="1" customWidth="1"/>
    <col min="11765" max="11765" width="9.5703125" bestFit="1" customWidth="1"/>
    <col min="11766" max="11767" width="9.28515625" bestFit="1" customWidth="1"/>
    <col min="11768" max="11768" width="9.5703125" bestFit="1" customWidth="1"/>
    <col min="11769" max="11772" width="9.28515625" bestFit="1" customWidth="1"/>
    <col min="11773" max="11773" width="10.5703125" bestFit="1" customWidth="1"/>
    <col min="11774" max="11775" width="9.28515625" bestFit="1" customWidth="1"/>
    <col min="11776" max="11776" width="9.5703125" bestFit="1" customWidth="1"/>
    <col min="11777" max="11777" width="10.5703125" bestFit="1" customWidth="1"/>
    <col min="11778" max="11778" width="11.5703125" bestFit="1" customWidth="1"/>
    <col min="11779" max="11780" width="12.5703125" bestFit="1" customWidth="1"/>
    <col min="11781" max="11781" width="11.5703125" bestFit="1" customWidth="1"/>
    <col min="11782" max="11782" width="9.5703125" bestFit="1" customWidth="1"/>
    <col min="11783" max="11783" width="11.5703125" bestFit="1" customWidth="1"/>
    <col min="11784" max="11786" width="9.28515625" bestFit="1" customWidth="1"/>
    <col min="11787" max="11788" width="9.5703125" bestFit="1" customWidth="1"/>
    <col min="11789" max="11789" width="9.28515625" bestFit="1" customWidth="1"/>
    <col min="11790" max="11791" width="9.5703125" bestFit="1" customWidth="1"/>
    <col min="11792" max="11793" width="9.28515625" bestFit="1" customWidth="1"/>
    <col min="12012" max="12015" width="9.28515625" bestFit="1" customWidth="1"/>
    <col min="12016" max="12016" width="12.140625" bestFit="1" customWidth="1"/>
    <col min="12017" max="12017" width="9.28515625" bestFit="1" customWidth="1"/>
    <col min="12018" max="12018" width="12.140625" bestFit="1" customWidth="1"/>
    <col min="12019" max="12019" width="9.5703125" bestFit="1" customWidth="1"/>
    <col min="12020" max="12020" width="9.28515625" bestFit="1" customWidth="1"/>
    <col min="12021" max="12021" width="9.5703125" bestFit="1" customWidth="1"/>
    <col min="12022" max="12023" width="9.28515625" bestFit="1" customWidth="1"/>
    <col min="12024" max="12024" width="9.5703125" bestFit="1" customWidth="1"/>
    <col min="12025" max="12028" width="9.28515625" bestFit="1" customWidth="1"/>
    <col min="12029" max="12029" width="10.5703125" bestFit="1" customWidth="1"/>
    <col min="12030" max="12031" width="9.28515625" bestFit="1" customWidth="1"/>
    <col min="12032" max="12032" width="9.5703125" bestFit="1" customWidth="1"/>
    <col min="12033" max="12033" width="10.5703125" bestFit="1" customWidth="1"/>
    <col min="12034" max="12034" width="11.5703125" bestFit="1" customWidth="1"/>
    <col min="12035" max="12036" width="12.5703125" bestFit="1" customWidth="1"/>
    <col min="12037" max="12037" width="11.5703125" bestFit="1" customWidth="1"/>
    <col min="12038" max="12038" width="9.5703125" bestFit="1" customWidth="1"/>
    <col min="12039" max="12039" width="11.5703125" bestFit="1" customWidth="1"/>
    <col min="12040" max="12042" width="9.28515625" bestFit="1" customWidth="1"/>
    <col min="12043" max="12044" width="9.5703125" bestFit="1" customWidth="1"/>
    <col min="12045" max="12045" width="9.28515625" bestFit="1" customWidth="1"/>
    <col min="12046" max="12047" width="9.5703125" bestFit="1" customWidth="1"/>
    <col min="12048" max="12049" width="9.28515625" bestFit="1" customWidth="1"/>
    <col min="12268" max="12271" width="9.28515625" bestFit="1" customWidth="1"/>
    <col min="12272" max="12272" width="12.140625" bestFit="1" customWidth="1"/>
    <col min="12273" max="12273" width="9.28515625" bestFit="1" customWidth="1"/>
    <col min="12274" max="12274" width="12.140625" bestFit="1" customWidth="1"/>
    <col min="12275" max="12275" width="9.5703125" bestFit="1" customWidth="1"/>
    <col min="12276" max="12276" width="9.28515625" bestFit="1" customWidth="1"/>
    <col min="12277" max="12277" width="9.5703125" bestFit="1" customWidth="1"/>
    <col min="12278" max="12279" width="9.28515625" bestFit="1" customWidth="1"/>
    <col min="12280" max="12280" width="9.5703125" bestFit="1" customWidth="1"/>
    <col min="12281" max="12284" width="9.28515625" bestFit="1" customWidth="1"/>
    <col min="12285" max="12285" width="10.5703125" bestFit="1" customWidth="1"/>
    <col min="12286" max="12287" width="9.28515625" bestFit="1" customWidth="1"/>
    <col min="12288" max="12288" width="9.5703125" bestFit="1" customWidth="1"/>
    <col min="12289" max="12289" width="10.5703125" bestFit="1" customWidth="1"/>
    <col min="12290" max="12290" width="11.5703125" bestFit="1" customWidth="1"/>
    <col min="12291" max="12292" width="12.5703125" bestFit="1" customWidth="1"/>
    <col min="12293" max="12293" width="11.5703125" bestFit="1" customWidth="1"/>
    <col min="12294" max="12294" width="9.5703125" bestFit="1" customWidth="1"/>
    <col min="12295" max="12295" width="11.5703125" bestFit="1" customWidth="1"/>
    <col min="12296" max="12298" width="9.28515625" bestFit="1" customWidth="1"/>
    <col min="12299" max="12300" width="9.5703125" bestFit="1" customWidth="1"/>
    <col min="12301" max="12301" width="9.28515625" bestFit="1" customWidth="1"/>
    <col min="12302" max="12303" width="9.5703125" bestFit="1" customWidth="1"/>
    <col min="12304" max="12305" width="9.28515625" bestFit="1" customWidth="1"/>
    <col min="12524" max="12527" width="9.28515625" bestFit="1" customWidth="1"/>
    <col min="12528" max="12528" width="12.140625" bestFit="1" customWidth="1"/>
    <col min="12529" max="12529" width="9.28515625" bestFit="1" customWidth="1"/>
    <col min="12530" max="12530" width="12.140625" bestFit="1" customWidth="1"/>
    <col min="12531" max="12531" width="9.5703125" bestFit="1" customWidth="1"/>
    <col min="12532" max="12532" width="9.28515625" bestFit="1" customWidth="1"/>
    <col min="12533" max="12533" width="9.5703125" bestFit="1" customWidth="1"/>
    <col min="12534" max="12535" width="9.28515625" bestFit="1" customWidth="1"/>
    <col min="12536" max="12536" width="9.5703125" bestFit="1" customWidth="1"/>
    <col min="12537" max="12540" width="9.28515625" bestFit="1" customWidth="1"/>
    <col min="12541" max="12541" width="10.5703125" bestFit="1" customWidth="1"/>
    <col min="12542" max="12543" width="9.28515625" bestFit="1" customWidth="1"/>
    <col min="12544" max="12544" width="9.5703125" bestFit="1" customWidth="1"/>
    <col min="12545" max="12545" width="10.5703125" bestFit="1" customWidth="1"/>
    <col min="12546" max="12546" width="11.5703125" bestFit="1" customWidth="1"/>
    <col min="12547" max="12548" width="12.5703125" bestFit="1" customWidth="1"/>
    <col min="12549" max="12549" width="11.5703125" bestFit="1" customWidth="1"/>
    <col min="12550" max="12550" width="9.5703125" bestFit="1" customWidth="1"/>
    <col min="12551" max="12551" width="11.5703125" bestFit="1" customWidth="1"/>
    <col min="12552" max="12554" width="9.28515625" bestFit="1" customWidth="1"/>
    <col min="12555" max="12556" width="9.5703125" bestFit="1" customWidth="1"/>
    <col min="12557" max="12557" width="9.28515625" bestFit="1" customWidth="1"/>
    <col min="12558" max="12559" width="9.5703125" bestFit="1" customWidth="1"/>
    <col min="12560" max="12561" width="9.28515625" bestFit="1" customWidth="1"/>
    <col min="12780" max="12783" width="9.28515625" bestFit="1" customWidth="1"/>
    <col min="12784" max="12784" width="12.140625" bestFit="1" customWidth="1"/>
    <col min="12785" max="12785" width="9.28515625" bestFit="1" customWidth="1"/>
    <col min="12786" max="12786" width="12.140625" bestFit="1" customWidth="1"/>
    <col min="12787" max="12787" width="9.5703125" bestFit="1" customWidth="1"/>
    <col min="12788" max="12788" width="9.28515625" bestFit="1" customWidth="1"/>
    <col min="12789" max="12789" width="9.5703125" bestFit="1" customWidth="1"/>
    <col min="12790" max="12791" width="9.28515625" bestFit="1" customWidth="1"/>
    <col min="12792" max="12792" width="9.5703125" bestFit="1" customWidth="1"/>
    <col min="12793" max="12796" width="9.28515625" bestFit="1" customWidth="1"/>
    <col min="12797" max="12797" width="10.5703125" bestFit="1" customWidth="1"/>
    <col min="12798" max="12799" width="9.28515625" bestFit="1" customWidth="1"/>
    <col min="12800" max="12800" width="9.5703125" bestFit="1" customWidth="1"/>
    <col min="12801" max="12801" width="10.5703125" bestFit="1" customWidth="1"/>
    <col min="12802" max="12802" width="11.5703125" bestFit="1" customWidth="1"/>
    <col min="12803" max="12804" width="12.5703125" bestFit="1" customWidth="1"/>
    <col min="12805" max="12805" width="11.5703125" bestFit="1" customWidth="1"/>
    <col min="12806" max="12806" width="9.5703125" bestFit="1" customWidth="1"/>
    <col min="12807" max="12807" width="11.5703125" bestFit="1" customWidth="1"/>
    <col min="12808" max="12810" width="9.28515625" bestFit="1" customWidth="1"/>
    <col min="12811" max="12812" width="9.5703125" bestFit="1" customWidth="1"/>
    <col min="12813" max="12813" width="9.28515625" bestFit="1" customWidth="1"/>
    <col min="12814" max="12815" width="9.5703125" bestFit="1" customWidth="1"/>
    <col min="12816" max="12817" width="9.28515625" bestFit="1" customWidth="1"/>
    <col min="13036" max="13039" width="9.28515625" bestFit="1" customWidth="1"/>
    <col min="13040" max="13040" width="12.140625" bestFit="1" customWidth="1"/>
    <col min="13041" max="13041" width="9.28515625" bestFit="1" customWidth="1"/>
    <col min="13042" max="13042" width="12.140625" bestFit="1" customWidth="1"/>
    <col min="13043" max="13043" width="9.5703125" bestFit="1" customWidth="1"/>
    <col min="13044" max="13044" width="9.28515625" bestFit="1" customWidth="1"/>
    <col min="13045" max="13045" width="9.5703125" bestFit="1" customWidth="1"/>
    <col min="13046" max="13047" width="9.28515625" bestFit="1" customWidth="1"/>
    <col min="13048" max="13048" width="9.5703125" bestFit="1" customWidth="1"/>
    <col min="13049" max="13052" width="9.28515625" bestFit="1" customWidth="1"/>
    <col min="13053" max="13053" width="10.5703125" bestFit="1" customWidth="1"/>
    <col min="13054" max="13055" width="9.28515625" bestFit="1" customWidth="1"/>
    <col min="13056" max="13056" width="9.5703125" bestFit="1" customWidth="1"/>
    <col min="13057" max="13057" width="10.5703125" bestFit="1" customWidth="1"/>
    <col min="13058" max="13058" width="11.5703125" bestFit="1" customWidth="1"/>
    <col min="13059" max="13060" width="12.5703125" bestFit="1" customWidth="1"/>
    <col min="13061" max="13061" width="11.5703125" bestFit="1" customWidth="1"/>
    <col min="13062" max="13062" width="9.5703125" bestFit="1" customWidth="1"/>
    <col min="13063" max="13063" width="11.5703125" bestFit="1" customWidth="1"/>
    <col min="13064" max="13066" width="9.28515625" bestFit="1" customWidth="1"/>
    <col min="13067" max="13068" width="9.5703125" bestFit="1" customWidth="1"/>
    <col min="13069" max="13069" width="9.28515625" bestFit="1" customWidth="1"/>
    <col min="13070" max="13071" width="9.5703125" bestFit="1" customWidth="1"/>
    <col min="13072" max="13073" width="9.28515625" bestFit="1" customWidth="1"/>
    <col min="13292" max="13295" width="9.28515625" bestFit="1" customWidth="1"/>
    <col min="13296" max="13296" width="12.140625" bestFit="1" customWidth="1"/>
    <col min="13297" max="13297" width="9.28515625" bestFit="1" customWidth="1"/>
    <col min="13298" max="13298" width="12.140625" bestFit="1" customWidth="1"/>
    <col min="13299" max="13299" width="9.5703125" bestFit="1" customWidth="1"/>
    <col min="13300" max="13300" width="9.28515625" bestFit="1" customWidth="1"/>
    <col min="13301" max="13301" width="9.5703125" bestFit="1" customWidth="1"/>
    <col min="13302" max="13303" width="9.28515625" bestFit="1" customWidth="1"/>
    <col min="13304" max="13304" width="9.5703125" bestFit="1" customWidth="1"/>
    <col min="13305" max="13308" width="9.28515625" bestFit="1" customWidth="1"/>
    <col min="13309" max="13309" width="10.5703125" bestFit="1" customWidth="1"/>
    <col min="13310" max="13311" width="9.28515625" bestFit="1" customWidth="1"/>
    <col min="13312" max="13312" width="9.5703125" bestFit="1" customWidth="1"/>
    <col min="13313" max="13313" width="10.5703125" bestFit="1" customWidth="1"/>
    <col min="13314" max="13314" width="11.5703125" bestFit="1" customWidth="1"/>
    <col min="13315" max="13316" width="12.5703125" bestFit="1" customWidth="1"/>
    <col min="13317" max="13317" width="11.5703125" bestFit="1" customWidth="1"/>
    <col min="13318" max="13318" width="9.5703125" bestFit="1" customWidth="1"/>
    <col min="13319" max="13319" width="11.5703125" bestFit="1" customWidth="1"/>
    <col min="13320" max="13322" width="9.28515625" bestFit="1" customWidth="1"/>
    <col min="13323" max="13324" width="9.5703125" bestFit="1" customWidth="1"/>
    <col min="13325" max="13325" width="9.28515625" bestFit="1" customWidth="1"/>
    <col min="13326" max="13327" width="9.5703125" bestFit="1" customWidth="1"/>
    <col min="13328" max="13329" width="9.28515625" bestFit="1" customWidth="1"/>
    <col min="13548" max="13551" width="9.28515625" bestFit="1" customWidth="1"/>
    <col min="13552" max="13552" width="12.140625" bestFit="1" customWidth="1"/>
    <col min="13553" max="13553" width="9.28515625" bestFit="1" customWidth="1"/>
    <col min="13554" max="13554" width="12.140625" bestFit="1" customWidth="1"/>
    <col min="13555" max="13555" width="9.5703125" bestFit="1" customWidth="1"/>
    <col min="13556" max="13556" width="9.28515625" bestFit="1" customWidth="1"/>
    <col min="13557" max="13557" width="9.5703125" bestFit="1" customWidth="1"/>
    <col min="13558" max="13559" width="9.28515625" bestFit="1" customWidth="1"/>
    <col min="13560" max="13560" width="9.5703125" bestFit="1" customWidth="1"/>
    <col min="13561" max="13564" width="9.28515625" bestFit="1" customWidth="1"/>
    <col min="13565" max="13565" width="10.5703125" bestFit="1" customWidth="1"/>
    <col min="13566" max="13567" width="9.28515625" bestFit="1" customWidth="1"/>
    <col min="13568" max="13568" width="9.5703125" bestFit="1" customWidth="1"/>
    <col min="13569" max="13569" width="10.5703125" bestFit="1" customWidth="1"/>
    <col min="13570" max="13570" width="11.5703125" bestFit="1" customWidth="1"/>
    <col min="13571" max="13572" width="12.5703125" bestFit="1" customWidth="1"/>
    <col min="13573" max="13573" width="11.5703125" bestFit="1" customWidth="1"/>
    <col min="13574" max="13574" width="9.5703125" bestFit="1" customWidth="1"/>
    <col min="13575" max="13575" width="11.5703125" bestFit="1" customWidth="1"/>
    <col min="13576" max="13578" width="9.28515625" bestFit="1" customWidth="1"/>
    <col min="13579" max="13580" width="9.5703125" bestFit="1" customWidth="1"/>
    <col min="13581" max="13581" width="9.28515625" bestFit="1" customWidth="1"/>
    <col min="13582" max="13583" width="9.5703125" bestFit="1" customWidth="1"/>
    <col min="13584" max="13585" width="9.28515625" bestFit="1" customWidth="1"/>
    <col min="13804" max="13807" width="9.28515625" bestFit="1" customWidth="1"/>
    <col min="13808" max="13808" width="12.140625" bestFit="1" customWidth="1"/>
    <col min="13809" max="13809" width="9.28515625" bestFit="1" customWidth="1"/>
    <col min="13810" max="13810" width="12.140625" bestFit="1" customWidth="1"/>
    <col min="13811" max="13811" width="9.5703125" bestFit="1" customWidth="1"/>
    <col min="13812" max="13812" width="9.28515625" bestFit="1" customWidth="1"/>
    <col min="13813" max="13813" width="9.5703125" bestFit="1" customWidth="1"/>
    <col min="13814" max="13815" width="9.28515625" bestFit="1" customWidth="1"/>
    <col min="13816" max="13816" width="9.5703125" bestFit="1" customWidth="1"/>
    <col min="13817" max="13820" width="9.28515625" bestFit="1" customWidth="1"/>
    <col min="13821" max="13821" width="10.5703125" bestFit="1" customWidth="1"/>
    <col min="13822" max="13823" width="9.28515625" bestFit="1" customWidth="1"/>
    <col min="13824" max="13824" width="9.5703125" bestFit="1" customWidth="1"/>
    <col min="13825" max="13825" width="10.5703125" bestFit="1" customWidth="1"/>
    <col min="13826" max="13826" width="11.5703125" bestFit="1" customWidth="1"/>
    <col min="13827" max="13828" width="12.5703125" bestFit="1" customWidth="1"/>
    <col min="13829" max="13829" width="11.5703125" bestFit="1" customWidth="1"/>
    <col min="13830" max="13830" width="9.5703125" bestFit="1" customWidth="1"/>
    <col min="13831" max="13831" width="11.5703125" bestFit="1" customWidth="1"/>
    <col min="13832" max="13834" width="9.28515625" bestFit="1" customWidth="1"/>
    <col min="13835" max="13836" width="9.5703125" bestFit="1" customWidth="1"/>
    <col min="13837" max="13837" width="9.28515625" bestFit="1" customWidth="1"/>
    <col min="13838" max="13839" width="9.5703125" bestFit="1" customWidth="1"/>
    <col min="13840" max="13841" width="9.28515625" bestFit="1" customWidth="1"/>
    <col min="14060" max="14063" width="9.28515625" bestFit="1" customWidth="1"/>
    <col min="14064" max="14064" width="12.140625" bestFit="1" customWidth="1"/>
    <col min="14065" max="14065" width="9.28515625" bestFit="1" customWidth="1"/>
    <col min="14066" max="14066" width="12.140625" bestFit="1" customWidth="1"/>
    <col min="14067" max="14067" width="9.5703125" bestFit="1" customWidth="1"/>
    <col min="14068" max="14068" width="9.28515625" bestFit="1" customWidth="1"/>
    <col min="14069" max="14069" width="9.5703125" bestFit="1" customWidth="1"/>
    <col min="14070" max="14071" width="9.28515625" bestFit="1" customWidth="1"/>
    <col min="14072" max="14072" width="9.5703125" bestFit="1" customWidth="1"/>
    <col min="14073" max="14076" width="9.28515625" bestFit="1" customWidth="1"/>
    <col min="14077" max="14077" width="10.5703125" bestFit="1" customWidth="1"/>
    <col min="14078" max="14079" width="9.28515625" bestFit="1" customWidth="1"/>
    <col min="14080" max="14080" width="9.5703125" bestFit="1" customWidth="1"/>
    <col min="14081" max="14081" width="10.5703125" bestFit="1" customWidth="1"/>
    <col min="14082" max="14082" width="11.5703125" bestFit="1" customWidth="1"/>
    <col min="14083" max="14084" width="12.5703125" bestFit="1" customWidth="1"/>
    <col min="14085" max="14085" width="11.5703125" bestFit="1" customWidth="1"/>
    <col min="14086" max="14086" width="9.5703125" bestFit="1" customWidth="1"/>
    <col min="14087" max="14087" width="11.5703125" bestFit="1" customWidth="1"/>
    <col min="14088" max="14090" width="9.28515625" bestFit="1" customWidth="1"/>
    <col min="14091" max="14092" width="9.5703125" bestFit="1" customWidth="1"/>
    <col min="14093" max="14093" width="9.28515625" bestFit="1" customWidth="1"/>
    <col min="14094" max="14095" width="9.5703125" bestFit="1" customWidth="1"/>
    <col min="14096" max="14097" width="9.28515625" bestFit="1" customWidth="1"/>
    <col min="14316" max="14319" width="9.28515625" bestFit="1" customWidth="1"/>
    <col min="14320" max="14320" width="12.140625" bestFit="1" customWidth="1"/>
    <col min="14321" max="14321" width="9.28515625" bestFit="1" customWidth="1"/>
    <col min="14322" max="14322" width="12.140625" bestFit="1" customWidth="1"/>
    <col min="14323" max="14323" width="9.5703125" bestFit="1" customWidth="1"/>
    <col min="14324" max="14324" width="9.28515625" bestFit="1" customWidth="1"/>
    <col min="14325" max="14325" width="9.5703125" bestFit="1" customWidth="1"/>
    <col min="14326" max="14327" width="9.28515625" bestFit="1" customWidth="1"/>
    <col min="14328" max="14328" width="9.5703125" bestFit="1" customWidth="1"/>
    <col min="14329" max="14332" width="9.28515625" bestFit="1" customWidth="1"/>
    <col min="14333" max="14333" width="10.5703125" bestFit="1" customWidth="1"/>
    <col min="14334" max="14335" width="9.28515625" bestFit="1" customWidth="1"/>
    <col min="14336" max="14336" width="9.5703125" bestFit="1" customWidth="1"/>
    <col min="14337" max="14337" width="10.5703125" bestFit="1" customWidth="1"/>
    <col min="14338" max="14338" width="11.5703125" bestFit="1" customWidth="1"/>
    <col min="14339" max="14340" width="12.5703125" bestFit="1" customWidth="1"/>
    <col min="14341" max="14341" width="11.5703125" bestFit="1" customWidth="1"/>
    <col min="14342" max="14342" width="9.5703125" bestFit="1" customWidth="1"/>
    <col min="14343" max="14343" width="11.5703125" bestFit="1" customWidth="1"/>
    <col min="14344" max="14346" width="9.28515625" bestFit="1" customWidth="1"/>
    <col min="14347" max="14348" width="9.5703125" bestFit="1" customWidth="1"/>
    <col min="14349" max="14349" width="9.28515625" bestFit="1" customWidth="1"/>
    <col min="14350" max="14351" width="9.5703125" bestFit="1" customWidth="1"/>
    <col min="14352" max="14353" width="9.28515625" bestFit="1" customWidth="1"/>
    <col min="14572" max="14575" width="9.28515625" bestFit="1" customWidth="1"/>
    <col min="14576" max="14576" width="12.140625" bestFit="1" customWidth="1"/>
    <col min="14577" max="14577" width="9.28515625" bestFit="1" customWidth="1"/>
    <col min="14578" max="14578" width="12.140625" bestFit="1" customWidth="1"/>
    <col min="14579" max="14579" width="9.5703125" bestFit="1" customWidth="1"/>
    <col min="14580" max="14580" width="9.28515625" bestFit="1" customWidth="1"/>
    <col min="14581" max="14581" width="9.5703125" bestFit="1" customWidth="1"/>
    <col min="14582" max="14583" width="9.28515625" bestFit="1" customWidth="1"/>
    <col min="14584" max="14584" width="9.5703125" bestFit="1" customWidth="1"/>
    <col min="14585" max="14588" width="9.28515625" bestFit="1" customWidth="1"/>
    <col min="14589" max="14589" width="10.5703125" bestFit="1" customWidth="1"/>
    <col min="14590" max="14591" width="9.28515625" bestFit="1" customWidth="1"/>
    <col min="14592" max="14592" width="9.5703125" bestFit="1" customWidth="1"/>
    <col min="14593" max="14593" width="10.5703125" bestFit="1" customWidth="1"/>
    <col min="14594" max="14594" width="11.5703125" bestFit="1" customWidth="1"/>
    <col min="14595" max="14596" width="12.5703125" bestFit="1" customWidth="1"/>
    <col min="14597" max="14597" width="11.5703125" bestFit="1" customWidth="1"/>
    <col min="14598" max="14598" width="9.5703125" bestFit="1" customWidth="1"/>
    <col min="14599" max="14599" width="11.5703125" bestFit="1" customWidth="1"/>
    <col min="14600" max="14602" width="9.28515625" bestFit="1" customWidth="1"/>
    <col min="14603" max="14604" width="9.5703125" bestFit="1" customWidth="1"/>
    <col min="14605" max="14605" width="9.28515625" bestFit="1" customWidth="1"/>
    <col min="14606" max="14607" width="9.5703125" bestFit="1" customWidth="1"/>
    <col min="14608" max="14609" width="9.28515625" bestFit="1" customWidth="1"/>
    <col min="14828" max="14831" width="9.28515625" bestFit="1" customWidth="1"/>
    <col min="14832" max="14832" width="12.140625" bestFit="1" customWidth="1"/>
    <col min="14833" max="14833" width="9.28515625" bestFit="1" customWidth="1"/>
    <col min="14834" max="14834" width="12.140625" bestFit="1" customWidth="1"/>
    <col min="14835" max="14835" width="9.5703125" bestFit="1" customWidth="1"/>
    <col min="14836" max="14836" width="9.28515625" bestFit="1" customWidth="1"/>
    <col min="14837" max="14837" width="9.5703125" bestFit="1" customWidth="1"/>
    <col min="14838" max="14839" width="9.28515625" bestFit="1" customWidth="1"/>
    <col min="14840" max="14840" width="9.5703125" bestFit="1" customWidth="1"/>
    <col min="14841" max="14844" width="9.28515625" bestFit="1" customWidth="1"/>
    <col min="14845" max="14845" width="10.5703125" bestFit="1" customWidth="1"/>
    <col min="14846" max="14847" width="9.28515625" bestFit="1" customWidth="1"/>
    <col min="14848" max="14848" width="9.5703125" bestFit="1" customWidth="1"/>
    <col min="14849" max="14849" width="10.5703125" bestFit="1" customWidth="1"/>
    <col min="14850" max="14850" width="11.5703125" bestFit="1" customWidth="1"/>
    <col min="14851" max="14852" width="12.5703125" bestFit="1" customWidth="1"/>
    <col min="14853" max="14853" width="11.5703125" bestFit="1" customWidth="1"/>
    <col min="14854" max="14854" width="9.5703125" bestFit="1" customWidth="1"/>
    <col min="14855" max="14855" width="11.5703125" bestFit="1" customWidth="1"/>
    <col min="14856" max="14858" width="9.28515625" bestFit="1" customWidth="1"/>
    <col min="14859" max="14860" width="9.5703125" bestFit="1" customWidth="1"/>
    <col min="14861" max="14861" width="9.28515625" bestFit="1" customWidth="1"/>
    <col min="14862" max="14863" width="9.5703125" bestFit="1" customWidth="1"/>
    <col min="14864" max="14865" width="9.28515625" bestFit="1" customWidth="1"/>
    <col min="15084" max="15087" width="9.28515625" bestFit="1" customWidth="1"/>
    <col min="15088" max="15088" width="12.140625" bestFit="1" customWidth="1"/>
    <col min="15089" max="15089" width="9.28515625" bestFit="1" customWidth="1"/>
    <col min="15090" max="15090" width="12.140625" bestFit="1" customWidth="1"/>
    <col min="15091" max="15091" width="9.5703125" bestFit="1" customWidth="1"/>
    <col min="15092" max="15092" width="9.28515625" bestFit="1" customWidth="1"/>
    <col min="15093" max="15093" width="9.5703125" bestFit="1" customWidth="1"/>
    <col min="15094" max="15095" width="9.28515625" bestFit="1" customWidth="1"/>
    <col min="15096" max="15096" width="9.5703125" bestFit="1" customWidth="1"/>
    <col min="15097" max="15100" width="9.28515625" bestFit="1" customWidth="1"/>
    <col min="15101" max="15101" width="10.5703125" bestFit="1" customWidth="1"/>
    <col min="15102" max="15103" width="9.28515625" bestFit="1" customWidth="1"/>
    <col min="15104" max="15104" width="9.5703125" bestFit="1" customWidth="1"/>
    <col min="15105" max="15105" width="10.5703125" bestFit="1" customWidth="1"/>
    <col min="15106" max="15106" width="11.5703125" bestFit="1" customWidth="1"/>
    <col min="15107" max="15108" width="12.5703125" bestFit="1" customWidth="1"/>
    <col min="15109" max="15109" width="11.5703125" bestFit="1" customWidth="1"/>
    <col min="15110" max="15110" width="9.5703125" bestFit="1" customWidth="1"/>
    <col min="15111" max="15111" width="11.5703125" bestFit="1" customWidth="1"/>
    <col min="15112" max="15114" width="9.28515625" bestFit="1" customWidth="1"/>
    <col min="15115" max="15116" width="9.5703125" bestFit="1" customWidth="1"/>
    <col min="15117" max="15117" width="9.28515625" bestFit="1" customWidth="1"/>
    <col min="15118" max="15119" width="9.5703125" bestFit="1" customWidth="1"/>
    <col min="15120" max="15121" width="9.28515625" bestFit="1" customWidth="1"/>
    <col min="15340" max="15343" width="9.28515625" bestFit="1" customWidth="1"/>
    <col min="15344" max="15344" width="12.140625" bestFit="1" customWidth="1"/>
    <col min="15345" max="15345" width="9.28515625" bestFit="1" customWidth="1"/>
    <col min="15346" max="15346" width="12.140625" bestFit="1" customWidth="1"/>
    <col min="15347" max="15347" width="9.5703125" bestFit="1" customWidth="1"/>
    <col min="15348" max="15348" width="9.28515625" bestFit="1" customWidth="1"/>
    <col min="15349" max="15349" width="9.5703125" bestFit="1" customWidth="1"/>
    <col min="15350" max="15351" width="9.28515625" bestFit="1" customWidth="1"/>
    <col min="15352" max="15352" width="9.5703125" bestFit="1" customWidth="1"/>
    <col min="15353" max="15356" width="9.28515625" bestFit="1" customWidth="1"/>
    <col min="15357" max="15357" width="10.5703125" bestFit="1" customWidth="1"/>
    <col min="15358" max="15359" width="9.28515625" bestFit="1" customWidth="1"/>
    <col min="15360" max="15360" width="9.5703125" bestFit="1" customWidth="1"/>
    <col min="15361" max="15361" width="10.5703125" bestFit="1" customWidth="1"/>
    <col min="15362" max="15362" width="11.5703125" bestFit="1" customWidth="1"/>
    <col min="15363" max="15364" width="12.5703125" bestFit="1" customWidth="1"/>
    <col min="15365" max="15365" width="11.5703125" bestFit="1" customWidth="1"/>
    <col min="15366" max="15366" width="9.5703125" bestFit="1" customWidth="1"/>
    <col min="15367" max="15367" width="11.5703125" bestFit="1" customWidth="1"/>
    <col min="15368" max="15370" width="9.28515625" bestFit="1" customWidth="1"/>
    <col min="15371" max="15372" width="9.5703125" bestFit="1" customWidth="1"/>
    <col min="15373" max="15373" width="9.28515625" bestFit="1" customWidth="1"/>
    <col min="15374" max="15375" width="9.5703125" bestFit="1" customWidth="1"/>
    <col min="15376" max="15377" width="9.28515625" bestFit="1" customWidth="1"/>
    <col min="15596" max="15599" width="9.28515625" bestFit="1" customWidth="1"/>
    <col min="15600" max="15600" width="12.140625" bestFit="1" customWidth="1"/>
    <col min="15601" max="15601" width="9.28515625" bestFit="1" customWidth="1"/>
    <col min="15602" max="15602" width="12.140625" bestFit="1" customWidth="1"/>
    <col min="15603" max="15603" width="9.5703125" bestFit="1" customWidth="1"/>
    <col min="15604" max="15604" width="9.28515625" bestFit="1" customWidth="1"/>
    <col min="15605" max="15605" width="9.5703125" bestFit="1" customWidth="1"/>
    <col min="15606" max="15607" width="9.28515625" bestFit="1" customWidth="1"/>
    <col min="15608" max="15608" width="9.5703125" bestFit="1" customWidth="1"/>
    <col min="15609" max="15612" width="9.28515625" bestFit="1" customWidth="1"/>
    <col min="15613" max="15613" width="10.5703125" bestFit="1" customWidth="1"/>
    <col min="15614" max="15615" width="9.28515625" bestFit="1" customWidth="1"/>
    <col min="15616" max="15616" width="9.5703125" bestFit="1" customWidth="1"/>
    <col min="15617" max="15617" width="10.5703125" bestFit="1" customWidth="1"/>
    <col min="15618" max="15618" width="11.5703125" bestFit="1" customWidth="1"/>
    <col min="15619" max="15620" width="12.5703125" bestFit="1" customWidth="1"/>
    <col min="15621" max="15621" width="11.5703125" bestFit="1" customWidth="1"/>
    <col min="15622" max="15622" width="9.5703125" bestFit="1" customWidth="1"/>
    <col min="15623" max="15623" width="11.5703125" bestFit="1" customWidth="1"/>
    <col min="15624" max="15626" width="9.28515625" bestFit="1" customWidth="1"/>
    <col min="15627" max="15628" width="9.5703125" bestFit="1" customWidth="1"/>
    <col min="15629" max="15629" width="9.28515625" bestFit="1" customWidth="1"/>
    <col min="15630" max="15631" width="9.5703125" bestFit="1" customWidth="1"/>
    <col min="15632" max="15633" width="9.28515625" bestFit="1" customWidth="1"/>
    <col min="15852" max="15855" width="9.28515625" bestFit="1" customWidth="1"/>
    <col min="15856" max="15856" width="12.140625" bestFit="1" customWidth="1"/>
    <col min="15857" max="15857" width="9.28515625" bestFit="1" customWidth="1"/>
    <col min="15858" max="15858" width="12.140625" bestFit="1" customWidth="1"/>
    <col min="15859" max="15859" width="9.5703125" bestFit="1" customWidth="1"/>
    <col min="15860" max="15860" width="9.28515625" bestFit="1" customWidth="1"/>
    <col min="15861" max="15861" width="9.5703125" bestFit="1" customWidth="1"/>
    <col min="15862" max="15863" width="9.28515625" bestFit="1" customWidth="1"/>
    <col min="15864" max="15864" width="9.5703125" bestFit="1" customWidth="1"/>
    <col min="15865" max="15868" width="9.28515625" bestFit="1" customWidth="1"/>
    <col min="15869" max="15869" width="10.5703125" bestFit="1" customWidth="1"/>
    <col min="15870" max="15871" width="9.28515625" bestFit="1" customWidth="1"/>
    <col min="15872" max="15872" width="9.5703125" bestFit="1" customWidth="1"/>
    <col min="15873" max="15873" width="10.5703125" bestFit="1" customWidth="1"/>
    <col min="15874" max="15874" width="11.5703125" bestFit="1" customWidth="1"/>
    <col min="15875" max="15876" width="12.5703125" bestFit="1" customWidth="1"/>
    <col min="15877" max="15877" width="11.5703125" bestFit="1" customWidth="1"/>
    <col min="15878" max="15878" width="9.5703125" bestFit="1" customWidth="1"/>
    <col min="15879" max="15879" width="11.5703125" bestFit="1" customWidth="1"/>
    <col min="15880" max="15882" width="9.28515625" bestFit="1" customWidth="1"/>
    <col min="15883" max="15884" width="9.5703125" bestFit="1" customWidth="1"/>
    <col min="15885" max="15885" width="9.28515625" bestFit="1" customWidth="1"/>
    <col min="15886" max="15887" width="9.5703125" bestFit="1" customWidth="1"/>
    <col min="15888" max="15889" width="9.28515625" bestFit="1" customWidth="1"/>
    <col min="16108" max="16111" width="9.28515625" bestFit="1" customWidth="1"/>
    <col min="16112" max="16112" width="12.140625" bestFit="1" customWidth="1"/>
    <col min="16113" max="16113" width="9.28515625" bestFit="1" customWidth="1"/>
    <col min="16114" max="16114" width="12.140625" bestFit="1" customWidth="1"/>
    <col min="16115" max="16115" width="9.5703125" bestFit="1" customWidth="1"/>
    <col min="16116" max="16116" width="9.28515625" bestFit="1" customWidth="1"/>
    <col min="16117" max="16117" width="9.5703125" bestFit="1" customWidth="1"/>
    <col min="16118" max="16119" width="9.28515625" bestFit="1" customWidth="1"/>
    <col min="16120" max="16120" width="9.5703125" bestFit="1" customWidth="1"/>
    <col min="16121" max="16124" width="9.28515625" bestFit="1" customWidth="1"/>
    <col min="16125" max="16125" width="10.5703125" bestFit="1" customWidth="1"/>
    <col min="16126" max="16127" width="9.28515625" bestFit="1" customWidth="1"/>
    <col min="16128" max="16128" width="9.5703125" bestFit="1" customWidth="1"/>
    <col min="16129" max="16129" width="10.5703125" bestFit="1" customWidth="1"/>
    <col min="16130" max="16130" width="11.5703125" bestFit="1" customWidth="1"/>
    <col min="16131" max="16132" width="12.5703125" bestFit="1" customWidth="1"/>
    <col min="16133" max="16133" width="11.5703125" bestFit="1" customWidth="1"/>
    <col min="16134" max="16134" width="9.5703125" bestFit="1" customWidth="1"/>
    <col min="16135" max="16135" width="11.5703125" bestFit="1" customWidth="1"/>
    <col min="16136" max="16138" width="9.28515625" bestFit="1" customWidth="1"/>
    <col min="16139" max="16140" width="9.5703125" bestFit="1" customWidth="1"/>
    <col min="16141" max="16141" width="9.28515625" bestFit="1" customWidth="1"/>
    <col min="16142" max="16143" width="9.5703125" bestFit="1" customWidth="1"/>
    <col min="16144" max="16145" width="9.28515625" bestFit="1" customWidth="1"/>
  </cols>
  <sheetData>
    <row r="1" spans="1:14" x14ac:dyDescent="0.25">
      <c r="A1" s="19" t="s">
        <v>363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25">
      <c r="A4" s="31" t="s">
        <v>0</v>
      </c>
      <c r="B4" s="31" t="s">
        <v>324</v>
      </c>
      <c r="C4" s="31" t="s">
        <v>325</v>
      </c>
      <c r="D4" s="31" t="s">
        <v>234</v>
      </c>
      <c r="E4" s="31" t="s">
        <v>362</v>
      </c>
      <c r="F4" s="31" t="s">
        <v>177</v>
      </c>
      <c r="G4" s="31" t="s">
        <v>326</v>
      </c>
      <c r="H4" s="31" t="s">
        <v>327</v>
      </c>
      <c r="I4" s="31"/>
      <c r="J4" s="31"/>
      <c r="K4" s="31"/>
      <c r="L4" s="31"/>
      <c r="M4" s="31"/>
      <c r="N4" s="31"/>
    </row>
    <row r="5" spans="1:14" x14ac:dyDescent="0.25">
      <c r="A5" s="53" t="s">
        <v>2</v>
      </c>
      <c r="B5" s="53" t="s">
        <v>72</v>
      </c>
      <c r="C5" s="53">
        <v>2000</v>
      </c>
      <c r="D5" s="53" t="s">
        <v>152</v>
      </c>
      <c r="E5" s="53" t="s">
        <v>152</v>
      </c>
      <c r="F5" s="53" t="s">
        <v>235</v>
      </c>
      <c r="G5" s="53" t="str">
        <f>INDEX([2]master!$A$1:$C$498,MATCH(F5,[2]master!$A$1:$A$498,0),2)</f>
        <v>Lourd</v>
      </c>
      <c r="H5" s="63">
        <v>0</v>
      </c>
      <c r="I5" s="63"/>
      <c r="J5" s="31"/>
      <c r="K5" s="31"/>
      <c r="L5" s="31"/>
      <c r="M5" s="31"/>
      <c r="N5" s="31"/>
    </row>
    <row r="6" spans="1:14" x14ac:dyDescent="0.25">
      <c r="A6" s="53" t="s">
        <v>2</v>
      </c>
      <c r="B6" s="53" t="s">
        <v>72</v>
      </c>
      <c r="C6" s="53">
        <v>2001</v>
      </c>
      <c r="D6" s="53" t="s">
        <v>152</v>
      </c>
      <c r="E6" s="53" t="s">
        <v>152</v>
      </c>
      <c r="F6" s="53" t="s">
        <v>235</v>
      </c>
      <c r="G6" s="53" t="str">
        <f>INDEX([2]master!$A$1:$C$498,MATCH(F6,[2]master!$A$1:$A$498,0),2)</f>
        <v>Lourd</v>
      </c>
      <c r="H6" s="63">
        <v>0</v>
      </c>
      <c r="I6" s="63"/>
      <c r="J6" s="31"/>
      <c r="K6" s="31"/>
      <c r="L6" s="31"/>
      <c r="M6" s="31"/>
      <c r="N6" s="31"/>
    </row>
    <row r="7" spans="1:14" x14ac:dyDescent="0.25">
      <c r="A7" s="53" t="s">
        <v>2</v>
      </c>
      <c r="B7" s="53" t="s">
        <v>72</v>
      </c>
      <c r="C7" s="53">
        <v>2002</v>
      </c>
      <c r="D7" s="53" t="s">
        <v>152</v>
      </c>
      <c r="E7" s="53" t="s">
        <v>152</v>
      </c>
      <c r="F7" s="53" t="s">
        <v>235</v>
      </c>
      <c r="G7" s="53" t="str">
        <f>INDEX([2]master!$A$1:$C$498,MATCH(F7,[2]master!$A$1:$A$498,0),2)</f>
        <v>Lourd</v>
      </c>
      <c r="H7" s="63">
        <v>0</v>
      </c>
      <c r="I7" s="63"/>
      <c r="J7" s="31"/>
      <c r="K7" s="31"/>
      <c r="L7" s="31"/>
      <c r="M7" s="31"/>
      <c r="N7" s="31"/>
    </row>
    <row r="8" spans="1:14" x14ac:dyDescent="0.25">
      <c r="A8" s="53" t="s">
        <v>2</v>
      </c>
      <c r="B8" s="53" t="s">
        <v>72</v>
      </c>
      <c r="C8" s="53">
        <v>2003</v>
      </c>
      <c r="D8" s="53" t="s">
        <v>152</v>
      </c>
      <c r="E8" s="53" t="s">
        <v>152</v>
      </c>
      <c r="F8" s="53" t="s">
        <v>235</v>
      </c>
      <c r="G8" s="53" t="str">
        <f>INDEX([2]master!$A$1:$C$498,MATCH(F8,[2]master!$A$1:$A$498,0),2)</f>
        <v>Lourd</v>
      </c>
      <c r="H8" s="63">
        <v>3.1988768840610162</v>
      </c>
      <c r="I8" s="63"/>
      <c r="J8" s="31"/>
      <c r="K8" s="31"/>
      <c r="L8" s="31"/>
      <c r="M8" s="31"/>
      <c r="N8" s="31"/>
    </row>
    <row r="9" spans="1:14" x14ac:dyDescent="0.25">
      <c r="A9" s="53" t="s">
        <v>2</v>
      </c>
      <c r="B9" s="53" t="s">
        <v>72</v>
      </c>
      <c r="C9" s="53">
        <v>2004</v>
      </c>
      <c r="D9" s="53" t="s">
        <v>152</v>
      </c>
      <c r="E9" s="53" t="s">
        <v>152</v>
      </c>
      <c r="F9" s="53" t="s">
        <v>235</v>
      </c>
      <c r="G9" s="53" t="str">
        <f>INDEX([2]master!$A$1:$C$498,MATCH(F9,[2]master!$A$1:$A$498,0),2)</f>
        <v>Lourd</v>
      </c>
      <c r="H9" s="63">
        <v>0</v>
      </c>
      <c r="I9" s="63"/>
      <c r="J9" s="31"/>
      <c r="K9" s="31"/>
      <c r="L9" s="31"/>
      <c r="M9" s="31"/>
      <c r="N9" s="31"/>
    </row>
    <row r="10" spans="1:14" x14ac:dyDescent="0.25">
      <c r="A10" s="53" t="s">
        <v>2</v>
      </c>
      <c r="B10" s="53" t="s">
        <v>72</v>
      </c>
      <c r="C10" s="53">
        <v>2005</v>
      </c>
      <c r="D10" s="53" t="s">
        <v>152</v>
      </c>
      <c r="E10" s="53" t="s">
        <v>152</v>
      </c>
      <c r="F10" s="53" t="s">
        <v>235</v>
      </c>
      <c r="G10" s="53" t="str">
        <f>INDEX([2]master!$A$1:$C$498,MATCH(F10,[2]master!$A$1:$A$498,0),2)</f>
        <v>Lourd</v>
      </c>
      <c r="H10" s="63">
        <v>0</v>
      </c>
      <c r="I10" s="63"/>
      <c r="J10" s="31"/>
      <c r="K10" s="31"/>
      <c r="L10" s="31"/>
      <c r="M10" s="31"/>
      <c r="N10" s="31"/>
    </row>
    <row r="11" spans="1:14" x14ac:dyDescent="0.25">
      <c r="A11" s="53" t="s">
        <v>2</v>
      </c>
      <c r="B11" s="53" t="s">
        <v>72</v>
      </c>
      <c r="C11" s="53">
        <v>2006</v>
      </c>
      <c r="D11" s="53" t="s">
        <v>152</v>
      </c>
      <c r="E11" s="53" t="s">
        <v>152</v>
      </c>
      <c r="F11" s="53" t="s">
        <v>235</v>
      </c>
      <c r="G11" s="53" t="str">
        <f>INDEX([2]master!$A$1:$C$498,MATCH(F11,[2]master!$A$1:$A$498,0),2)</f>
        <v>Lourd</v>
      </c>
      <c r="H11" s="63">
        <v>0</v>
      </c>
      <c r="I11" s="63"/>
      <c r="J11" s="31"/>
      <c r="K11" s="31"/>
      <c r="L11" s="31"/>
      <c r="M11" s="31"/>
      <c r="N11" s="31"/>
    </row>
    <row r="12" spans="1:14" x14ac:dyDescent="0.25">
      <c r="A12" s="53" t="s">
        <v>2</v>
      </c>
      <c r="B12" s="53" t="s">
        <v>72</v>
      </c>
      <c r="C12" s="53">
        <v>2007</v>
      </c>
      <c r="D12" s="53" t="s">
        <v>152</v>
      </c>
      <c r="E12" s="53" t="s">
        <v>152</v>
      </c>
      <c r="F12" s="53" t="s">
        <v>235</v>
      </c>
      <c r="G12" s="53" t="str">
        <f>INDEX([2]master!$A$1:$C$498,MATCH(F12,[2]master!$A$1:$A$498,0),2)</f>
        <v>Lourd</v>
      </c>
      <c r="H12" s="63">
        <v>0</v>
      </c>
      <c r="I12" s="63"/>
      <c r="J12" s="31"/>
      <c r="K12" s="31"/>
      <c r="L12" s="31"/>
      <c r="M12" s="31"/>
      <c r="N12" s="31"/>
    </row>
    <row r="13" spans="1:14" x14ac:dyDescent="0.25">
      <c r="A13" s="53" t="s">
        <v>2</v>
      </c>
      <c r="B13" s="53" t="s">
        <v>72</v>
      </c>
      <c r="C13" s="53">
        <v>2008</v>
      </c>
      <c r="D13" s="53" t="s">
        <v>152</v>
      </c>
      <c r="E13" s="53" t="s">
        <v>152</v>
      </c>
      <c r="F13" s="53" t="s">
        <v>235</v>
      </c>
      <c r="G13" s="53" t="str">
        <f>INDEX([2]master!$A$1:$C$498,MATCH(F13,[2]master!$A$1:$A$498,0),2)</f>
        <v>Lourd</v>
      </c>
      <c r="H13" s="63">
        <v>0</v>
      </c>
      <c r="I13" s="63"/>
      <c r="J13" s="31"/>
      <c r="K13" s="31"/>
      <c r="L13" s="31"/>
      <c r="M13" s="31"/>
      <c r="N13" s="31"/>
    </row>
    <row r="14" spans="1:14" x14ac:dyDescent="0.25">
      <c r="A14" s="53" t="s">
        <v>2</v>
      </c>
      <c r="B14" s="53" t="s">
        <v>72</v>
      </c>
      <c r="C14" s="53">
        <v>2009</v>
      </c>
      <c r="D14" s="53" t="s">
        <v>152</v>
      </c>
      <c r="E14" s="53" t="s">
        <v>152</v>
      </c>
      <c r="F14" s="53" t="s">
        <v>235</v>
      </c>
      <c r="G14" s="53" t="str">
        <f>INDEX([2]master!$A$1:$C$498,MATCH(F14,[2]master!$A$1:$A$498,0),2)</f>
        <v>Lourd</v>
      </c>
      <c r="H14" s="63">
        <v>0</v>
      </c>
      <c r="I14" s="63"/>
      <c r="J14" s="31"/>
      <c r="K14" s="31"/>
      <c r="L14" s="31"/>
      <c r="M14" s="31"/>
      <c r="N14" s="31"/>
    </row>
    <row r="15" spans="1:14" x14ac:dyDescent="0.25">
      <c r="A15" s="53" t="s">
        <v>2</v>
      </c>
      <c r="B15" s="53" t="s">
        <v>72</v>
      </c>
      <c r="C15" s="53">
        <v>2010</v>
      </c>
      <c r="D15" s="53" t="s">
        <v>152</v>
      </c>
      <c r="E15" s="53" t="s">
        <v>152</v>
      </c>
      <c r="F15" s="53" t="s">
        <v>235</v>
      </c>
      <c r="G15" s="53" t="str">
        <f>INDEX([2]master!$A$1:$C$498,MATCH(F15,[2]master!$A$1:$A$498,0),2)</f>
        <v>Lourd</v>
      </c>
      <c r="H15" s="63">
        <v>0</v>
      </c>
      <c r="I15" s="63"/>
      <c r="J15" s="31"/>
      <c r="K15" s="31"/>
      <c r="L15" s="31"/>
      <c r="M15" s="31"/>
      <c r="N15" s="31"/>
    </row>
    <row r="16" spans="1:14" x14ac:dyDescent="0.25">
      <c r="A16" s="53" t="s">
        <v>2</v>
      </c>
      <c r="B16" s="53" t="s">
        <v>72</v>
      </c>
      <c r="C16" s="53">
        <v>2011</v>
      </c>
      <c r="D16" s="53" t="s">
        <v>152</v>
      </c>
      <c r="E16" s="53" t="s">
        <v>152</v>
      </c>
      <c r="F16" s="53" t="s">
        <v>235</v>
      </c>
      <c r="G16" s="53" t="str">
        <f>INDEX([2]master!$A$1:$C$498,MATCH(F16,[2]master!$A$1:$A$498,0),2)</f>
        <v>Lourd</v>
      </c>
      <c r="H16" s="63">
        <v>0</v>
      </c>
      <c r="I16" s="63"/>
      <c r="J16" s="31"/>
      <c r="K16" s="31"/>
      <c r="L16" s="31"/>
      <c r="M16" s="31"/>
      <c r="N16" s="31"/>
    </row>
    <row r="17" spans="1:14" x14ac:dyDescent="0.25">
      <c r="A17" s="53" t="s">
        <v>2</v>
      </c>
      <c r="B17" s="53" t="s">
        <v>72</v>
      </c>
      <c r="C17" s="53">
        <v>2012</v>
      </c>
      <c r="D17" s="53" t="s">
        <v>152</v>
      </c>
      <c r="E17" s="53" t="s">
        <v>152</v>
      </c>
      <c r="F17" s="53" t="s">
        <v>235</v>
      </c>
      <c r="G17" s="53" t="str">
        <f>INDEX([2]master!$A$1:$C$498,MATCH(F17,[2]master!$A$1:$A$498,0),2)</f>
        <v>Lourd</v>
      </c>
      <c r="H17" s="63">
        <v>0</v>
      </c>
      <c r="I17" s="63"/>
      <c r="J17" s="31"/>
      <c r="K17" s="31"/>
      <c r="L17" s="31"/>
      <c r="M17" s="31"/>
      <c r="N17" s="31"/>
    </row>
    <row r="18" spans="1:14" x14ac:dyDescent="0.25">
      <c r="A18" s="53" t="s">
        <v>2</v>
      </c>
      <c r="B18" s="53" t="s">
        <v>72</v>
      </c>
      <c r="C18" s="53">
        <v>2013</v>
      </c>
      <c r="D18" s="53" t="s">
        <v>152</v>
      </c>
      <c r="E18" s="53" t="s">
        <v>152</v>
      </c>
      <c r="F18" s="53" t="s">
        <v>235</v>
      </c>
      <c r="G18" s="53" t="str">
        <f>INDEX([2]master!$A$1:$C$498,MATCH(F18,[2]master!$A$1:$A$498,0),2)</f>
        <v>Lourd</v>
      </c>
      <c r="H18" s="63">
        <v>0</v>
      </c>
      <c r="I18" s="63"/>
      <c r="J18" s="31"/>
      <c r="K18" s="31"/>
      <c r="L18" s="31"/>
      <c r="M18" s="31"/>
      <c r="N18" s="31"/>
    </row>
    <row r="19" spans="1:14" x14ac:dyDescent="0.25">
      <c r="A19" s="53" t="s">
        <v>2</v>
      </c>
      <c r="B19" s="53" t="s">
        <v>72</v>
      </c>
      <c r="C19" s="53">
        <v>2014</v>
      </c>
      <c r="D19" s="53" t="s">
        <v>152</v>
      </c>
      <c r="E19" s="53" t="s">
        <v>152</v>
      </c>
      <c r="F19" s="53" t="s">
        <v>235</v>
      </c>
      <c r="G19" s="53" t="str">
        <f>INDEX([2]master!$A$1:$C$498,MATCH(F19,[2]master!$A$1:$A$498,0),2)</f>
        <v>Lourd</v>
      </c>
      <c r="H19" s="63">
        <v>0</v>
      </c>
      <c r="I19" s="63"/>
      <c r="J19" s="31"/>
      <c r="K19" s="31"/>
      <c r="L19" s="31"/>
      <c r="M19" s="31"/>
      <c r="N19" s="31"/>
    </row>
    <row r="20" spans="1:14" x14ac:dyDescent="0.25">
      <c r="A20" s="53" t="s">
        <v>2</v>
      </c>
      <c r="B20" s="53" t="s">
        <v>72</v>
      </c>
      <c r="C20" s="53">
        <v>2015</v>
      </c>
      <c r="D20" s="53" t="s">
        <v>152</v>
      </c>
      <c r="E20" s="53" t="s">
        <v>152</v>
      </c>
      <c r="F20" s="53" t="s">
        <v>235</v>
      </c>
      <c r="G20" s="53" t="str">
        <f>INDEX([2]master!$A$1:$C$498,MATCH(F20,[2]master!$A$1:$A$498,0),2)</f>
        <v>Lourd</v>
      </c>
      <c r="H20" s="63">
        <v>0</v>
      </c>
      <c r="I20" s="63"/>
      <c r="J20" s="31"/>
      <c r="K20" s="31"/>
      <c r="L20" s="31"/>
      <c r="M20" s="31"/>
      <c r="N20" s="31"/>
    </row>
    <row r="21" spans="1:14" x14ac:dyDescent="0.25">
      <c r="A21" s="53" t="s">
        <v>2</v>
      </c>
      <c r="B21" s="53" t="s">
        <v>72</v>
      </c>
      <c r="C21" s="53">
        <v>2016</v>
      </c>
      <c r="D21" s="53" t="s">
        <v>152</v>
      </c>
      <c r="E21" s="53" t="s">
        <v>152</v>
      </c>
      <c r="F21" s="53" t="s">
        <v>235</v>
      </c>
      <c r="G21" s="53" t="str">
        <f>INDEX([2]master!$A$1:$C$498,MATCH(F21,[2]master!$A$1:$A$498,0),2)</f>
        <v>Lourd</v>
      </c>
      <c r="H21" s="63">
        <v>0</v>
      </c>
      <c r="I21" s="63"/>
      <c r="J21" s="31"/>
      <c r="K21" s="31"/>
      <c r="L21" s="31"/>
      <c r="M21" s="31"/>
      <c r="N21" s="31"/>
    </row>
    <row r="22" spans="1:14" x14ac:dyDescent="0.25">
      <c r="A22" s="53" t="s">
        <v>2</v>
      </c>
      <c r="B22" s="53" t="s">
        <v>72</v>
      </c>
      <c r="C22" s="53">
        <v>2017</v>
      </c>
      <c r="D22" s="53" t="s">
        <v>152</v>
      </c>
      <c r="E22" s="53" t="s">
        <v>152</v>
      </c>
      <c r="F22" s="53" t="s">
        <v>235</v>
      </c>
      <c r="G22" s="53" t="str">
        <f>INDEX([2]master!$A$1:$C$498,MATCH(F22,[2]master!$A$1:$A$498,0),2)</f>
        <v>Lourd</v>
      </c>
      <c r="H22" s="63">
        <v>0</v>
      </c>
      <c r="I22" s="63"/>
      <c r="J22" s="31"/>
      <c r="K22" s="31"/>
      <c r="L22" s="31"/>
      <c r="M22" s="31"/>
      <c r="N22" s="31"/>
    </row>
    <row r="23" spans="1:14" x14ac:dyDescent="0.25">
      <c r="A23" s="53" t="s">
        <v>2</v>
      </c>
      <c r="B23" s="53" t="s">
        <v>72</v>
      </c>
      <c r="C23" s="53">
        <v>2018</v>
      </c>
      <c r="D23" s="53" t="s">
        <v>152</v>
      </c>
      <c r="E23" s="53" t="s">
        <v>152</v>
      </c>
      <c r="F23" s="53" t="s">
        <v>235</v>
      </c>
      <c r="G23" s="53" t="str">
        <f>INDEX([2]master!$A$1:$C$498,MATCH(F23,[2]master!$A$1:$A$498,0),2)</f>
        <v>Lourd</v>
      </c>
      <c r="H23" s="63">
        <v>0</v>
      </c>
      <c r="I23" s="63"/>
      <c r="J23" s="31"/>
      <c r="K23" s="31"/>
      <c r="L23" s="31"/>
      <c r="M23" s="31"/>
      <c r="N23" s="31"/>
    </row>
    <row r="24" spans="1:14" x14ac:dyDescent="0.25">
      <c r="A24" s="53" t="s">
        <v>2</v>
      </c>
      <c r="B24" s="53" t="s">
        <v>72</v>
      </c>
      <c r="C24" s="53">
        <v>2019</v>
      </c>
      <c r="D24" s="53" t="s">
        <v>152</v>
      </c>
      <c r="E24" s="53" t="s">
        <v>152</v>
      </c>
      <c r="F24" s="53" t="s">
        <v>235</v>
      </c>
      <c r="G24" s="53" t="str">
        <f>INDEX([2]master!$A$1:$C$498,MATCH(F24,[2]master!$A$1:$A$498,0),2)</f>
        <v>Lourd</v>
      </c>
      <c r="H24" s="63">
        <v>0</v>
      </c>
      <c r="I24" s="63"/>
      <c r="J24" s="31"/>
      <c r="K24" s="31"/>
      <c r="L24" s="31"/>
      <c r="M24" s="31"/>
      <c r="N24" s="31"/>
    </row>
    <row r="25" spans="1:14" x14ac:dyDescent="0.25">
      <c r="A25" s="53" t="s">
        <v>2</v>
      </c>
      <c r="B25" s="53" t="s">
        <v>72</v>
      </c>
      <c r="C25" s="53">
        <v>2020</v>
      </c>
      <c r="D25" s="53" t="s">
        <v>152</v>
      </c>
      <c r="E25" s="53" t="s">
        <v>152</v>
      </c>
      <c r="F25" s="53" t="s">
        <v>235</v>
      </c>
      <c r="G25" s="53" t="str">
        <f>INDEX([2]master!$A$1:$C$498,MATCH(F25,[2]master!$A$1:$A$498,0),2)</f>
        <v>Lourd</v>
      </c>
      <c r="H25" s="63">
        <v>0</v>
      </c>
      <c r="I25" s="63"/>
      <c r="J25" s="31"/>
      <c r="K25" s="31"/>
      <c r="L25" s="31"/>
      <c r="M25" s="31"/>
      <c r="N25" s="31"/>
    </row>
    <row r="26" spans="1:14" x14ac:dyDescent="0.25">
      <c r="A26" s="53" t="s">
        <v>2</v>
      </c>
      <c r="B26" s="53" t="s">
        <v>72</v>
      </c>
      <c r="C26" s="53">
        <v>2021</v>
      </c>
      <c r="D26" s="53" t="s">
        <v>152</v>
      </c>
      <c r="E26" s="53" t="s">
        <v>152</v>
      </c>
      <c r="F26" s="53" t="s">
        <v>235</v>
      </c>
      <c r="G26" s="53" t="str">
        <f>INDEX([2]master!$A$1:$C$498,MATCH(F26,[2]master!$A$1:$A$498,0),2)</f>
        <v>Lourd</v>
      </c>
      <c r="H26" s="63">
        <v>0</v>
      </c>
      <c r="I26" s="63"/>
      <c r="J26" s="31"/>
      <c r="K26" s="31"/>
      <c r="L26" s="31"/>
      <c r="M26" s="31"/>
      <c r="N26" s="31"/>
    </row>
    <row r="27" spans="1:14" x14ac:dyDescent="0.25">
      <c r="A27" s="53" t="s">
        <v>2</v>
      </c>
      <c r="B27" s="53" t="s">
        <v>72</v>
      </c>
      <c r="C27" s="53">
        <v>2022</v>
      </c>
      <c r="D27" s="53" t="s">
        <v>152</v>
      </c>
      <c r="E27" s="53" t="s">
        <v>152</v>
      </c>
      <c r="F27" s="53" t="s">
        <v>235</v>
      </c>
      <c r="G27" s="53" t="str">
        <f>INDEX([2]master!$A$1:$C$498,MATCH(F27,[2]master!$A$1:$A$498,0),2)</f>
        <v>Lourd</v>
      </c>
      <c r="H27" s="63">
        <v>0.34350638586001364</v>
      </c>
      <c r="I27" s="63"/>
      <c r="J27" s="31"/>
      <c r="K27" s="31"/>
      <c r="L27" s="31"/>
      <c r="M27" s="31"/>
      <c r="N27" s="31"/>
    </row>
    <row r="28" spans="1:14" x14ac:dyDescent="0.25">
      <c r="A28" s="53" t="s">
        <v>2</v>
      </c>
      <c r="B28" s="53" t="s">
        <v>72</v>
      </c>
      <c r="C28" s="53">
        <v>2023</v>
      </c>
      <c r="D28" s="53" t="s">
        <v>152</v>
      </c>
      <c r="E28" s="53" t="s">
        <v>152</v>
      </c>
      <c r="F28" s="53" t="s">
        <v>235</v>
      </c>
      <c r="G28" s="53" t="str">
        <f>INDEX([2]master!$A$1:$C$498,MATCH(F28,[2]master!$A$1:$A$498,0),2)</f>
        <v>Lourd</v>
      </c>
      <c r="H28" s="63">
        <v>0.32257454380646572</v>
      </c>
      <c r="I28" s="63"/>
      <c r="J28" s="31"/>
      <c r="K28" s="31"/>
      <c r="L28" s="31"/>
      <c r="M28" s="31"/>
      <c r="N28" s="31"/>
    </row>
    <row r="29" spans="1:14" x14ac:dyDescent="0.25">
      <c r="A29" s="53" t="s">
        <v>2</v>
      </c>
      <c r="B29" s="53" t="s">
        <v>72</v>
      </c>
      <c r="C29" s="53">
        <v>2024</v>
      </c>
      <c r="D29" s="53" t="s">
        <v>152</v>
      </c>
      <c r="E29" s="53" t="s">
        <v>152</v>
      </c>
      <c r="F29" s="53" t="s">
        <v>235</v>
      </c>
      <c r="G29" s="53" t="str">
        <f>INDEX([2]master!$A$1:$C$498,MATCH(F29,[2]master!$A$1:$A$498,0),2)</f>
        <v>Lourd</v>
      </c>
      <c r="H29" s="63">
        <v>0.29776264936141345</v>
      </c>
      <c r="I29" s="63"/>
      <c r="J29" s="31"/>
      <c r="K29" s="31"/>
      <c r="L29" s="31"/>
      <c r="M29" s="31"/>
      <c r="N29" s="31"/>
    </row>
    <row r="30" spans="1:14" x14ac:dyDescent="0.25">
      <c r="A30" s="53" t="s">
        <v>2</v>
      </c>
      <c r="B30" s="53" t="s">
        <v>72</v>
      </c>
      <c r="C30" s="53">
        <v>2025</v>
      </c>
      <c r="D30" s="53" t="s">
        <v>152</v>
      </c>
      <c r="E30" s="53" t="s">
        <v>152</v>
      </c>
      <c r="F30" s="53" t="s">
        <v>235</v>
      </c>
      <c r="G30" s="53" t="str">
        <f>INDEX([2]master!$A$1:$C$498,MATCH(F30,[2]master!$A$1:$A$498,0),2)</f>
        <v>Lourd</v>
      </c>
      <c r="H30" s="63">
        <v>0.27485924434236414</v>
      </c>
      <c r="I30" s="63"/>
      <c r="J30" s="31"/>
      <c r="K30" s="31"/>
      <c r="L30" s="31"/>
      <c r="M30" s="31"/>
      <c r="N30" s="31"/>
    </row>
    <row r="31" spans="1:14" x14ac:dyDescent="0.25">
      <c r="A31" s="53" t="s">
        <v>2</v>
      </c>
      <c r="B31" s="53" t="s">
        <v>72</v>
      </c>
      <c r="C31" s="53">
        <v>2026</v>
      </c>
      <c r="D31" s="53" t="s">
        <v>152</v>
      </c>
      <c r="E31" s="53" t="s">
        <v>152</v>
      </c>
      <c r="F31" s="53" t="s">
        <v>235</v>
      </c>
      <c r="G31" s="53" t="str">
        <f>INDEX([2]master!$A$1:$C$498,MATCH(F31,[2]master!$A$1:$A$498,0),2)</f>
        <v>Lourd</v>
      </c>
      <c r="H31" s="63">
        <v>0.25780022353480553</v>
      </c>
      <c r="I31" s="63"/>
      <c r="J31" s="31"/>
      <c r="K31" s="31"/>
      <c r="L31" s="31"/>
      <c r="M31" s="31"/>
      <c r="N31" s="31"/>
    </row>
    <row r="32" spans="1:14" x14ac:dyDescent="0.25">
      <c r="A32" s="53" t="s">
        <v>2</v>
      </c>
      <c r="B32" s="53" t="s">
        <v>72</v>
      </c>
      <c r="C32" s="53">
        <v>2027</v>
      </c>
      <c r="D32" s="53" t="s">
        <v>152</v>
      </c>
      <c r="E32" s="53" t="s">
        <v>152</v>
      </c>
      <c r="F32" s="53" t="s">
        <v>235</v>
      </c>
      <c r="G32" s="53" t="str">
        <f>INDEX([2]master!$A$1:$C$498,MATCH(F32,[2]master!$A$1:$A$498,0),2)</f>
        <v>Lourd</v>
      </c>
      <c r="H32" s="63">
        <v>0.24522715826916852</v>
      </c>
      <c r="I32" s="63"/>
      <c r="J32" s="31"/>
      <c r="K32" s="31"/>
      <c r="L32" s="31"/>
      <c r="M32" s="31"/>
      <c r="N32" s="31"/>
    </row>
    <row r="33" spans="1:14" x14ac:dyDescent="0.25">
      <c r="A33" s="53" t="s">
        <v>2</v>
      </c>
      <c r="B33" s="53" t="s">
        <v>72</v>
      </c>
      <c r="C33" s="53">
        <v>2028</v>
      </c>
      <c r="D33" s="53" t="s">
        <v>152</v>
      </c>
      <c r="E33" s="53" t="s">
        <v>152</v>
      </c>
      <c r="F33" s="53" t="s">
        <v>235</v>
      </c>
      <c r="G33" s="53" t="str">
        <f>INDEX([2]master!$A$1:$C$498,MATCH(F33,[2]master!$A$1:$A$498,0),2)</f>
        <v>Lourd</v>
      </c>
      <c r="H33" s="63">
        <v>0.23326728863232674</v>
      </c>
      <c r="I33" s="63"/>
      <c r="J33" s="31"/>
      <c r="K33" s="31"/>
      <c r="L33" s="31"/>
      <c r="M33" s="31"/>
      <c r="N33" s="31"/>
    </row>
    <row r="34" spans="1:14" x14ac:dyDescent="0.25">
      <c r="A34" s="53" t="s">
        <v>2</v>
      </c>
      <c r="B34" s="53" t="s">
        <v>72</v>
      </c>
      <c r="C34" s="53">
        <v>2029</v>
      </c>
      <c r="D34" s="53" t="s">
        <v>152</v>
      </c>
      <c r="E34" s="53" t="s">
        <v>152</v>
      </c>
      <c r="F34" s="53" t="s">
        <v>235</v>
      </c>
      <c r="G34" s="53" t="str">
        <f>INDEX([2]master!$A$1:$C$498,MATCH(F34,[2]master!$A$1:$A$498,0),2)</f>
        <v>Lourd</v>
      </c>
      <c r="H34" s="63">
        <v>0.22189070872057007</v>
      </c>
      <c r="I34" s="63"/>
      <c r="J34" s="31"/>
      <c r="K34" s="31"/>
      <c r="L34" s="31"/>
      <c r="M34" s="31"/>
      <c r="N34" s="31"/>
    </row>
    <row r="35" spans="1:14" x14ac:dyDescent="0.25">
      <c r="A35" s="53" t="s">
        <v>2</v>
      </c>
      <c r="B35" s="53" t="s">
        <v>72</v>
      </c>
      <c r="C35" s="53">
        <v>2030</v>
      </c>
      <c r="D35" s="53" t="s">
        <v>152</v>
      </c>
      <c r="E35" s="53" t="s">
        <v>152</v>
      </c>
      <c r="F35" s="53" t="s">
        <v>235</v>
      </c>
      <c r="G35" s="53" t="str">
        <f>INDEX([2]master!$A$1:$C$498,MATCH(F35,[2]master!$A$1:$A$498,0),2)</f>
        <v>Lourd</v>
      </c>
      <c r="H35" s="63">
        <v>0.21106897115832349</v>
      </c>
      <c r="I35" s="63"/>
      <c r="J35" s="31"/>
      <c r="K35" s="31"/>
      <c r="L35" s="31"/>
      <c r="M35" s="31"/>
      <c r="N35" s="31"/>
    </row>
    <row r="36" spans="1:14" x14ac:dyDescent="0.25">
      <c r="A36" s="53" t="s">
        <v>2</v>
      </c>
      <c r="B36" s="53" t="s">
        <v>72</v>
      </c>
      <c r="C36" s="53">
        <v>2031</v>
      </c>
      <c r="D36" s="53" t="s">
        <v>152</v>
      </c>
      <c r="E36" s="53" t="s">
        <v>152</v>
      </c>
      <c r="F36" s="53" t="s">
        <v>235</v>
      </c>
      <c r="G36" s="53" t="str">
        <f>INDEX([2]master!$A$1:$C$498,MATCH(F36,[2]master!$A$1:$A$498,0),2)</f>
        <v>Lourd</v>
      </c>
      <c r="H36" s="63">
        <v>0.20077501596488986</v>
      </c>
      <c r="I36" s="63"/>
      <c r="J36" s="31"/>
      <c r="K36" s="31"/>
      <c r="L36" s="31"/>
      <c r="M36" s="31"/>
      <c r="N36" s="31"/>
    </row>
    <row r="37" spans="1:14" x14ac:dyDescent="0.25">
      <c r="A37" s="53" t="s">
        <v>2</v>
      </c>
      <c r="B37" s="53" t="s">
        <v>72</v>
      </c>
      <c r="C37" s="53">
        <v>2032</v>
      </c>
      <c r="D37" s="53" t="s">
        <v>152</v>
      </c>
      <c r="E37" s="53" t="s">
        <v>152</v>
      </c>
      <c r="F37" s="53" t="s">
        <v>235</v>
      </c>
      <c r="G37" s="53" t="str">
        <f>INDEX([2]master!$A$1:$C$498,MATCH(F37,[2]master!$A$1:$A$498,0),2)</f>
        <v>Lourd</v>
      </c>
      <c r="H37" s="63">
        <v>0.19098310289040385</v>
      </c>
      <c r="I37" s="63"/>
      <c r="J37" s="31"/>
      <c r="K37" s="31"/>
      <c r="L37" s="31"/>
      <c r="M37" s="31"/>
      <c r="N37" s="31"/>
    </row>
    <row r="38" spans="1:14" x14ac:dyDescent="0.25">
      <c r="A38" s="53" t="s">
        <v>2</v>
      </c>
      <c r="B38" s="53" t="s">
        <v>72</v>
      </c>
      <c r="C38" s="53">
        <v>2033</v>
      </c>
      <c r="D38" s="53" t="s">
        <v>152</v>
      </c>
      <c r="E38" s="53" t="s">
        <v>152</v>
      </c>
      <c r="F38" s="53" t="s">
        <v>235</v>
      </c>
      <c r="G38" s="53" t="str">
        <f>INDEX([2]master!$A$1:$C$498,MATCH(F38,[2]master!$A$1:$A$498,0),2)</f>
        <v>Lourd</v>
      </c>
      <c r="H38" s="63">
        <v>0.18166874705179956</v>
      </c>
      <c r="I38" s="63"/>
      <c r="J38" s="31"/>
      <c r="K38" s="31"/>
      <c r="L38" s="31"/>
      <c r="M38" s="31"/>
      <c r="N38" s="31"/>
    </row>
    <row r="39" spans="1:14" x14ac:dyDescent="0.25">
      <c r="A39" s="53" t="s">
        <v>2</v>
      </c>
      <c r="B39" s="53" t="s">
        <v>72</v>
      </c>
      <c r="C39" s="53">
        <v>2034</v>
      </c>
      <c r="D39" s="53" t="s">
        <v>152</v>
      </c>
      <c r="E39" s="53" t="s">
        <v>152</v>
      </c>
      <c r="F39" s="53" t="s">
        <v>235</v>
      </c>
      <c r="G39" s="53" t="str">
        <f>INDEX([2]master!$A$1:$C$498,MATCH(F39,[2]master!$A$1:$A$498,0),2)</f>
        <v>Lourd</v>
      </c>
      <c r="H39" s="63">
        <v>0.17280865770784906</v>
      </c>
      <c r="I39" s="63"/>
      <c r="J39" s="31"/>
      <c r="K39" s="31"/>
      <c r="L39" s="31"/>
      <c r="M39" s="31"/>
      <c r="N39" s="31"/>
    </row>
    <row r="40" spans="1:14" x14ac:dyDescent="0.25">
      <c r="A40" s="53" t="s">
        <v>2</v>
      </c>
      <c r="B40" s="53" t="s">
        <v>72</v>
      </c>
      <c r="C40" s="53">
        <v>2035</v>
      </c>
      <c r="D40" s="53" t="s">
        <v>152</v>
      </c>
      <c r="E40" s="53" t="s">
        <v>152</v>
      </c>
      <c r="F40" s="53" t="s">
        <v>235</v>
      </c>
      <c r="G40" s="53" t="str">
        <f>INDEX([2]master!$A$1:$C$498,MATCH(F40,[2]master!$A$1:$A$498,0),2)</f>
        <v>Lourd</v>
      </c>
      <c r="H40" s="63">
        <v>0.16438068002017822</v>
      </c>
      <c r="I40" s="63"/>
      <c r="J40" s="31"/>
      <c r="K40" s="31"/>
      <c r="L40" s="31"/>
      <c r="M40" s="31"/>
      <c r="N40" s="31"/>
    </row>
    <row r="41" spans="1:14" x14ac:dyDescent="0.25">
      <c r="A41" s="53" t="s">
        <v>2</v>
      </c>
      <c r="B41" s="53" t="s">
        <v>72</v>
      </c>
      <c r="C41" s="53">
        <v>2036</v>
      </c>
      <c r="D41" s="53" t="s">
        <v>152</v>
      </c>
      <c r="E41" s="53" t="s">
        <v>152</v>
      </c>
      <c r="F41" s="53" t="s">
        <v>235</v>
      </c>
      <c r="G41" s="53" t="str">
        <f>INDEX([2]master!$A$1:$C$498,MATCH(F41,[2]master!$A$1:$A$498,0),2)</f>
        <v>Lourd</v>
      </c>
      <c r="H41" s="63">
        <v>0.15636373965463016</v>
      </c>
      <c r="I41" s="63"/>
      <c r="J41" s="31"/>
      <c r="K41" s="31"/>
      <c r="L41" s="31"/>
      <c r="M41" s="31"/>
      <c r="N41" s="31"/>
    </row>
    <row r="42" spans="1:14" x14ac:dyDescent="0.25">
      <c r="A42" s="53" t="s">
        <v>2</v>
      </c>
      <c r="B42" s="53" t="s">
        <v>72</v>
      </c>
      <c r="C42" s="53">
        <v>2037</v>
      </c>
      <c r="D42" s="53" t="s">
        <v>152</v>
      </c>
      <c r="E42" s="53" t="s">
        <v>152</v>
      </c>
      <c r="F42" s="53" t="s">
        <v>235</v>
      </c>
      <c r="G42" s="53" t="str">
        <f>INDEX([2]master!$A$1:$C$498,MATCH(F42,[2]master!$A$1:$A$498,0),2)</f>
        <v>Lourd</v>
      </c>
      <c r="H42" s="63">
        <v>0.14873779008445334</v>
      </c>
      <c r="I42" s="63"/>
      <c r="J42" s="31"/>
      <c r="K42" s="31"/>
      <c r="L42" s="31"/>
      <c r="M42" s="31"/>
      <c r="N42" s="31"/>
    </row>
    <row r="43" spans="1:14" x14ac:dyDescent="0.25">
      <c r="A43" s="53" t="s">
        <v>2</v>
      </c>
      <c r="B43" s="53" t="s">
        <v>72</v>
      </c>
      <c r="C43" s="53">
        <v>2038</v>
      </c>
      <c r="D43" s="53" t="s">
        <v>152</v>
      </c>
      <c r="E43" s="53" t="s">
        <v>152</v>
      </c>
      <c r="F43" s="53" t="s">
        <v>235</v>
      </c>
      <c r="G43" s="53" t="str">
        <f>INDEX([2]master!$A$1:$C$498,MATCH(F43,[2]master!$A$1:$A$498,0),2)</f>
        <v>Lourd</v>
      </c>
      <c r="H43" s="63">
        <v>0.14148376246354261</v>
      </c>
      <c r="I43" s="63"/>
      <c r="J43" s="31"/>
      <c r="K43" s="31"/>
      <c r="L43" s="31"/>
      <c r="M43" s="31"/>
      <c r="N43" s="31"/>
    </row>
    <row r="44" spans="1:14" x14ac:dyDescent="0.25">
      <c r="A44" s="53" t="s">
        <v>2</v>
      </c>
      <c r="B44" s="53" t="s">
        <v>72</v>
      </c>
      <c r="C44" s="53">
        <v>2039</v>
      </c>
      <c r="D44" s="53" t="s">
        <v>152</v>
      </c>
      <c r="E44" s="53" t="s">
        <v>152</v>
      </c>
      <c r="F44" s="53" t="s">
        <v>235</v>
      </c>
      <c r="G44" s="53" t="str">
        <f>INDEX([2]master!$A$1:$C$498,MATCH(F44,[2]master!$A$1:$A$498,0),2)</f>
        <v>Lourd</v>
      </c>
      <c r="H44" s="63">
        <v>0.13458351794439138</v>
      </c>
      <c r="I44" s="63"/>
      <c r="J44" s="31"/>
      <c r="K44" s="31"/>
      <c r="L44" s="31"/>
      <c r="M44" s="31"/>
      <c r="N44" s="31"/>
    </row>
    <row r="45" spans="1:14" x14ac:dyDescent="0.25">
      <c r="A45" s="53" t="s">
        <v>2</v>
      </c>
      <c r="B45" s="53" t="s">
        <v>72</v>
      </c>
      <c r="C45" s="53">
        <v>2040</v>
      </c>
      <c r="D45" s="53" t="s">
        <v>152</v>
      </c>
      <c r="E45" s="53" t="s">
        <v>152</v>
      </c>
      <c r="F45" s="53" t="s">
        <v>235</v>
      </c>
      <c r="G45" s="53" t="str">
        <f>INDEX([2]master!$A$1:$C$498,MATCH(F45,[2]master!$A$1:$A$498,0),2)</f>
        <v>Lourd</v>
      </c>
      <c r="H45" s="63">
        <v>0.12801980232152496</v>
      </c>
      <c r="I45" s="63"/>
      <c r="J45" s="31"/>
      <c r="K45" s="31"/>
      <c r="L45" s="31"/>
      <c r="M45" s="31"/>
      <c r="N45" s="31"/>
    </row>
    <row r="46" spans="1:14" x14ac:dyDescent="0.25">
      <c r="A46" s="53" t="s">
        <v>2</v>
      </c>
      <c r="B46" s="53" t="s">
        <v>72</v>
      </c>
      <c r="C46" s="53">
        <v>2041</v>
      </c>
      <c r="D46" s="53" t="s">
        <v>152</v>
      </c>
      <c r="E46" s="53" t="s">
        <v>152</v>
      </c>
      <c r="F46" s="53" t="s">
        <v>235</v>
      </c>
      <c r="G46" s="53" t="str">
        <f>INDEX([2]master!$A$1:$C$498,MATCH(F46,[2]master!$A$1:$A$498,0),2)</f>
        <v>Lourd</v>
      </c>
      <c r="H46" s="63">
        <v>0.1217762028869994</v>
      </c>
      <c r="I46" s="63"/>
      <c r="J46" s="31"/>
      <c r="K46" s="31"/>
      <c r="L46" s="31"/>
      <c r="M46" s="31"/>
      <c r="N46" s="31"/>
    </row>
    <row r="47" spans="1:14" x14ac:dyDescent="0.25">
      <c r="A47" s="53" t="s">
        <v>2</v>
      </c>
      <c r="B47" s="53" t="s">
        <v>72</v>
      </c>
      <c r="C47" s="53">
        <v>2042</v>
      </c>
      <c r="D47" s="53" t="s">
        <v>152</v>
      </c>
      <c r="E47" s="53" t="s">
        <v>152</v>
      </c>
      <c r="F47" s="53" t="s">
        <v>235</v>
      </c>
      <c r="G47" s="53" t="str">
        <f>INDEX([2]master!$A$1:$C$498,MATCH(F47,[2]master!$A$1:$A$498,0),2)</f>
        <v>Lourd</v>
      </c>
      <c r="H47" s="63">
        <v>0.11583710739008263</v>
      </c>
      <c r="I47" s="63"/>
      <c r="J47" s="31"/>
      <c r="K47" s="31"/>
      <c r="L47" s="31"/>
      <c r="M47" s="31"/>
      <c r="N47" s="31"/>
    </row>
    <row r="48" spans="1:14" x14ac:dyDescent="0.25">
      <c r="A48" s="53" t="s">
        <v>2</v>
      </c>
      <c r="B48" s="53" t="s">
        <v>72</v>
      </c>
      <c r="C48" s="53">
        <v>2043</v>
      </c>
      <c r="D48" s="53" t="s">
        <v>152</v>
      </c>
      <c r="E48" s="53" t="s">
        <v>152</v>
      </c>
      <c r="F48" s="53" t="s">
        <v>235</v>
      </c>
      <c r="G48" s="53" t="str">
        <f>INDEX([2]master!$A$1:$C$498,MATCH(F48,[2]master!$A$1:$A$498,0),2)</f>
        <v>Lourd</v>
      </c>
      <c r="H48" s="63">
        <v>0.11018766499849571</v>
      </c>
      <c r="I48" s="63"/>
      <c r="J48" s="31"/>
      <c r="K48" s="31"/>
      <c r="L48" s="31"/>
      <c r="M48" s="31"/>
      <c r="N48" s="31"/>
    </row>
    <row r="49" spans="1:14" x14ac:dyDescent="0.25">
      <c r="A49" s="53" t="s">
        <v>2</v>
      </c>
      <c r="B49" s="53" t="s">
        <v>72</v>
      </c>
      <c r="C49" s="53">
        <v>2044</v>
      </c>
      <c r="D49" s="53" t="s">
        <v>152</v>
      </c>
      <c r="E49" s="53" t="s">
        <v>152</v>
      </c>
      <c r="F49" s="53" t="s">
        <v>235</v>
      </c>
      <c r="G49" s="53" t="str">
        <f>INDEX([2]master!$A$1:$C$498,MATCH(F49,[2]master!$A$1:$A$498,0),2)</f>
        <v>Lourd</v>
      </c>
      <c r="H49" s="63">
        <v>0.10481374916359655</v>
      </c>
      <c r="I49" s="63"/>
      <c r="J49" s="31"/>
      <c r="K49" s="31"/>
      <c r="L49" s="31"/>
      <c r="M49" s="31"/>
      <c r="N49" s="31"/>
    </row>
    <row r="50" spans="1:14" x14ac:dyDescent="0.25">
      <c r="A50" s="53" t="s">
        <v>2</v>
      </c>
      <c r="B50" s="53" t="s">
        <v>72</v>
      </c>
      <c r="C50" s="53">
        <v>2045</v>
      </c>
      <c r="D50" s="53" t="s">
        <v>152</v>
      </c>
      <c r="E50" s="53" t="s">
        <v>152</v>
      </c>
      <c r="F50" s="53" t="s">
        <v>235</v>
      </c>
      <c r="G50" s="53" t="str">
        <f>INDEX([2]master!$A$1:$C$498,MATCH(F50,[2]master!$A$1:$A$498,0),2)</f>
        <v>Lourd</v>
      </c>
      <c r="H50" s="63">
        <v>9.9701922296650161E-2</v>
      </c>
      <c r="I50" s="63"/>
      <c r="J50" s="31"/>
      <c r="K50" s="31"/>
      <c r="L50" s="31"/>
      <c r="M50" s="31"/>
      <c r="N50" s="31"/>
    </row>
    <row r="51" spans="1:14" x14ac:dyDescent="0.25">
      <c r="A51" s="53" t="s">
        <v>2</v>
      </c>
      <c r="B51" s="53" t="s">
        <v>72</v>
      </c>
      <c r="C51" s="53">
        <v>2046</v>
      </c>
      <c r="D51" s="53" t="s">
        <v>152</v>
      </c>
      <c r="E51" s="53" t="s">
        <v>152</v>
      </c>
      <c r="F51" s="53" t="s">
        <v>235</v>
      </c>
      <c r="G51" s="53" t="str">
        <f>INDEX([2]master!$A$1:$C$498,MATCH(F51,[2]master!$A$1:$A$498,0),2)</f>
        <v>Lourd</v>
      </c>
      <c r="H51" s="63">
        <v>9.4839402167857453E-2</v>
      </c>
      <c r="I51" s="63"/>
      <c r="J51" s="31"/>
      <c r="K51" s="31"/>
      <c r="L51" s="31"/>
      <c r="M51" s="31"/>
      <c r="N51" s="31"/>
    </row>
    <row r="52" spans="1:14" x14ac:dyDescent="0.25">
      <c r="A52" s="53" t="s">
        <v>2</v>
      </c>
      <c r="B52" s="53" t="s">
        <v>72</v>
      </c>
      <c r="C52" s="53">
        <v>2047</v>
      </c>
      <c r="D52" s="53" t="s">
        <v>152</v>
      </c>
      <c r="E52" s="53" t="s">
        <v>152</v>
      </c>
      <c r="F52" s="53" t="s">
        <v>235</v>
      </c>
      <c r="G52" s="53" t="str">
        <f>INDEX([2]master!$A$1:$C$498,MATCH(F52,[2]master!$A$1:$A$498,0),2)</f>
        <v>Lourd</v>
      </c>
      <c r="H52" s="63">
        <v>9.0214029944122809E-2</v>
      </c>
      <c r="I52" s="63"/>
      <c r="J52" s="31"/>
      <c r="K52" s="31"/>
      <c r="L52" s="31"/>
      <c r="M52" s="31"/>
      <c r="N52" s="31"/>
    </row>
    <row r="53" spans="1:14" x14ac:dyDescent="0.25">
      <c r="A53" s="53" t="s">
        <v>2</v>
      </c>
      <c r="B53" s="53" t="s">
        <v>72</v>
      </c>
      <c r="C53" s="53">
        <v>2048</v>
      </c>
      <c r="D53" s="53" t="s">
        <v>152</v>
      </c>
      <c r="E53" s="53" t="s">
        <v>152</v>
      </c>
      <c r="F53" s="53" t="s">
        <v>235</v>
      </c>
      <c r="G53" s="53" t="str">
        <f>INDEX([2]master!$A$1:$C$498,MATCH(F53,[2]master!$A$1:$A$498,0),2)</f>
        <v>Lourd</v>
      </c>
      <c r="H53" s="63">
        <v>8.5814239785638138E-2</v>
      </c>
      <c r="I53" s="63"/>
      <c r="J53" s="31"/>
      <c r="K53" s="31"/>
      <c r="L53" s="31"/>
      <c r="M53" s="31"/>
      <c r="N53" s="31"/>
    </row>
    <row r="54" spans="1:14" x14ac:dyDescent="0.25">
      <c r="A54" s="53" t="s">
        <v>2</v>
      </c>
      <c r="B54" s="53" t="s">
        <v>72</v>
      </c>
      <c r="C54" s="53">
        <v>2049</v>
      </c>
      <c r="D54" s="53" t="s">
        <v>152</v>
      </c>
      <c r="E54" s="53" t="s">
        <v>152</v>
      </c>
      <c r="F54" s="53" t="s">
        <v>235</v>
      </c>
      <c r="G54" s="53" t="str">
        <f>INDEX([2]master!$A$1:$C$498,MATCH(F54,[2]master!$A$1:$A$498,0),2)</f>
        <v>Lourd</v>
      </c>
      <c r="H54" s="63">
        <v>8.1629029925258834E-2</v>
      </c>
      <c r="I54" s="63"/>
      <c r="J54" s="31"/>
      <c r="K54" s="31"/>
      <c r="L54" s="31"/>
      <c r="M54" s="31"/>
      <c r="N54" s="31"/>
    </row>
    <row r="55" spans="1:14" x14ac:dyDescent="0.25">
      <c r="A55" s="53" t="s">
        <v>2</v>
      </c>
      <c r="B55" s="53" t="s">
        <v>72</v>
      </c>
      <c r="C55" s="53">
        <v>2050</v>
      </c>
      <c r="D55" s="53" t="s">
        <v>152</v>
      </c>
      <c r="E55" s="53" t="s">
        <v>152</v>
      </c>
      <c r="F55" s="53" t="s">
        <v>235</v>
      </c>
      <c r="G55" s="53" t="str">
        <f>INDEX([2]master!$A$1:$C$498,MATCH(F55,[2]master!$A$1:$A$498,0),2)</f>
        <v>Lourd</v>
      </c>
      <c r="H55" s="63">
        <v>7.7647935158355511E-2</v>
      </c>
      <c r="I55" s="63"/>
      <c r="J55" s="31"/>
      <c r="K55" s="31"/>
      <c r="L55" s="31"/>
      <c r="M55" s="31"/>
      <c r="N55" s="31"/>
    </row>
    <row r="56" spans="1:14" x14ac:dyDescent="0.25">
      <c r="A56" s="53" t="s">
        <v>2</v>
      </c>
      <c r="B56" s="53" t="s">
        <v>72</v>
      </c>
      <c r="C56" s="53">
        <v>2000</v>
      </c>
      <c r="D56" s="53" t="s">
        <v>152</v>
      </c>
      <c r="E56" s="53" t="s">
        <v>152</v>
      </c>
      <c r="F56" s="53" t="s">
        <v>236</v>
      </c>
      <c r="G56" s="53" t="str">
        <f>INDEX([2]master!$A$1:$C$498,MATCH(F56,[2]master!$A$1:$A$498,0),2)</f>
        <v>Léger</v>
      </c>
      <c r="H56" s="63">
        <v>41929.547488382559</v>
      </c>
      <c r="I56" s="53"/>
      <c r="J56" s="31"/>
      <c r="K56" s="31"/>
      <c r="L56" s="31"/>
      <c r="M56" s="31"/>
      <c r="N56" s="31"/>
    </row>
    <row r="57" spans="1:14" x14ac:dyDescent="0.25">
      <c r="A57" s="53" t="s">
        <v>2</v>
      </c>
      <c r="B57" s="53" t="s">
        <v>72</v>
      </c>
      <c r="C57" s="53">
        <v>2001</v>
      </c>
      <c r="D57" s="53" t="s">
        <v>152</v>
      </c>
      <c r="E57" s="53" t="s">
        <v>152</v>
      </c>
      <c r="F57" s="53" t="s">
        <v>236</v>
      </c>
      <c r="G57" s="53" t="str">
        <f>INDEX([2]master!$A$1:$C$498,MATCH(F57,[2]master!$A$1:$A$498,0),2)</f>
        <v>Léger</v>
      </c>
      <c r="H57" s="63">
        <v>44300.48887310514</v>
      </c>
      <c r="I57" s="53"/>
      <c r="J57" s="31"/>
      <c r="K57" s="31"/>
      <c r="L57" s="31"/>
      <c r="M57" s="31"/>
      <c r="N57" s="31"/>
    </row>
    <row r="58" spans="1:14" x14ac:dyDescent="0.25">
      <c r="A58" s="53" t="s">
        <v>2</v>
      </c>
      <c r="B58" s="53" t="s">
        <v>72</v>
      </c>
      <c r="C58" s="53">
        <v>2002</v>
      </c>
      <c r="D58" s="53" t="s">
        <v>152</v>
      </c>
      <c r="E58" s="53" t="s">
        <v>152</v>
      </c>
      <c r="F58" s="53" t="s">
        <v>236</v>
      </c>
      <c r="G58" s="53" t="str">
        <f>INDEX([2]master!$A$1:$C$498,MATCH(F58,[2]master!$A$1:$A$498,0),2)</f>
        <v>Léger</v>
      </c>
      <c r="H58" s="63">
        <v>41863.548342507747</v>
      </c>
      <c r="I58" s="53"/>
      <c r="J58" s="31"/>
      <c r="K58" s="31"/>
      <c r="L58" s="31"/>
      <c r="M58" s="31"/>
      <c r="N58" s="31"/>
    </row>
    <row r="59" spans="1:14" x14ac:dyDescent="0.25">
      <c r="A59" s="53" t="s">
        <v>2</v>
      </c>
      <c r="B59" s="53" t="s">
        <v>72</v>
      </c>
      <c r="C59" s="53">
        <v>2003</v>
      </c>
      <c r="D59" s="53" t="s">
        <v>152</v>
      </c>
      <c r="E59" s="53" t="s">
        <v>152</v>
      </c>
      <c r="F59" s="53" t="s">
        <v>236</v>
      </c>
      <c r="G59" s="53" t="str">
        <f>INDEX([2]master!$A$1:$C$498,MATCH(F59,[2]master!$A$1:$A$498,0),2)</f>
        <v>Léger</v>
      </c>
      <c r="H59" s="63">
        <v>43124.537581783748</v>
      </c>
      <c r="I59" s="53"/>
      <c r="J59" s="31"/>
      <c r="K59" s="31"/>
      <c r="L59" s="31"/>
      <c r="M59" s="31"/>
      <c r="N59" s="31"/>
    </row>
    <row r="60" spans="1:14" x14ac:dyDescent="0.25">
      <c r="A60" s="53" t="s">
        <v>2</v>
      </c>
      <c r="B60" s="53" t="s">
        <v>72</v>
      </c>
      <c r="C60" s="53">
        <v>2004</v>
      </c>
      <c r="D60" s="53" t="s">
        <v>152</v>
      </c>
      <c r="E60" s="53" t="s">
        <v>152</v>
      </c>
      <c r="F60" s="53" t="s">
        <v>236</v>
      </c>
      <c r="G60" s="53" t="str">
        <f>INDEX([2]master!$A$1:$C$498,MATCH(F60,[2]master!$A$1:$A$498,0),2)</f>
        <v>Léger</v>
      </c>
      <c r="H60" s="63">
        <v>38456.291542237639</v>
      </c>
      <c r="I60" s="53"/>
      <c r="J60" s="31"/>
      <c r="K60" s="31"/>
      <c r="L60" s="31"/>
      <c r="M60" s="31"/>
      <c r="N60" s="31"/>
    </row>
    <row r="61" spans="1:14" x14ac:dyDescent="0.25">
      <c r="A61" s="53" t="s">
        <v>2</v>
      </c>
      <c r="B61" s="53" t="s">
        <v>72</v>
      </c>
      <c r="C61" s="53">
        <v>2005</v>
      </c>
      <c r="D61" s="53" t="s">
        <v>152</v>
      </c>
      <c r="E61" s="53" t="s">
        <v>152</v>
      </c>
      <c r="F61" s="53" t="s">
        <v>236</v>
      </c>
      <c r="G61" s="53" t="str">
        <f>INDEX([2]master!$A$1:$C$498,MATCH(F61,[2]master!$A$1:$A$498,0),2)</f>
        <v>Léger</v>
      </c>
      <c r="H61" s="63">
        <v>29216.633125145541</v>
      </c>
      <c r="I61" s="53"/>
      <c r="J61" s="31"/>
      <c r="K61" s="31"/>
      <c r="L61" s="31"/>
      <c r="M61" s="31"/>
      <c r="N61" s="31"/>
    </row>
    <row r="62" spans="1:14" x14ac:dyDescent="0.25">
      <c r="A62" s="53" t="s">
        <v>2</v>
      </c>
      <c r="B62" s="53" t="s">
        <v>72</v>
      </c>
      <c r="C62" s="53">
        <v>2006</v>
      </c>
      <c r="D62" s="53" t="s">
        <v>152</v>
      </c>
      <c r="E62" s="53" t="s">
        <v>152</v>
      </c>
      <c r="F62" s="53" t="s">
        <v>236</v>
      </c>
      <c r="G62" s="53" t="str">
        <f>INDEX([2]master!$A$1:$C$498,MATCH(F62,[2]master!$A$1:$A$498,0),2)</f>
        <v>Léger</v>
      </c>
      <c r="H62" s="63">
        <v>28345.822203125193</v>
      </c>
      <c r="I62" s="53"/>
      <c r="J62" s="31"/>
      <c r="K62" s="31"/>
      <c r="L62" s="31"/>
      <c r="M62" s="31"/>
      <c r="N62" s="31"/>
    </row>
    <row r="63" spans="1:14" x14ac:dyDescent="0.25">
      <c r="A63" s="53" t="s">
        <v>2</v>
      </c>
      <c r="B63" s="53" t="s">
        <v>72</v>
      </c>
      <c r="C63" s="53">
        <v>2007</v>
      </c>
      <c r="D63" s="53" t="s">
        <v>152</v>
      </c>
      <c r="E63" s="53" t="s">
        <v>152</v>
      </c>
      <c r="F63" s="53" t="s">
        <v>236</v>
      </c>
      <c r="G63" s="53" t="str">
        <f>INDEX([2]master!$A$1:$C$498,MATCH(F63,[2]master!$A$1:$A$498,0),2)</f>
        <v>Léger</v>
      </c>
      <c r="H63" s="63">
        <v>25442.412846321429</v>
      </c>
      <c r="I63" s="53"/>
      <c r="J63" s="31"/>
      <c r="K63" s="31"/>
      <c r="L63" s="31"/>
      <c r="M63" s="31"/>
      <c r="N63" s="31"/>
    </row>
    <row r="64" spans="1:14" x14ac:dyDescent="0.25">
      <c r="A64" s="53" t="s">
        <v>2</v>
      </c>
      <c r="B64" s="53" t="s">
        <v>72</v>
      </c>
      <c r="C64" s="53">
        <v>2008</v>
      </c>
      <c r="D64" s="53" t="s">
        <v>152</v>
      </c>
      <c r="E64" s="53" t="s">
        <v>152</v>
      </c>
      <c r="F64" s="53" t="s">
        <v>236</v>
      </c>
      <c r="G64" s="53" t="str">
        <f>INDEX([2]master!$A$1:$C$498,MATCH(F64,[2]master!$A$1:$A$498,0),2)</f>
        <v>Léger</v>
      </c>
      <c r="H64" s="63">
        <v>23124.973849999995</v>
      </c>
      <c r="I64" s="53"/>
      <c r="J64" s="31"/>
      <c r="K64" s="31"/>
      <c r="L64" s="31"/>
      <c r="M64" s="31"/>
      <c r="N64" s="31"/>
    </row>
    <row r="65" spans="1:14" x14ac:dyDescent="0.25">
      <c r="A65" s="53" t="s">
        <v>2</v>
      </c>
      <c r="B65" s="53" t="s">
        <v>72</v>
      </c>
      <c r="C65" s="53">
        <v>2009</v>
      </c>
      <c r="D65" s="53" t="s">
        <v>152</v>
      </c>
      <c r="E65" s="53" t="s">
        <v>152</v>
      </c>
      <c r="F65" s="53" t="s">
        <v>236</v>
      </c>
      <c r="G65" s="53" t="str">
        <f>INDEX([2]master!$A$1:$C$498,MATCH(F65,[2]master!$A$1:$A$498,0),2)</f>
        <v>Léger</v>
      </c>
      <c r="H65" s="63">
        <v>22003.114735617517</v>
      </c>
      <c r="I65" s="53"/>
      <c r="J65" s="31"/>
      <c r="K65" s="31"/>
      <c r="L65" s="31"/>
      <c r="M65" s="31"/>
      <c r="N65" s="31"/>
    </row>
    <row r="66" spans="1:14" x14ac:dyDescent="0.25">
      <c r="A66" s="53" t="s">
        <v>2</v>
      </c>
      <c r="B66" s="53" t="s">
        <v>72</v>
      </c>
      <c r="C66" s="53">
        <v>2010</v>
      </c>
      <c r="D66" s="53" t="s">
        <v>152</v>
      </c>
      <c r="E66" s="53" t="s">
        <v>152</v>
      </c>
      <c r="F66" s="53" t="s">
        <v>236</v>
      </c>
      <c r="G66" s="53" t="str">
        <f>INDEX([2]master!$A$1:$C$498,MATCH(F66,[2]master!$A$1:$A$498,0),2)</f>
        <v>Léger</v>
      </c>
      <c r="H66" s="63">
        <v>21793.608896908601</v>
      </c>
      <c r="I66" s="53"/>
      <c r="J66" s="31"/>
      <c r="K66" s="31"/>
      <c r="L66" s="31"/>
      <c r="M66" s="31"/>
      <c r="N66" s="31"/>
    </row>
    <row r="67" spans="1:14" x14ac:dyDescent="0.25">
      <c r="A67" s="53" t="s">
        <v>2</v>
      </c>
      <c r="B67" s="53" t="s">
        <v>72</v>
      </c>
      <c r="C67" s="53">
        <v>2011</v>
      </c>
      <c r="D67" s="53" t="s">
        <v>152</v>
      </c>
      <c r="E67" s="53" t="s">
        <v>152</v>
      </c>
      <c r="F67" s="53" t="s">
        <v>236</v>
      </c>
      <c r="G67" s="53" t="str">
        <f>INDEX([2]master!$A$1:$C$498,MATCH(F67,[2]master!$A$1:$A$498,0),2)</f>
        <v>Léger</v>
      </c>
      <c r="H67" s="63">
        <v>20363.49809344393</v>
      </c>
      <c r="I67" s="53"/>
      <c r="J67" s="31"/>
      <c r="K67" s="31"/>
      <c r="L67" s="31"/>
      <c r="M67" s="31"/>
      <c r="N67" s="31"/>
    </row>
    <row r="68" spans="1:14" x14ac:dyDescent="0.25">
      <c r="A68" s="53" t="s">
        <v>2</v>
      </c>
      <c r="B68" s="53" t="s">
        <v>72</v>
      </c>
      <c r="C68" s="53">
        <v>2012</v>
      </c>
      <c r="D68" s="53" t="s">
        <v>152</v>
      </c>
      <c r="E68" s="53" t="s">
        <v>152</v>
      </c>
      <c r="F68" s="53" t="s">
        <v>236</v>
      </c>
      <c r="G68" s="53" t="str">
        <f>INDEX([2]master!$A$1:$C$498,MATCH(F68,[2]master!$A$1:$A$498,0),2)</f>
        <v>Léger</v>
      </c>
      <c r="H68" s="63">
        <v>20918.342583419722</v>
      </c>
      <c r="I68" s="53"/>
      <c r="J68" s="31"/>
      <c r="K68" s="31"/>
      <c r="L68" s="31"/>
      <c r="M68" s="31"/>
      <c r="N68" s="31"/>
    </row>
    <row r="69" spans="1:14" x14ac:dyDescent="0.25">
      <c r="A69" s="53" t="s">
        <v>2</v>
      </c>
      <c r="B69" s="53" t="s">
        <v>72</v>
      </c>
      <c r="C69" s="53">
        <v>2013</v>
      </c>
      <c r="D69" s="53" t="s">
        <v>152</v>
      </c>
      <c r="E69" s="53" t="s">
        <v>152</v>
      </c>
      <c r="F69" s="53" t="s">
        <v>236</v>
      </c>
      <c r="G69" s="53" t="str">
        <f>INDEX([2]master!$A$1:$C$498,MATCH(F69,[2]master!$A$1:$A$498,0),2)</f>
        <v>Léger</v>
      </c>
      <c r="H69" s="63">
        <v>19647.244485616742</v>
      </c>
      <c r="I69" s="53"/>
      <c r="J69" s="31"/>
      <c r="K69" s="31"/>
      <c r="L69" s="31"/>
      <c r="M69" s="31"/>
      <c r="N69" s="31"/>
    </row>
    <row r="70" spans="1:14" x14ac:dyDescent="0.25">
      <c r="A70" s="53" t="s">
        <v>2</v>
      </c>
      <c r="B70" s="53" t="s">
        <v>72</v>
      </c>
      <c r="C70" s="53">
        <v>2014</v>
      </c>
      <c r="D70" s="53" t="s">
        <v>152</v>
      </c>
      <c r="E70" s="53" t="s">
        <v>152</v>
      </c>
      <c r="F70" s="53" t="s">
        <v>236</v>
      </c>
      <c r="G70" s="53" t="str">
        <f>INDEX([2]master!$A$1:$C$498,MATCH(F70,[2]master!$A$1:$A$498,0),2)</f>
        <v>Léger</v>
      </c>
      <c r="H70" s="63">
        <v>21466.609264089861</v>
      </c>
      <c r="I70" s="53"/>
      <c r="J70" s="31"/>
      <c r="K70" s="31"/>
      <c r="L70" s="31"/>
      <c r="M70" s="31"/>
      <c r="N70" s="31"/>
    </row>
    <row r="71" spans="1:14" x14ac:dyDescent="0.25">
      <c r="A71" s="53" t="s">
        <v>2</v>
      </c>
      <c r="B71" s="53" t="s">
        <v>72</v>
      </c>
      <c r="C71" s="53">
        <v>2015</v>
      </c>
      <c r="D71" s="53" t="s">
        <v>152</v>
      </c>
      <c r="E71" s="53" t="s">
        <v>152</v>
      </c>
      <c r="F71" s="53" t="s">
        <v>236</v>
      </c>
      <c r="G71" s="53" t="str">
        <f>INDEX([2]master!$A$1:$C$498,MATCH(F71,[2]master!$A$1:$A$498,0),2)</f>
        <v>Léger</v>
      </c>
      <c r="H71" s="63">
        <v>21237.805510614438</v>
      </c>
      <c r="I71" s="53"/>
      <c r="J71" s="31"/>
      <c r="K71" s="31"/>
      <c r="L71" s="31"/>
      <c r="M71" s="31"/>
      <c r="N71" s="31"/>
    </row>
    <row r="72" spans="1:14" x14ac:dyDescent="0.25">
      <c r="A72" s="53" t="s">
        <v>2</v>
      </c>
      <c r="B72" s="53" t="s">
        <v>72</v>
      </c>
      <c r="C72" s="53">
        <v>2016</v>
      </c>
      <c r="D72" s="53" t="s">
        <v>152</v>
      </c>
      <c r="E72" s="53" t="s">
        <v>152</v>
      </c>
      <c r="F72" s="53" t="s">
        <v>236</v>
      </c>
      <c r="G72" s="53" t="str">
        <f>INDEX([2]master!$A$1:$C$498,MATCH(F72,[2]master!$A$1:$A$498,0),2)</f>
        <v>Léger</v>
      </c>
      <c r="H72" s="63">
        <v>23236.167151494246</v>
      </c>
      <c r="I72" s="53"/>
      <c r="J72" s="31"/>
      <c r="K72" s="31"/>
      <c r="L72" s="31"/>
      <c r="M72" s="31"/>
      <c r="N72" s="31"/>
    </row>
    <row r="73" spans="1:14" x14ac:dyDescent="0.25">
      <c r="A73" s="53" t="s">
        <v>2</v>
      </c>
      <c r="B73" s="53" t="s">
        <v>72</v>
      </c>
      <c r="C73" s="53">
        <v>2017</v>
      </c>
      <c r="D73" s="53" t="s">
        <v>152</v>
      </c>
      <c r="E73" s="53" t="s">
        <v>152</v>
      </c>
      <c r="F73" s="53" t="s">
        <v>236</v>
      </c>
      <c r="G73" s="53" t="str">
        <f>INDEX([2]master!$A$1:$C$498,MATCH(F73,[2]master!$A$1:$A$498,0),2)</f>
        <v>Léger</v>
      </c>
      <c r="H73" s="63">
        <v>21250.11260897465</v>
      </c>
      <c r="I73" s="53"/>
      <c r="J73" s="31"/>
      <c r="K73" s="31"/>
      <c r="L73" s="31"/>
      <c r="M73" s="31"/>
      <c r="N73" s="31"/>
    </row>
    <row r="74" spans="1:14" x14ac:dyDescent="0.25">
      <c r="A74" s="53" t="s">
        <v>2</v>
      </c>
      <c r="B74" s="53" t="s">
        <v>72</v>
      </c>
      <c r="C74" s="53">
        <v>2018</v>
      </c>
      <c r="D74" s="53" t="s">
        <v>152</v>
      </c>
      <c r="E74" s="53" t="s">
        <v>152</v>
      </c>
      <c r="F74" s="53" t="s">
        <v>236</v>
      </c>
      <c r="G74" s="53" t="str">
        <f>INDEX([2]master!$A$1:$C$498,MATCH(F74,[2]master!$A$1:$A$498,0),2)</f>
        <v>Léger</v>
      </c>
      <c r="H74" s="63">
        <v>20739.612972546081</v>
      </c>
      <c r="I74" s="53"/>
      <c r="J74" s="31"/>
      <c r="K74" s="31"/>
      <c r="L74" s="31"/>
      <c r="M74" s="31"/>
      <c r="N74" s="31"/>
    </row>
    <row r="75" spans="1:14" x14ac:dyDescent="0.25">
      <c r="A75" s="53" t="s">
        <v>2</v>
      </c>
      <c r="B75" s="53" t="s">
        <v>72</v>
      </c>
      <c r="C75" s="53">
        <v>2019</v>
      </c>
      <c r="D75" s="53" t="s">
        <v>152</v>
      </c>
      <c r="E75" s="53" t="s">
        <v>152</v>
      </c>
      <c r="F75" s="53" t="s">
        <v>236</v>
      </c>
      <c r="G75" s="53" t="str">
        <f>INDEX([2]master!$A$1:$C$498,MATCH(F75,[2]master!$A$1:$A$498,0),2)</f>
        <v>Léger</v>
      </c>
      <c r="H75" s="63">
        <v>16125.009496424731</v>
      </c>
      <c r="I75" s="53"/>
      <c r="J75" s="31"/>
      <c r="K75" s="31"/>
      <c r="L75" s="31"/>
      <c r="M75" s="31"/>
      <c r="N75" s="31"/>
    </row>
    <row r="76" spans="1:14" x14ac:dyDescent="0.25">
      <c r="A76" s="53" t="s">
        <v>2</v>
      </c>
      <c r="B76" s="53" t="s">
        <v>72</v>
      </c>
      <c r="C76" s="53">
        <v>2020</v>
      </c>
      <c r="D76" s="53" t="s">
        <v>152</v>
      </c>
      <c r="E76" s="53" t="s">
        <v>152</v>
      </c>
      <c r="F76" s="53" t="s">
        <v>236</v>
      </c>
      <c r="G76" s="53" t="str">
        <f>INDEX([2]master!$A$1:$C$498,MATCH(F76,[2]master!$A$1:$A$498,0),2)</f>
        <v>Léger</v>
      </c>
      <c r="H76" s="63">
        <v>13584.082692502781</v>
      </c>
      <c r="I76" s="53"/>
      <c r="J76" s="31"/>
      <c r="K76" s="31"/>
      <c r="L76" s="31"/>
      <c r="M76" s="31"/>
      <c r="N76" s="31"/>
    </row>
    <row r="77" spans="1:14" x14ac:dyDescent="0.25">
      <c r="A77" s="53" t="s">
        <v>2</v>
      </c>
      <c r="B77" s="53" t="s">
        <v>72</v>
      </c>
      <c r="C77" s="53">
        <v>2021</v>
      </c>
      <c r="D77" s="53" t="s">
        <v>152</v>
      </c>
      <c r="E77" s="53" t="s">
        <v>152</v>
      </c>
      <c r="F77" s="53" t="s">
        <v>236</v>
      </c>
      <c r="G77" s="53" t="str">
        <f>INDEX([2]master!$A$1:$C$498,MATCH(F77,[2]master!$A$1:$A$498,0),2)</f>
        <v>Léger</v>
      </c>
      <c r="H77" s="63">
        <v>11664.769386919354</v>
      </c>
      <c r="I77" s="53"/>
      <c r="J77" s="31"/>
      <c r="K77" s="31"/>
      <c r="L77" s="31"/>
      <c r="M77" s="31"/>
      <c r="N77" s="31"/>
    </row>
    <row r="78" spans="1:14" x14ac:dyDescent="0.25">
      <c r="A78" s="53" t="s">
        <v>2</v>
      </c>
      <c r="B78" s="53" t="s">
        <v>72</v>
      </c>
      <c r="C78" s="53">
        <v>2022</v>
      </c>
      <c r="D78" s="53" t="s">
        <v>152</v>
      </c>
      <c r="E78" s="53" t="s">
        <v>152</v>
      </c>
      <c r="F78" s="53" t="s">
        <v>236</v>
      </c>
      <c r="G78" s="53" t="str">
        <f>INDEX([2]master!$A$1:$C$498,MATCH(F78,[2]master!$A$1:$A$498,0),2)</f>
        <v>Léger</v>
      </c>
      <c r="H78" s="63">
        <v>11437.064616088448</v>
      </c>
      <c r="I78" s="53"/>
      <c r="J78" s="31"/>
      <c r="K78" s="31"/>
      <c r="L78" s="31"/>
      <c r="M78" s="31"/>
      <c r="N78" s="31"/>
    </row>
    <row r="79" spans="1:14" x14ac:dyDescent="0.25">
      <c r="A79" s="53" t="s">
        <v>2</v>
      </c>
      <c r="B79" s="53" t="s">
        <v>72</v>
      </c>
      <c r="C79" s="53">
        <v>2023</v>
      </c>
      <c r="D79" s="53" t="s">
        <v>152</v>
      </c>
      <c r="E79" s="53" t="s">
        <v>152</v>
      </c>
      <c r="F79" s="53" t="s">
        <v>236</v>
      </c>
      <c r="G79" s="53" t="str">
        <f>INDEX([2]master!$A$1:$C$498,MATCH(F79,[2]master!$A$1:$A$498,0),2)</f>
        <v>Léger</v>
      </c>
      <c r="H79" s="63">
        <v>10039.32941680875</v>
      </c>
      <c r="I79" s="53"/>
      <c r="J79" s="31"/>
      <c r="K79" s="31"/>
      <c r="L79" s="31"/>
      <c r="M79" s="31"/>
      <c r="N79" s="31"/>
    </row>
    <row r="80" spans="1:14" x14ac:dyDescent="0.25">
      <c r="A80" s="53" t="s">
        <v>2</v>
      </c>
      <c r="B80" s="53" t="s">
        <v>72</v>
      </c>
      <c r="C80" s="53">
        <v>2024</v>
      </c>
      <c r="D80" s="53" t="s">
        <v>152</v>
      </c>
      <c r="E80" s="53" t="s">
        <v>152</v>
      </c>
      <c r="F80" s="53" t="s">
        <v>236</v>
      </c>
      <c r="G80" s="53" t="str">
        <f>INDEX([2]master!$A$1:$C$498,MATCH(F80,[2]master!$A$1:$A$498,0),2)</f>
        <v>Léger</v>
      </c>
      <c r="H80" s="63">
        <v>8627.887502269883</v>
      </c>
      <c r="I80" s="53"/>
      <c r="J80" s="31"/>
      <c r="K80" s="31"/>
      <c r="L80" s="31"/>
      <c r="M80" s="31"/>
      <c r="N80" s="31"/>
    </row>
    <row r="81" spans="1:14" x14ac:dyDescent="0.25">
      <c r="A81" s="53" t="s">
        <v>2</v>
      </c>
      <c r="B81" s="53" t="s">
        <v>72</v>
      </c>
      <c r="C81" s="53">
        <v>2025</v>
      </c>
      <c r="D81" s="53" t="s">
        <v>152</v>
      </c>
      <c r="E81" s="53" t="s">
        <v>152</v>
      </c>
      <c r="F81" s="53" t="s">
        <v>236</v>
      </c>
      <c r="G81" s="53" t="str">
        <f>INDEX([2]master!$A$1:$C$498,MATCH(F81,[2]master!$A$1:$A$498,0),2)</f>
        <v>Léger</v>
      </c>
      <c r="H81" s="63">
        <v>7496.7742642239173</v>
      </c>
      <c r="I81" s="53"/>
      <c r="J81" s="31"/>
      <c r="K81" s="31"/>
      <c r="L81" s="31"/>
      <c r="M81" s="31"/>
      <c r="N81" s="31"/>
    </row>
    <row r="82" spans="1:14" x14ac:dyDescent="0.25">
      <c r="A82" s="53" t="s">
        <v>2</v>
      </c>
      <c r="B82" s="53" t="s">
        <v>72</v>
      </c>
      <c r="C82" s="53">
        <v>2026</v>
      </c>
      <c r="D82" s="53" t="s">
        <v>152</v>
      </c>
      <c r="E82" s="53" t="s">
        <v>152</v>
      </c>
      <c r="F82" s="53" t="s">
        <v>236</v>
      </c>
      <c r="G82" s="53" t="str">
        <f>INDEX([2]master!$A$1:$C$498,MATCH(F82,[2]master!$A$1:$A$498,0),2)</f>
        <v>Léger</v>
      </c>
      <c r="H82" s="63">
        <v>6661.6750633469283</v>
      </c>
      <c r="I82" s="53"/>
      <c r="J82" s="31"/>
      <c r="K82" s="31"/>
      <c r="L82" s="31"/>
      <c r="M82" s="31"/>
      <c r="N82" s="31"/>
    </row>
    <row r="83" spans="1:14" x14ac:dyDescent="0.25">
      <c r="A83" s="53" t="s">
        <v>2</v>
      </c>
      <c r="B83" s="53" t="s">
        <v>72</v>
      </c>
      <c r="C83" s="53">
        <v>2027</v>
      </c>
      <c r="D83" s="53" t="s">
        <v>152</v>
      </c>
      <c r="E83" s="53" t="s">
        <v>152</v>
      </c>
      <c r="F83" s="53" t="s">
        <v>236</v>
      </c>
      <c r="G83" s="53" t="str">
        <f>INDEX([2]master!$A$1:$C$498,MATCH(F83,[2]master!$A$1:$A$498,0),2)</f>
        <v>Léger</v>
      </c>
      <c r="H83" s="63">
        <v>6043.7659802014196</v>
      </c>
      <c r="I83" s="53"/>
      <c r="J83" s="31"/>
      <c r="K83" s="31"/>
      <c r="L83" s="31"/>
      <c r="M83" s="31"/>
      <c r="N83" s="31"/>
    </row>
    <row r="84" spans="1:14" x14ac:dyDescent="0.25">
      <c r="A84" s="53" t="s">
        <v>2</v>
      </c>
      <c r="B84" s="53" t="s">
        <v>72</v>
      </c>
      <c r="C84" s="53">
        <v>2028</v>
      </c>
      <c r="D84" s="53" t="s">
        <v>152</v>
      </c>
      <c r="E84" s="53" t="s">
        <v>152</v>
      </c>
      <c r="F84" s="53" t="s">
        <v>236</v>
      </c>
      <c r="G84" s="53" t="str">
        <f>INDEX([2]master!$A$1:$C$498,MATCH(F84,[2]master!$A$1:$A$498,0),2)</f>
        <v>Léger</v>
      </c>
      <c r="H84" s="63">
        <v>5526.9330006147911</v>
      </c>
      <c r="I84" s="53"/>
      <c r="J84" s="31"/>
      <c r="K84" s="31"/>
      <c r="L84" s="31"/>
      <c r="M84" s="31"/>
      <c r="N84" s="31"/>
    </row>
    <row r="85" spans="1:14" x14ac:dyDescent="0.25">
      <c r="A85" s="53" t="s">
        <v>2</v>
      </c>
      <c r="B85" s="53" t="s">
        <v>72</v>
      </c>
      <c r="C85" s="53">
        <v>2029</v>
      </c>
      <c r="D85" s="53" t="s">
        <v>152</v>
      </c>
      <c r="E85" s="53" t="s">
        <v>152</v>
      </c>
      <c r="F85" s="53" t="s">
        <v>236</v>
      </c>
      <c r="G85" s="53" t="str">
        <f>INDEX([2]master!$A$1:$C$498,MATCH(F85,[2]master!$A$1:$A$498,0),2)</f>
        <v>Léger</v>
      </c>
      <c r="H85" s="63">
        <v>5066.5835425015612</v>
      </c>
      <c r="I85" s="53"/>
      <c r="J85" s="31"/>
      <c r="K85" s="31"/>
      <c r="L85" s="31"/>
      <c r="M85" s="31"/>
      <c r="N85" s="31"/>
    </row>
    <row r="86" spans="1:14" x14ac:dyDescent="0.25">
      <c r="A86" s="53" t="s">
        <v>2</v>
      </c>
      <c r="B86" s="53" t="s">
        <v>72</v>
      </c>
      <c r="C86" s="53">
        <v>2030</v>
      </c>
      <c r="D86" s="53" t="s">
        <v>152</v>
      </c>
      <c r="E86" s="53" t="s">
        <v>152</v>
      </c>
      <c r="F86" s="53" t="s">
        <v>236</v>
      </c>
      <c r="G86" s="53" t="str">
        <f>INDEX([2]master!$A$1:$C$498,MATCH(F86,[2]master!$A$1:$A$498,0),2)</f>
        <v>Léger</v>
      </c>
      <c r="H86" s="63">
        <v>4654.8026018820919</v>
      </c>
      <c r="I86" s="53"/>
      <c r="J86" s="31"/>
      <c r="K86" s="31"/>
      <c r="L86" s="31"/>
      <c r="M86" s="31"/>
      <c r="N86" s="31"/>
    </row>
    <row r="87" spans="1:14" x14ac:dyDescent="0.25">
      <c r="A87" s="53" t="s">
        <v>2</v>
      </c>
      <c r="B87" s="53" t="s">
        <v>72</v>
      </c>
      <c r="C87" s="53">
        <v>2031</v>
      </c>
      <c r="D87" s="53" t="s">
        <v>152</v>
      </c>
      <c r="E87" s="53" t="s">
        <v>152</v>
      </c>
      <c r="F87" s="53" t="s">
        <v>236</v>
      </c>
      <c r="G87" s="53" t="str">
        <f>INDEX([2]master!$A$1:$C$498,MATCH(F87,[2]master!$A$1:$A$498,0),2)</f>
        <v>Léger</v>
      </c>
      <c r="H87" s="63">
        <v>4285.0224036770314</v>
      </c>
      <c r="I87" s="53"/>
      <c r="J87" s="31"/>
      <c r="K87" s="31"/>
      <c r="L87" s="31"/>
      <c r="M87" s="31"/>
      <c r="N87" s="31"/>
    </row>
    <row r="88" spans="1:14" x14ac:dyDescent="0.25">
      <c r="A88" s="53" t="s">
        <v>2</v>
      </c>
      <c r="B88" s="53" t="s">
        <v>72</v>
      </c>
      <c r="C88" s="53">
        <v>2032</v>
      </c>
      <c r="D88" s="53" t="s">
        <v>152</v>
      </c>
      <c r="E88" s="53" t="s">
        <v>152</v>
      </c>
      <c r="F88" s="53" t="s">
        <v>236</v>
      </c>
      <c r="G88" s="53" t="str">
        <f>INDEX([2]master!$A$1:$C$498,MATCH(F88,[2]master!$A$1:$A$498,0),2)</f>
        <v>Léger</v>
      </c>
      <c r="H88" s="63">
        <v>3951.7640110412044</v>
      </c>
      <c r="I88" s="53"/>
      <c r="J88" s="31"/>
      <c r="K88" s="31"/>
      <c r="L88" s="31"/>
      <c r="M88" s="31"/>
      <c r="N88" s="31"/>
    </row>
    <row r="89" spans="1:14" x14ac:dyDescent="0.25">
      <c r="A89" s="53" t="s">
        <v>2</v>
      </c>
      <c r="B89" s="53" t="s">
        <v>72</v>
      </c>
      <c r="C89" s="53">
        <v>2033</v>
      </c>
      <c r="D89" s="53" t="s">
        <v>152</v>
      </c>
      <c r="E89" s="53" t="s">
        <v>152</v>
      </c>
      <c r="F89" s="53" t="s">
        <v>236</v>
      </c>
      <c r="G89" s="53" t="str">
        <f>INDEX([2]master!$A$1:$C$498,MATCH(F89,[2]master!$A$1:$A$498,0),2)</f>
        <v>Léger</v>
      </c>
      <c r="H89" s="63">
        <v>3650.4316627690964</v>
      </c>
      <c r="I89" s="53"/>
      <c r="J89" s="31"/>
      <c r="K89" s="31"/>
      <c r="L89" s="31"/>
      <c r="M89" s="31"/>
      <c r="N89" s="31"/>
    </row>
    <row r="90" spans="1:14" x14ac:dyDescent="0.25">
      <c r="A90" s="53" t="s">
        <v>2</v>
      </c>
      <c r="B90" s="53" t="s">
        <v>72</v>
      </c>
      <c r="C90" s="53">
        <v>2034</v>
      </c>
      <c r="D90" s="53" t="s">
        <v>152</v>
      </c>
      <c r="E90" s="53" t="s">
        <v>152</v>
      </c>
      <c r="F90" s="53" t="s">
        <v>236</v>
      </c>
      <c r="G90" s="53" t="str">
        <f>INDEX([2]master!$A$1:$C$498,MATCH(F90,[2]master!$A$1:$A$498,0),2)</f>
        <v>Léger</v>
      </c>
      <c r="H90" s="63">
        <v>3377.1487577094872</v>
      </c>
      <c r="I90" s="53"/>
      <c r="J90" s="31"/>
      <c r="K90" s="31"/>
      <c r="L90" s="31"/>
      <c r="M90" s="31"/>
      <c r="N90" s="31"/>
    </row>
    <row r="91" spans="1:14" x14ac:dyDescent="0.25">
      <c r="A91" s="53" t="s">
        <v>2</v>
      </c>
      <c r="B91" s="53" t="s">
        <v>72</v>
      </c>
      <c r="C91" s="53">
        <v>2035</v>
      </c>
      <c r="D91" s="53" t="s">
        <v>152</v>
      </c>
      <c r="E91" s="53" t="s">
        <v>152</v>
      </c>
      <c r="F91" s="53" t="s">
        <v>236</v>
      </c>
      <c r="G91" s="53" t="str">
        <f>INDEX([2]master!$A$1:$C$498,MATCH(F91,[2]master!$A$1:$A$498,0),2)</f>
        <v>Léger</v>
      </c>
      <c r="H91" s="63">
        <v>3122.4179282456093</v>
      </c>
      <c r="I91" s="53"/>
      <c r="J91" s="31"/>
      <c r="K91" s="31"/>
      <c r="L91" s="31"/>
      <c r="M91" s="31"/>
      <c r="N91" s="31"/>
    </row>
    <row r="92" spans="1:14" x14ac:dyDescent="0.25">
      <c r="A92" s="53" t="s">
        <v>2</v>
      </c>
      <c r="B92" s="53" t="s">
        <v>72</v>
      </c>
      <c r="C92" s="53">
        <v>2036</v>
      </c>
      <c r="D92" s="53" t="s">
        <v>152</v>
      </c>
      <c r="E92" s="53" t="s">
        <v>152</v>
      </c>
      <c r="F92" s="53" t="s">
        <v>236</v>
      </c>
      <c r="G92" s="53" t="str">
        <f>INDEX([2]master!$A$1:$C$498,MATCH(F92,[2]master!$A$1:$A$498,0),2)</f>
        <v>Léger</v>
      </c>
      <c r="H92" s="63">
        <v>2884.0426657230469</v>
      </c>
      <c r="I92" s="53"/>
      <c r="J92" s="31"/>
      <c r="K92" s="31"/>
      <c r="L92" s="31"/>
      <c r="M92" s="31"/>
      <c r="N92" s="31"/>
    </row>
    <row r="93" spans="1:14" x14ac:dyDescent="0.25">
      <c r="A93" s="53" t="s">
        <v>2</v>
      </c>
      <c r="B93" s="53" t="s">
        <v>72</v>
      </c>
      <c r="C93" s="53">
        <v>2037</v>
      </c>
      <c r="D93" s="53" t="s">
        <v>152</v>
      </c>
      <c r="E93" s="53" t="s">
        <v>152</v>
      </c>
      <c r="F93" s="53" t="s">
        <v>236</v>
      </c>
      <c r="G93" s="53" t="str">
        <f>INDEX([2]master!$A$1:$C$498,MATCH(F93,[2]master!$A$1:$A$498,0),2)</f>
        <v>Léger</v>
      </c>
      <c r="H93" s="63">
        <v>2677.9034140590729</v>
      </c>
      <c r="I93" s="53"/>
      <c r="J93" s="31"/>
      <c r="K93" s="31"/>
      <c r="L93" s="31"/>
      <c r="M93" s="31"/>
      <c r="N93" s="31"/>
    </row>
    <row r="94" spans="1:14" x14ac:dyDescent="0.25">
      <c r="A94" s="53" t="s">
        <v>2</v>
      </c>
      <c r="B94" s="53" t="s">
        <v>72</v>
      </c>
      <c r="C94" s="53">
        <v>2038</v>
      </c>
      <c r="D94" s="53" t="s">
        <v>152</v>
      </c>
      <c r="E94" s="53" t="s">
        <v>152</v>
      </c>
      <c r="F94" s="53" t="s">
        <v>236</v>
      </c>
      <c r="G94" s="53" t="str">
        <f>INDEX([2]master!$A$1:$C$498,MATCH(F94,[2]master!$A$1:$A$498,0),2)</f>
        <v>Léger</v>
      </c>
      <c r="H94" s="63">
        <v>2489.1937381441194</v>
      </c>
      <c r="I94" s="53"/>
      <c r="J94" s="31"/>
      <c r="K94" s="31"/>
      <c r="L94" s="31"/>
      <c r="M94" s="31"/>
      <c r="N94" s="31"/>
    </row>
    <row r="95" spans="1:14" x14ac:dyDescent="0.25">
      <c r="A95" s="53" t="s">
        <v>2</v>
      </c>
      <c r="B95" s="53" t="s">
        <v>72</v>
      </c>
      <c r="C95" s="53">
        <v>2039</v>
      </c>
      <c r="D95" s="53" t="s">
        <v>152</v>
      </c>
      <c r="E95" s="53" t="s">
        <v>152</v>
      </c>
      <c r="F95" s="53" t="s">
        <v>236</v>
      </c>
      <c r="G95" s="53" t="str">
        <f>INDEX([2]master!$A$1:$C$498,MATCH(F95,[2]master!$A$1:$A$498,0),2)</f>
        <v>Léger</v>
      </c>
      <c r="H95" s="63">
        <v>2291.5968155306296</v>
      </c>
      <c r="I95" s="53"/>
      <c r="J95" s="31"/>
      <c r="K95" s="31"/>
      <c r="L95" s="31"/>
      <c r="M95" s="31"/>
      <c r="N95" s="31"/>
    </row>
    <row r="96" spans="1:14" x14ac:dyDescent="0.25">
      <c r="A96" s="53" t="s">
        <v>2</v>
      </c>
      <c r="B96" s="53" t="s">
        <v>72</v>
      </c>
      <c r="C96" s="53">
        <v>2040</v>
      </c>
      <c r="D96" s="53" t="s">
        <v>152</v>
      </c>
      <c r="E96" s="53" t="s">
        <v>152</v>
      </c>
      <c r="F96" s="53" t="s">
        <v>236</v>
      </c>
      <c r="G96" s="53" t="str">
        <f>INDEX([2]master!$A$1:$C$498,MATCH(F96,[2]master!$A$1:$A$498,0),2)</f>
        <v>Léger</v>
      </c>
      <c r="H96" s="63">
        <v>2128.9956656303611</v>
      </c>
      <c r="I96" s="53"/>
      <c r="J96" s="31"/>
      <c r="K96" s="31"/>
      <c r="L96" s="31"/>
      <c r="M96" s="31"/>
      <c r="N96" s="31"/>
    </row>
    <row r="97" spans="1:14" x14ac:dyDescent="0.25">
      <c r="A97" s="53" t="s">
        <v>2</v>
      </c>
      <c r="B97" s="53" t="s">
        <v>72</v>
      </c>
      <c r="C97" s="53">
        <v>2041</v>
      </c>
      <c r="D97" s="53" t="s">
        <v>152</v>
      </c>
      <c r="E97" s="53" t="s">
        <v>152</v>
      </c>
      <c r="F97" s="53" t="s">
        <v>236</v>
      </c>
      <c r="G97" s="53" t="str">
        <f>INDEX([2]master!$A$1:$C$498,MATCH(F97,[2]master!$A$1:$A$498,0),2)</f>
        <v>Léger</v>
      </c>
      <c r="H97" s="63">
        <v>1984.0428479410502</v>
      </c>
      <c r="I97" s="53"/>
      <c r="J97" s="31"/>
      <c r="K97" s="31"/>
      <c r="L97" s="31"/>
      <c r="M97" s="31"/>
      <c r="N97" s="31"/>
    </row>
    <row r="98" spans="1:14" x14ac:dyDescent="0.25">
      <c r="A98" s="53" t="s">
        <v>2</v>
      </c>
      <c r="B98" s="53" t="s">
        <v>72</v>
      </c>
      <c r="C98" s="53">
        <v>2042</v>
      </c>
      <c r="D98" s="53" t="s">
        <v>152</v>
      </c>
      <c r="E98" s="53" t="s">
        <v>152</v>
      </c>
      <c r="F98" s="53" t="s">
        <v>236</v>
      </c>
      <c r="G98" s="53" t="str">
        <f>INDEX([2]master!$A$1:$C$498,MATCH(F98,[2]master!$A$1:$A$498,0),2)</f>
        <v>Léger</v>
      </c>
      <c r="H98" s="63">
        <v>1850.5065823464531</v>
      </c>
      <c r="I98" s="53"/>
      <c r="J98" s="31"/>
      <c r="K98" s="31"/>
      <c r="L98" s="31"/>
      <c r="M98" s="31"/>
      <c r="N98" s="31"/>
    </row>
    <row r="99" spans="1:14" x14ac:dyDescent="0.25">
      <c r="A99" s="53" t="s">
        <v>2</v>
      </c>
      <c r="B99" s="53" t="s">
        <v>72</v>
      </c>
      <c r="C99" s="53">
        <v>2043</v>
      </c>
      <c r="D99" s="53" t="s">
        <v>152</v>
      </c>
      <c r="E99" s="53" t="s">
        <v>152</v>
      </c>
      <c r="F99" s="53" t="s">
        <v>236</v>
      </c>
      <c r="G99" s="53" t="str">
        <f>INDEX([2]master!$A$1:$C$498,MATCH(F99,[2]master!$A$1:$A$498,0),2)</f>
        <v>Léger</v>
      </c>
      <c r="H99" s="63">
        <v>1727.3229632536668</v>
      </c>
      <c r="I99" s="53"/>
      <c r="J99" s="31"/>
      <c r="K99" s="31"/>
      <c r="L99" s="31"/>
      <c r="M99" s="31"/>
      <c r="N99" s="31"/>
    </row>
    <row r="100" spans="1:14" x14ac:dyDescent="0.25">
      <c r="A100" s="53" t="s">
        <v>2</v>
      </c>
      <c r="B100" s="53" t="s">
        <v>72</v>
      </c>
      <c r="C100" s="53">
        <v>2044</v>
      </c>
      <c r="D100" s="53" t="s">
        <v>152</v>
      </c>
      <c r="E100" s="53" t="s">
        <v>152</v>
      </c>
      <c r="F100" s="53" t="s">
        <v>236</v>
      </c>
      <c r="G100" s="53" t="str">
        <f>INDEX([2]master!$A$1:$C$498,MATCH(F100,[2]master!$A$1:$A$498,0),2)</f>
        <v>Léger</v>
      </c>
      <c r="H100" s="63">
        <v>1613.5483446678306</v>
      </c>
      <c r="I100" s="53"/>
      <c r="J100" s="31"/>
      <c r="K100" s="31"/>
      <c r="L100" s="31"/>
      <c r="M100" s="31"/>
      <c r="N100" s="31"/>
    </row>
    <row r="101" spans="1:14" x14ac:dyDescent="0.25">
      <c r="A101" s="53" t="s">
        <v>2</v>
      </c>
      <c r="B101" s="53" t="s">
        <v>72</v>
      </c>
      <c r="C101" s="53">
        <v>2045</v>
      </c>
      <c r="D101" s="53" t="s">
        <v>152</v>
      </c>
      <c r="E101" s="53" t="s">
        <v>152</v>
      </c>
      <c r="F101" s="53" t="s">
        <v>236</v>
      </c>
      <c r="G101" s="53" t="str">
        <f>INDEX([2]master!$A$1:$C$498,MATCH(F101,[2]master!$A$1:$A$498,0),2)</f>
        <v>Léger</v>
      </c>
      <c r="H101" s="63">
        <v>1508.3426383574015</v>
      </c>
      <c r="I101" s="53"/>
      <c r="J101" s="31"/>
      <c r="K101" s="31"/>
      <c r="L101" s="31"/>
      <c r="M101" s="31"/>
      <c r="N101" s="31"/>
    </row>
    <row r="102" spans="1:14" x14ac:dyDescent="0.25">
      <c r="A102" s="53" t="s">
        <v>2</v>
      </c>
      <c r="B102" s="53" t="s">
        <v>72</v>
      </c>
      <c r="C102" s="53">
        <v>2046</v>
      </c>
      <c r="D102" s="53" t="s">
        <v>152</v>
      </c>
      <c r="E102" s="53" t="s">
        <v>152</v>
      </c>
      <c r="F102" s="53" t="s">
        <v>236</v>
      </c>
      <c r="G102" s="53" t="str">
        <f>INDEX([2]master!$A$1:$C$498,MATCH(F102,[2]master!$A$1:$A$498,0),2)</f>
        <v>Léger</v>
      </c>
      <c r="H102" s="63">
        <v>1410.9553900501544</v>
      </c>
      <c r="I102" s="53"/>
      <c r="J102" s="31"/>
      <c r="K102" s="31"/>
      <c r="L102" s="31"/>
      <c r="M102" s="31"/>
      <c r="N102" s="31"/>
    </row>
    <row r="103" spans="1:14" x14ac:dyDescent="0.25">
      <c r="A103" s="53" t="s">
        <v>2</v>
      </c>
      <c r="B103" s="53" t="s">
        <v>72</v>
      </c>
      <c r="C103" s="53">
        <v>2047</v>
      </c>
      <c r="D103" s="53" t="s">
        <v>152</v>
      </c>
      <c r="E103" s="53" t="s">
        <v>152</v>
      </c>
      <c r="F103" s="53" t="s">
        <v>236</v>
      </c>
      <c r="G103" s="53" t="str">
        <f>INDEX([2]master!$A$1:$C$498,MATCH(F103,[2]master!$A$1:$A$498,0),2)</f>
        <v>Léger</v>
      </c>
      <c r="H103" s="63">
        <v>1320.7141106324245</v>
      </c>
      <c r="I103" s="53"/>
      <c r="J103" s="31"/>
      <c r="K103" s="31"/>
      <c r="L103" s="31"/>
      <c r="M103" s="31"/>
      <c r="N103" s="31"/>
    </row>
    <row r="104" spans="1:14" x14ac:dyDescent="0.25">
      <c r="A104" s="53" t="s">
        <v>2</v>
      </c>
      <c r="B104" s="53" t="s">
        <v>72</v>
      </c>
      <c r="C104" s="53">
        <v>2048</v>
      </c>
      <c r="D104" s="53" t="s">
        <v>152</v>
      </c>
      <c r="E104" s="53" t="s">
        <v>152</v>
      </c>
      <c r="F104" s="53" t="s">
        <v>236</v>
      </c>
      <c r="G104" s="53" t="str">
        <f>INDEX([2]master!$A$1:$C$498,MATCH(F104,[2]master!$A$1:$A$498,0),2)</f>
        <v>Léger</v>
      </c>
      <c r="H104" s="63">
        <v>1237.0144449175725</v>
      </c>
      <c r="I104" s="53"/>
      <c r="J104" s="31"/>
      <c r="K104" s="31"/>
      <c r="L104" s="31"/>
      <c r="M104" s="31"/>
      <c r="N104" s="31"/>
    </row>
    <row r="105" spans="1:14" x14ac:dyDescent="0.25">
      <c r="A105" s="53" t="s">
        <v>2</v>
      </c>
      <c r="B105" s="53" t="s">
        <v>72</v>
      </c>
      <c r="C105" s="53">
        <v>2049</v>
      </c>
      <c r="D105" s="53" t="s">
        <v>152</v>
      </c>
      <c r="E105" s="53" t="s">
        <v>152</v>
      </c>
      <c r="F105" s="53" t="s">
        <v>236</v>
      </c>
      <c r="G105" s="53" t="str">
        <f>INDEX([2]master!$A$1:$C$498,MATCH(F105,[2]master!$A$1:$A$498,0),2)</f>
        <v>Léger</v>
      </c>
      <c r="H105" s="63">
        <v>1159.311844070693</v>
      </c>
      <c r="I105" s="53"/>
      <c r="J105" s="31"/>
      <c r="K105" s="31"/>
      <c r="L105" s="31"/>
      <c r="M105" s="31"/>
      <c r="N105" s="31"/>
    </row>
    <row r="106" spans="1:14" x14ac:dyDescent="0.25">
      <c r="A106" s="53" t="s">
        <v>2</v>
      </c>
      <c r="B106" s="53" t="s">
        <v>72</v>
      </c>
      <c r="C106" s="53">
        <v>2050</v>
      </c>
      <c r="D106" s="53" t="s">
        <v>152</v>
      </c>
      <c r="E106" s="53" t="s">
        <v>152</v>
      </c>
      <c r="F106" s="53" t="s">
        <v>236</v>
      </c>
      <c r="G106" s="53" t="str">
        <f>INDEX([2]master!$A$1:$C$498,MATCH(F106,[2]master!$A$1:$A$498,0),2)</f>
        <v>Léger</v>
      </c>
      <c r="H106" s="63">
        <v>1087.1144739145282</v>
      </c>
      <c r="I106" s="53"/>
      <c r="J106" s="31"/>
      <c r="K106" s="31"/>
      <c r="L106" s="31"/>
      <c r="M106" s="31"/>
      <c r="N106" s="31"/>
    </row>
    <row r="107" spans="1:14" x14ac:dyDescent="0.25">
      <c r="A107" s="53" t="s">
        <v>2</v>
      </c>
      <c r="B107" s="53" t="s">
        <v>72</v>
      </c>
      <c r="C107" s="53">
        <v>2000</v>
      </c>
      <c r="D107" s="53" t="s">
        <v>151</v>
      </c>
      <c r="E107" s="53" t="s">
        <v>151</v>
      </c>
      <c r="F107" s="53" t="s">
        <v>235</v>
      </c>
      <c r="G107" s="53" t="str">
        <f>INDEX([2]master!$A$1:$C$498,MATCH(F107,[2]master!$A$1:$A$498,0),2)</f>
        <v>Lourd</v>
      </c>
      <c r="H107" s="63">
        <v>215839.58827178428</v>
      </c>
      <c r="I107" s="53"/>
      <c r="J107" s="31"/>
      <c r="K107" s="31"/>
      <c r="L107" s="31"/>
      <c r="M107" s="31"/>
      <c r="N107" s="31"/>
    </row>
    <row r="108" spans="1:14" x14ac:dyDescent="0.25">
      <c r="A108" s="53" t="s">
        <v>2</v>
      </c>
      <c r="B108" s="53" t="s">
        <v>72</v>
      </c>
      <c r="C108" s="53">
        <v>2001</v>
      </c>
      <c r="D108" s="53" t="s">
        <v>151</v>
      </c>
      <c r="E108" s="53" t="s">
        <v>151</v>
      </c>
      <c r="F108" s="53" t="s">
        <v>235</v>
      </c>
      <c r="G108" s="53" t="str">
        <f>INDEX([2]master!$A$1:$C$498,MATCH(F108,[2]master!$A$1:$A$498,0),2)</f>
        <v>Lourd</v>
      </c>
      <c r="H108" s="63">
        <v>219980.97818296685</v>
      </c>
      <c r="I108" s="53"/>
      <c r="J108" s="31"/>
      <c r="K108" s="31"/>
      <c r="L108" s="31"/>
      <c r="M108" s="31"/>
      <c r="N108" s="31"/>
    </row>
    <row r="109" spans="1:14" x14ac:dyDescent="0.25">
      <c r="A109" s="53" t="s">
        <v>2</v>
      </c>
      <c r="B109" s="53" t="s">
        <v>72</v>
      </c>
      <c r="C109" s="53">
        <v>2002</v>
      </c>
      <c r="D109" s="53" t="s">
        <v>151</v>
      </c>
      <c r="E109" s="53" t="s">
        <v>151</v>
      </c>
      <c r="F109" s="53" t="s">
        <v>235</v>
      </c>
      <c r="G109" s="53" t="str">
        <f>INDEX([2]master!$A$1:$C$498,MATCH(F109,[2]master!$A$1:$A$498,0),2)</f>
        <v>Lourd</v>
      </c>
      <c r="H109" s="63">
        <v>205998.71863150448</v>
      </c>
      <c r="I109" s="53"/>
      <c r="J109" s="31"/>
      <c r="K109" s="31"/>
      <c r="L109" s="31"/>
      <c r="M109" s="31"/>
      <c r="N109" s="31"/>
    </row>
    <row r="110" spans="1:14" x14ac:dyDescent="0.25">
      <c r="A110" s="53" t="s">
        <v>2</v>
      </c>
      <c r="B110" s="53" t="s">
        <v>72</v>
      </c>
      <c r="C110" s="53">
        <v>2003</v>
      </c>
      <c r="D110" s="53" t="s">
        <v>151</v>
      </c>
      <c r="E110" s="53" t="s">
        <v>151</v>
      </c>
      <c r="F110" s="53" t="s">
        <v>235</v>
      </c>
      <c r="G110" s="53" t="str">
        <f>INDEX([2]master!$A$1:$C$498,MATCH(F110,[2]master!$A$1:$A$498,0),2)</f>
        <v>Lourd</v>
      </c>
      <c r="H110" s="63">
        <v>202714.82678278207</v>
      </c>
      <c r="I110" s="53"/>
      <c r="J110" s="31"/>
      <c r="K110" s="31"/>
      <c r="L110" s="31"/>
      <c r="M110" s="31"/>
      <c r="N110" s="31"/>
    </row>
    <row r="111" spans="1:14" x14ac:dyDescent="0.25">
      <c r="A111" s="53" t="s">
        <v>2</v>
      </c>
      <c r="B111" s="53" t="s">
        <v>72</v>
      </c>
      <c r="C111" s="53">
        <v>2004</v>
      </c>
      <c r="D111" s="53" t="s">
        <v>151</v>
      </c>
      <c r="E111" s="53" t="s">
        <v>151</v>
      </c>
      <c r="F111" s="53" t="s">
        <v>235</v>
      </c>
      <c r="G111" s="53" t="str">
        <f>INDEX([2]master!$A$1:$C$498,MATCH(F111,[2]master!$A$1:$A$498,0),2)</f>
        <v>Lourd</v>
      </c>
      <c r="H111" s="63">
        <v>198659.14195141252</v>
      </c>
      <c r="I111" s="53"/>
      <c r="J111" s="31"/>
      <c r="K111" s="31"/>
      <c r="L111" s="31"/>
      <c r="M111" s="31"/>
      <c r="N111" s="31"/>
    </row>
    <row r="112" spans="1:14" x14ac:dyDescent="0.25">
      <c r="A112" s="53" t="s">
        <v>2</v>
      </c>
      <c r="B112" s="53" t="s">
        <v>72</v>
      </c>
      <c r="C112" s="53">
        <v>2005</v>
      </c>
      <c r="D112" s="53" t="s">
        <v>151</v>
      </c>
      <c r="E112" s="53" t="s">
        <v>151</v>
      </c>
      <c r="F112" s="53" t="s">
        <v>235</v>
      </c>
      <c r="G112" s="53" t="str">
        <f>INDEX([2]master!$A$1:$C$498,MATCH(F112,[2]master!$A$1:$A$498,0),2)</f>
        <v>Lourd</v>
      </c>
      <c r="H112" s="63">
        <v>183621.86636494938</v>
      </c>
      <c r="I112" s="53"/>
      <c r="J112" s="31"/>
      <c r="K112" s="31"/>
      <c r="L112" s="31"/>
      <c r="M112" s="31"/>
      <c r="N112" s="31"/>
    </row>
    <row r="113" spans="1:14" x14ac:dyDescent="0.25">
      <c r="A113" s="53" t="s">
        <v>2</v>
      </c>
      <c r="B113" s="53" t="s">
        <v>72</v>
      </c>
      <c r="C113" s="53">
        <v>2006</v>
      </c>
      <c r="D113" s="53" t="s">
        <v>151</v>
      </c>
      <c r="E113" s="53" t="s">
        <v>151</v>
      </c>
      <c r="F113" s="53" t="s">
        <v>235</v>
      </c>
      <c r="G113" s="53" t="str">
        <f>INDEX([2]master!$A$1:$C$498,MATCH(F113,[2]master!$A$1:$A$498,0),2)</f>
        <v>Lourd</v>
      </c>
      <c r="H113" s="63">
        <v>170836.9567790759</v>
      </c>
      <c r="I113" s="53"/>
      <c r="J113" s="31"/>
      <c r="K113" s="31"/>
      <c r="L113" s="31"/>
      <c r="M113" s="31"/>
      <c r="N113" s="31"/>
    </row>
    <row r="114" spans="1:14" x14ac:dyDescent="0.25">
      <c r="A114" s="53" t="s">
        <v>2</v>
      </c>
      <c r="B114" s="53" t="s">
        <v>72</v>
      </c>
      <c r="C114" s="53">
        <v>2007</v>
      </c>
      <c r="D114" s="53" t="s">
        <v>151</v>
      </c>
      <c r="E114" s="53" t="s">
        <v>151</v>
      </c>
      <c r="F114" s="53" t="s">
        <v>235</v>
      </c>
      <c r="G114" s="53" t="str">
        <f>INDEX([2]master!$A$1:$C$498,MATCH(F114,[2]master!$A$1:$A$498,0),2)</f>
        <v>Lourd</v>
      </c>
      <c r="H114" s="63">
        <v>164886.24812333766</v>
      </c>
      <c r="I114" s="53"/>
      <c r="J114" s="31"/>
      <c r="K114" s="31"/>
      <c r="L114" s="31"/>
      <c r="M114" s="31"/>
      <c r="N114" s="31"/>
    </row>
    <row r="115" spans="1:14" x14ac:dyDescent="0.25">
      <c r="A115" s="53" t="s">
        <v>2</v>
      </c>
      <c r="B115" s="53" t="s">
        <v>72</v>
      </c>
      <c r="C115" s="53">
        <v>2008</v>
      </c>
      <c r="D115" s="53" t="s">
        <v>151</v>
      </c>
      <c r="E115" s="53" t="s">
        <v>151</v>
      </c>
      <c r="F115" s="53" t="s">
        <v>235</v>
      </c>
      <c r="G115" s="53" t="str">
        <f>INDEX([2]master!$A$1:$C$498,MATCH(F115,[2]master!$A$1:$A$498,0),2)</f>
        <v>Lourd</v>
      </c>
      <c r="H115" s="63">
        <v>156354.93376168012</v>
      </c>
      <c r="I115" s="53"/>
      <c r="J115" s="31"/>
      <c r="K115" s="31"/>
      <c r="L115" s="31"/>
      <c r="M115" s="31"/>
      <c r="N115" s="31"/>
    </row>
    <row r="116" spans="1:14" x14ac:dyDescent="0.25">
      <c r="A116" s="53" t="s">
        <v>2</v>
      </c>
      <c r="B116" s="53" t="s">
        <v>72</v>
      </c>
      <c r="C116" s="53">
        <v>2009</v>
      </c>
      <c r="D116" s="53" t="s">
        <v>151</v>
      </c>
      <c r="E116" s="53" t="s">
        <v>151</v>
      </c>
      <c r="F116" s="53" t="s">
        <v>235</v>
      </c>
      <c r="G116" s="53" t="str">
        <f>INDEX([2]master!$A$1:$C$498,MATCH(F116,[2]master!$A$1:$A$498,0),2)</f>
        <v>Lourd</v>
      </c>
      <c r="H116" s="63">
        <v>145165.65677657115</v>
      </c>
      <c r="I116" s="53"/>
      <c r="J116" s="31"/>
      <c r="K116" s="31"/>
      <c r="L116" s="31"/>
      <c r="M116" s="31"/>
      <c r="N116" s="31"/>
    </row>
    <row r="117" spans="1:14" x14ac:dyDescent="0.25">
      <c r="A117" s="53" t="s">
        <v>2</v>
      </c>
      <c r="B117" s="53" t="s">
        <v>72</v>
      </c>
      <c r="C117" s="53">
        <v>2010</v>
      </c>
      <c r="D117" s="53" t="s">
        <v>151</v>
      </c>
      <c r="E117" s="53" t="s">
        <v>151</v>
      </c>
      <c r="F117" s="53" t="s">
        <v>235</v>
      </c>
      <c r="G117" s="53" t="str">
        <f>INDEX([2]master!$A$1:$C$498,MATCH(F117,[2]master!$A$1:$A$498,0),2)</f>
        <v>Lourd</v>
      </c>
      <c r="H117" s="63">
        <v>140940.76358601663</v>
      </c>
      <c r="I117" s="53"/>
      <c r="J117" s="31"/>
      <c r="K117" s="31"/>
      <c r="L117" s="31"/>
      <c r="M117" s="31"/>
      <c r="N117" s="31"/>
    </row>
    <row r="118" spans="1:14" x14ac:dyDescent="0.25">
      <c r="A118" s="53" t="s">
        <v>2</v>
      </c>
      <c r="B118" s="53" t="s">
        <v>72</v>
      </c>
      <c r="C118" s="53">
        <v>2011</v>
      </c>
      <c r="D118" s="53" t="s">
        <v>151</v>
      </c>
      <c r="E118" s="53" t="s">
        <v>151</v>
      </c>
      <c r="F118" s="53" t="s">
        <v>235</v>
      </c>
      <c r="G118" s="53" t="str">
        <f>INDEX([2]master!$A$1:$C$498,MATCH(F118,[2]master!$A$1:$A$498,0),2)</f>
        <v>Lourd</v>
      </c>
      <c r="H118" s="63">
        <v>140090.1750949228</v>
      </c>
      <c r="I118" s="53"/>
      <c r="J118" s="31"/>
      <c r="K118" s="31"/>
      <c r="L118" s="31"/>
      <c r="M118" s="31"/>
      <c r="N118" s="31"/>
    </row>
    <row r="119" spans="1:14" x14ac:dyDescent="0.25">
      <c r="A119" s="53" t="s">
        <v>2</v>
      </c>
      <c r="B119" s="53" t="s">
        <v>72</v>
      </c>
      <c r="C119" s="53">
        <v>2012</v>
      </c>
      <c r="D119" s="53" t="s">
        <v>151</v>
      </c>
      <c r="E119" s="53" t="s">
        <v>151</v>
      </c>
      <c r="F119" s="53" t="s">
        <v>235</v>
      </c>
      <c r="G119" s="53" t="str">
        <f>INDEX([2]master!$A$1:$C$498,MATCH(F119,[2]master!$A$1:$A$498,0),2)</f>
        <v>Lourd</v>
      </c>
      <c r="H119" s="63">
        <v>146243.23301884785</v>
      </c>
      <c r="I119" s="53"/>
      <c r="J119" s="31"/>
      <c r="K119" s="31"/>
      <c r="L119" s="31"/>
      <c r="M119" s="31"/>
      <c r="N119" s="31"/>
    </row>
    <row r="120" spans="1:14" x14ac:dyDescent="0.25">
      <c r="A120" s="53" t="s">
        <v>2</v>
      </c>
      <c r="B120" s="53" t="s">
        <v>72</v>
      </c>
      <c r="C120" s="53">
        <v>2013</v>
      </c>
      <c r="D120" s="53" t="s">
        <v>151</v>
      </c>
      <c r="E120" s="53" t="s">
        <v>151</v>
      </c>
      <c r="F120" s="53" t="s">
        <v>235</v>
      </c>
      <c r="G120" s="53" t="str">
        <f>INDEX([2]master!$A$1:$C$498,MATCH(F120,[2]master!$A$1:$A$498,0),2)</f>
        <v>Lourd</v>
      </c>
      <c r="H120" s="63">
        <v>148683.77412291264</v>
      </c>
      <c r="I120" s="53"/>
      <c r="J120" s="31"/>
      <c r="K120" s="31"/>
      <c r="L120" s="31"/>
      <c r="M120" s="31"/>
      <c r="N120" s="31"/>
    </row>
    <row r="121" spans="1:14" x14ac:dyDescent="0.25">
      <c r="A121" s="53" t="s">
        <v>2</v>
      </c>
      <c r="B121" s="53" t="s">
        <v>72</v>
      </c>
      <c r="C121" s="53">
        <v>2014</v>
      </c>
      <c r="D121" s="53" t="s">
        <v>151</v>
      </c>
      <c r="E121" s="53" t="s">
        <v>151</v>
      </c>
      <c r="F121" s="53" t="s">
        <v>235</v>
      </c>
      <c r="G121" s="53" t="str">
        <f>INDEX([2]master!$A$1:$C$498,MATCH(F121,[2]master!$A$1:$A$498,0),2)</f>
        <v>Lourd</v>
      </c>
      <c r="H121" s="63">
        <v>144387.02691533451</v>
      </c>
      <c r="I121" s="53"/>
      <c r="J121" s="31"/>
      <c r="K121" s="31"/>
      <c r="L121" s="31"/>
      <c r="M121" s="31"/>
      <c r="N121" s="31"/>
    </row>
    <row r="122" spans="1:14" x14ac:dyDescent="0.25">
      <c r="A122" s="53" t="s">
        <v>2</v>
      </c>
      <c r="B122" s="53" t="s">
        <v>72</v>
      </c>
      <c r="C122" s="53">
        <v>2015</v>
      </c>
      <c r="D122" s="53" t="s">
        <v>151</v>
      </c>
      <c r="E122" s="53" t="s">
        <v>151</v>
      </c>
      <c r="F122" s="53" t="s">
        <v>235</v>
      </c>
      <c r="G122" s="53" t="str">
        <f>INDEX([2]master!$A$1:$C$498,MATCH(F122,[2]master!$A$1:$A$498,0),2)</f>
        <v>Lourd</v>
      </c>
      <c r="H122" s="63">
        <v>131268.27129255128</v>
      </c>
      <c r="I122" s="53"/>
      <c r="J122" s="31"/>
      <c r="K122" s="31"/>
      <c r="L122" s="31"/>
      <c r="M122" s="31"/>
      <c r="N122" s="31"/>
    </row>
    <row r="123" spans="1:14" x14ac:dyDescent="0.25">
      <c r="A123" s="53" t="s">
        <v>2</v>
      </c>
      <c r="B123" s="53" t="s">
        <v>72</v>
      </c>
      <c r="C123" s="53">
        <v>2016</v>
      </c>
      <c r="D123" s="53" t="s">
        <v>151</v>
      </c>
      <c r="E123" s="53" t="s">
        <v>151</v>
      </c>
      <c r="F123" s="53" t="s">
        <v>235</v>
      </c>
      <c r="G123" s="53" t="str">
        <f>INDEX([2]master!$A$1:$C$498,MATCH(F123,[2]master!$A$1:$A$498,0),2)</f>
        <v>Lourd</v>
      </c>
      <c r="H123" s="63">
        <v>114328.93676911628</v>
      </c>
      <c r="I123" s="53"/>
      <c r="J123" s="31"/>
      <c r="K123" s="31"/>
      <c r="L123" s="31"/>
      <c r="M123" s="31"/>
      <c r="N123" s="31"/>
    </row>
    <row r="124" spans="1:14" x14ac:dyDescent="0.25">
      <c r="A124" s="53" t="s">
        <v>2</v>
      </c>
      <c r="B124" s="53" t="s">
        <v>72</v>
      </c>
      <c r="C124" s="53">
        <v>2017</v>
      </c>
      <c r="D124" s="53" t="s">
        <v>151</v>
      </c>
      <c r="E124" s="53" t="s">
        <v>151</v>
      </c>
      <c r="F124" s="53" t="s">
        <v>235</v>
      </c>
      <c r="G124" s="53" t="str">
        <f>INDEX([2]master!$A$1:$C$498,MATCH(F124,[2]master!$A$1:$A$498,0),2)</f>
        <v>Lourd</v>
      </c>
      <c r="H124" s="63">
        <v>111691.32043397387</v>
      </c>
      <c r="I124" s="53"/>
      <c r="J124" s="31"/>
      <c r="K124" s="31"/>
      <c r="L124" s="31"/>
      <c r="M124" s="31"/>
      <c r="N124" s="31"/>
    </row>
    <row r="125" spans="1:14" x14ac:dyDescent="0.25">
      <c r="A125" s="53" t="s">
        <v>2</v>
      </c>
      <c r="B125" s="53" t="s">
        <v>72</v>
      </c>
      <c r="C125" s="53">
        <v>2018</v>
      </c>
      <c r="D125" s="53" t="s">
        <v>151</v>
      </c>
      <c r="E125" s="53" t="s">
        <v>151</v>
      </c>
      <c r="F125" s="53" t="s">
        <v>235</v>
      </c>
      <c r="G125" s="53" t="str">
        <f>INDEX([2]master!$A$1:$C$498,MATCH(F125,[2]master!$A$1:$A$498,0),2)</f>
        <v>Lourd</v>
      </c>
      <c r="H125" s="63">
        <v>112986.00389193253</v>
      </c>
      <c r="I125" s="53"/>
      <c r="J125" s="31"/>
      <c r="K125" s="31"/>
      <c r="L125" s="31"/>
      <c r="M125" s="31"/>
      <c r="N125" s="31"/>
    </row>
    <row r="126" spans="1:14" x14ac:dyDescent="0.25">
      <c r="A126" s="53" t="s">
        <v>2</v>
      </c>
      <c r="B126" s="53" t="s">
        <v>72</v>
      </c>
      <c r="C126" s="53">
        <v>2019</v>
      </c>
      <c r="D126" s="53" t="s">
        <v>151</v>
      </c>
      <c r="E126" s="53" t="s">
        <v>151</v>
      </c>
      <c r="F126" s="53" t="s">
        <v>235</v>
      </c>
      <c r="G126" s="53" t="str">
        <f>INDEX([2]master!$A$1:$C$498,MATCH(F126,[2]master!$A$1:$A$498,0),2)</f>
        <v>Lourd</v>
      </c>
      <c r="H126" s="63">
        <v>110172.57997280365</v>
      </c>
      <c r="I126" s="53"/>
      <c r="J126" s="31"/>
      <c r="K126" s="31"/>
      <c r="L126" s="31"/>
      <c r="M126" s="31"/>
      <c r="N126" s="31"/>
    </row>
    <row r="127" spans="1:14" x14ac:dyDescent="0.25">
      <c r="A127" s="53" t="s">
        <v>2</v>
      </c>
      <c r="B127" s="53" t="s">
        <v>72</v>
      </c>
      <c r="C127" s="53">
        <v>2020</v>
      </c>
      <c r="D127" s="53" t="s">
        <v>151</v>
      </c>
      <c r="E127" s="53" t="s">
        <v>151</v>
      </c>
      <c r="F127" s="53" t="s">
        <v>235</v>
      </c>
      <c r="G127" s="53" t="str">
        <f>INDEX([2]master!$A$1:$C$498,MATCH(F127,[2]master!$A$1:$A$498,0),2)</f>
        <v>Lourd</v>
      </c>
      <c r="H127" s="63">
        <v>95335.48359166646</v>
      </c>
      <c r="I127" s="53"/>
      <c r="J127" s="31"/>
      <c r="K127" s="31"/>
      <c r="L127" s="31"/>
      <c r="M127" s="31"/>
      <c r="N127" s="31"/>
    </row>
    <row r="128" spans="1:14" x14ac:dyDescent="0.25">
      <c r="A128" s="53" t="s">
        <v>2</v>
      </c>
      <c r="B128" s="53" t="s">
        <v>72</v>
      </c>
      <c r="C128" s="53">
        <v>2021</v>
      </c>
      <c r="D128" s="53" t="s">
        <v>151</v>
      </c>
      <c r="E128" s="53" t="s">
        <v>151</v>
      </c>
      <c r="F128" s="53" t="s">
        <v>235</v>
      </c>
      <c r="G128" s="53" t="str">
        <f>INDEX([2]master!$A$1:$C$498,MATCH(F128,[2]master!$A$1:$A$498,0),2)</f>
        <v>Lourd</v>
      </c>
      <c r="H128" s="63">
        <v>99938.535023781937</v>
      </c>
      <c r="I128" s="53"/>
      <c r="J128" s="31"/>
      <c r="K128" s="31"/>
      <c r="L128" s="31"/>
      <c r="M128" s="31"/>
      <c r="N128" s="31"/>
    </row>
    <row r="129" spans="1:14" x14ac:dyDescent="0.25">
      <c r="A129" s="53" t="s">
        <v>2</v>
      </c>
      <c r="B129" s="53" t="s">
        <v>72</v>
      </c>
      <c r="C129" s="53">
        <v>2022</v>
      </c>
      <c r="D129" s="53" t="s">
        <v>151</v>
      </c>
      <c r="E129" s="53" t="s">
        <v>151</v>
      </c>
      <c r="F129" s="53" t="s">
        <v>235</v>
      </c>
      <c r="G129" s="53" t="str">
        <f>INDEX([2]master!$A$1:$C$498,MATCH(F129,[2]master!$A$1:$A$498,0),2)</f>
        <v>Lourd</v>
      </c>
      <c r="H129" s="63">
        <v>99705.133499179443</v>
      </c>
      <c r="I129" s="53"/>
      <c r="J129" s="31"/>
      <c r="K129" s="31"/>
      <c r="L129" s="31"/>
      <c r="M129" s="31"/>
      <c r="N129" s="31"/>
    </row>
    <row r="130" spans="1:14" x14ac:dyDescent="0.25">
      <c r="A130" s="53" t="s">
        <v>2</v>
      </c>
      <c r="B130" s="53" t="s">
        <v>72</v>
      </c>
      <c r="C130" s="53">
        <v>2023</v>
      </c>
      <c r="D130" s="53" t="s">
        <v>151</v>
      </c>
      <c r="E130" s="53" t="s">
        <v>151</v>
      </c>
      <c r="F130" s="53" t="s">
        <v>235</v>
      </c>
      <c r="G130" s="53" t="str">
        <f>INDEX([2]master!$A$1:$C$498,MATCH(F130,[2]master!$A$1:$A$498,0),2)</f>
        <v>Lourd</v>
      </c>
      <c r="H130" s="63">
        <v>94713.687532564727</v>
      </c>
      <c r="I130" s="53"/>
      <c r="J130" s="31"/>
      <c r="K130" s="31"/>
      <c r="L130" s="31"/>
      <c r="M130" s="31"/>
      <c r="N130" s="31"/>
    </row>
    <row r="131" spans="1:14" x14ac:dyDescent="0.25">
      <c r="A131" s="53" t="s">
        <v>2</v>
      </c>
      <c r="B131" s="53" t="s">
        <v>72</v>
      </c>
      <c r="C131" s="53">
        <v>2024</v>
      </c>
      <c r="D131" s="53" t="s">
        <v>151</v>
      </c>
      <c r="E131" s="53" t="s">
        <v>151</v>
      </c>
      <c r="F131" s="53" t="s">
        <v>235</v>
      </c>
      <c r="G131" s="53" t="str">
        <f>INDEX([2]master!$A$1:$C$498,MATCH(F131,[2]master!$A$1:$A$498,0),2)</f>
        <v>Lourd</v>
      </c>
      <c r="H131" s="63">
        <v>95825.562492285317</v>
      </c>
      <c r="I131" s="53"/>
      <c r="J131" s="31"/>
      <c r="K131" s="31"/>
      <c r="L131" s="31"/>
      <c r="M131" s="31"/>
      <c r="N131" s="31"/>
    </row>
    <row r="132" spans="1:14" x14ac:dyDescent="0.25">
      <c r="A132" s="53" t="s">
        <v>2</v>
      </c>
      <c r="B132" s="53" t="s">
        <v>72</v>
      </c>
      <c r="C132" s="53">
        <v>2025</v>
      </c>
      <c r="D132" s="53" t="s">
        <v>151</v>
      </c>
      <c r="E132" s="53" t="s">
        <v>151</v>
      </c>
      <c r="F132" s="53" t="s">
        <v>235</v>
      </c>
      <c r="G132" s="53" t="str">
        <f>INDEX([2]master!$A$1:$C$498,MATCH(F132,[2]master!$A$1:$A$498,0),2)</f>
        <v>Lourd</v>
      </c>
      <c r="H132" s="63">
        <v>95911.888414722416</v>
      </c>
      <c r="I132" s="53"/>
      <c r="J132" s="31"/>
      <c r="K132" s="31"/>
      <c r="L132" s="31"/>
      <c r="M132" s="31"/>
      <c r="N132" s="31"/>
    </row>
    <row r="133" spans="1:14" x14ac:dyDescent="0.25">
      <c r="A133" s="53" t="s">
        <v>2</v>
      </c>
      <c r="B133" s="53" t="s">
        <v>72</v>
      </c>
      <c r="C133" s="53">
        <v>2026</v>
      </c>
      <c r="D133" s="53" t="s">
        <v>151</v>
      </c>
      <c r="E133" s="53" t="s">
        <v>151</v>
      </c>
      <c r="F133" s="53" t="s">
        <v>235</v>
      </c>
      <c r="G133" s="53" t="str">
        <f>INDEX([2]master!$A$1:$C$498,MATCH(F133,[2]master!$A$1:$A$498,0),2)</f>
        <v>Lourd</v>
      </c>
      <c r="H133" s="63">
        <v>94374.360006363378</v>
      </c>
      <c r="I133" s="53"/>
      <c r="J133" s="31"/>
      <c r="K133" s="31"/>
      <c r="L133" s="31"/>
      <c r="M133" s="31"/>
      <c r="N133" s="31"/>
    </row>
    <row r="134" spans="1:14" x14ac:dyDescent="0.25">
      <c r="A134" s="53" t="s">
        <v>2</v>
      </c>
      <c r="B134" s="53" t="s">
        <v>72</v>
      </c>
      <c r="C134" s="53">
        <v>2027</v>
      </c>
      <c r="D134" s="53" t="s">
        <v>151</v>
      </c>
      <c r="E134" s="53" t="s">
        <v>151</v>
      </c>
      <c r="F134" s="53" t="s">
        <v>235</v>
      </c>
      <c r="G134" s="53" t="str">
        <f>INDEX([2]master!$A$1:$C$498,MATCH(F134,[2]master!$A$1:$A$498,0),2)</f>
        <v>Lourd</v>
      </c>
      <c r="H134" s="63">
        <v>91437.138985031706</v>
      </c>
      <c r="I134" s="53"/>
      <c r="J134" s="31"/>
      <c r="K134" s="31"/>
      <c r="L134" s="31"/>
      <c r="M134" s="31"/>
      <c r="N134" s="31"/>
    </row>
    <row r="135" spans="1:14" x14ac:dyDescent="0.25">
      <c r="A135" s="53" t="s">
        <v>2</v>
      </c>
      <c r="B135" s="53" t="s">
        <v>72</v>
      </c>
      <c r="C135" s="53">
        <v>2028</v>
      </c>
      <c r="D135" s="53" t="s">
        <v>151</v>
      </c>
      <c r="E135" s="53" t="s">
        <v>151</v>
      </c>
      <c r="F135" s="53" t="s">
        <v>235</v>
      </c>
      <c r="G135" s="53" t="str">
        <f>INDEX([2]master!$A$1:$C$498,MATCH(F135,[2]master!$A$1:$A$498,0),2)</f>
        <v>Lourd</v>
      </c>
      <c r="H135" s="63">
        <v>86190.524193010773</v>
      </c>
      <c r="I135" s="53"/>
      <c r="J135" s="31"/>
      <c r="K135" s="31"/>
      <c r="L135" s="31"/>
      <c r="M135" s="31"/>
      <c r="N135" s="31"/>
    </row>
    <row r="136" spans="1:14" x14ac:dyDescent="0.25">
      <c r="A136" s="53" t="s">
        <v>2</v>
      </c>
      <c r="B136" s="53" t="s">
        <v>72</v>
      </c>
      <c r="C136" s="53">
        <v>2029</v>
      </c>
      <c r="D136" s="53" t="s">
        <v>151</v>
      </c>
      <c r="E136" s="53" t="s">
        <v>151</v>
      </c>
      <c r="F136" s="53" t="s">
        <v>235</v>
      </c>
      <c r="G136" s="53" t="str">
        <f>INDEX([2]master!$A$1:$C$498,MATCH(F136,[2]master!$A$1:$A$498,0),2)</f>
        <v>Lourd</v>
      </c>
      <c r="H136" s="63">
        <v>82705.059135934731</v>
      </c>
      <c r="I136" s="53"/>
      <c r="J136" s="31"/>
      <c r="K136" s="31"/>
      <c r="L136" s="31"/>
      <c r="M136" s="31"/>
      <c r="N136" s="31"/>
    </row>
    <row r="137" spans="1:14" x14ac:dyDescent="0.25">
      <c r="A137" s="53" t="s">
        <v>2</v>
      </c>
      <c r="B137" s="53" t="s">
        <v>72</v>
      </c>
      <c r="C137" s="53">
        <v>2030</v>
      </c>
      <c r="D137" s="53" t="s">
        <v>151</v>
      </c>
      <c r="E137" s="53" t="s">
        <v>151</v>
      </c>
      <c r="F137" s="53" t="s">
        <v>235</v>
      </c>
      <c r="G137" s="53" t="str">
        <f>INDEX([2]master!$A$1:$C$498,MATCH(F137,[2]master!$A$1:$A$498,0),2)</f>
        <v>Lourd</v>
      </c>
      <c r="H137" s="63">
        <v>76681.758199750693</v>
      </c>
      <c r="I137" s="53"/>
      <c r="J137" s="31"/>
      <c r="K137" s="31"/>
      <c r="L137" s="31"/>
      <c r="M137" s="31"/>
      <c r="N137" s="31"/>
    </row>
    <row r="138" spans="1:14" x14ac:dyDescent="0.25">
      <c r="A138" s="53" t="s">
        <v>2</v>
      </c>
      <c r="B138" s="53" t="s">
        <v>72</v>
      </c>
      <c r="C138" s="53">
        <v>2031</v>
      </c>
      <c r="D138" s="53" t="s">
        <v>151</v>
      </c>
      <c r="E138" s="53" t="s">
        <v>151</v>
      </c>
      <c r="F138" s="53" t="s">
        <v>235</v>
      </c>
      <c r="G138" s="53" t="str">
        <f>INDEX([2]master!$A$1:$C$498,MATCH(F138,[2]master!$A$1:$A$498,0),2)</f>
        <v>Lourd</v>
      </c>
      <c r="H138" s="63">
        <v>71461.962610691029</v>
      </c>
      <c r="I138" s="53"/>
      <c r="J138" s="31"/>
      <c r="K138" s="31"/>
      <c r="L138" s="31"/>
      <c r="M138" s="31"/>
      <c r="N138" s="31"/>
    </row>
    <row r="139" spans="1:14" x14ac:dyDescent="0.25">
      <c r="A139" s="53" t="s">
        <v>2</v>
      </c>
      <c r="B139" s="53" t="s">
        <v>72</v>
      </c>
      <c r="C139" s="53">
        <v>2032</v>
      </c>
      <c r="D139" s="53" t="s">
        <v>151</v>
      </c>
      <c r="E139" s="53" t="s">
        <v>151</v>
      </c>
      <c r="F139" s="53" t="s">
        <v>235</v>
      </c>
      <c r="G139" s="53" t="str">
        <f>INDEX([2]master!$A$1:$C$498,MATCH(F139,[2]master!$A$1:$A$498,0),2)</f>
        <v>Lourd</v>
      </c>
      <c r="H139" s="63">
        <v>67760.747537190589</v>
      </c>
      <c r="I139" s="53"/>
      <c r="J139" s="31"/>
      <c r="K139" s="31"/>
      <c r="L139" s="31"/>
      <c r="M139" s="31"/>
      <c r="N139" s="31"/>
    </row>
    <row r="140" spans="1:14" x14ac:dyDescent="0.25">
      <c r="A140" s="53" t="s">
        <v>2</v>
      </c>
      <c r="B140" s="53" t="s">
        <v>72</v>
      </c>
      <c r="C140" s="53">
        <v>2033</v>
      </c>
      <c r="D140" s="53" t="s">
        <v>151</v>
      </c>
      <c r="E140" s="53" t="s">
        <v>151</v>
      </c>
      <c r="F140" s="53" t="s">
        <v>235</v>
      </c>
      <c r="G140" s="53" t="str">
        <f>INDEX([2]master!$A$1:$C$498,MATCH(F140,[2]master!$A$1:$A$498,0),2)</f>
        <v>Lourd</v>
      </c>
      <c r="H140" s="63">
        <v>64961.506350352785</v>
      </c>
      <c r="I140" s="53"/>
      <c r="J140" s="31"/>
      <c r="K140" s="31"/>
      <c r="L140" s="31"/>
      <c r="M140" s="31"/>
      <c r="N140" s="31"/>
    </row>
    <row r="141" spans="1:14" x14ac:dyDescent="0.25">
      <c r="A141" s="53" t="s">
        <v>2</v>
      </c>
      <c r="B141" s="53" t="s">
        <v>72</v>
      </c>
      <c r="C141" s="53">
        <v>2034</v>
      </c>
      <c r="D141" s="53" t="s">
        <v>151</v>
      </c>
      <c r="E141" s="53" t="s">
        <v>151</v>
      </c>
      <c r="F141" s="53" t="s">
        <v>235</v>
      </c>
      <c r="G141" s="53" t="str">
        <f>INDEX([2]master!$A$1:$C$498,MATCH(F141,[2]master!$A$1:$A$498,0),2)</f>
        <v>Lourd</v>
      </c>
      <c r="H141" s="63">
        <v>62620.976915007392</v>
      </c>
      <c r="I141" s="53"/>
      <c r="J141" s="31"/>
      <c r="K141" s="31"/>
      <c r="L141" s="31"/>
      <c r="M141" s="31"/>
      <c r="N141" s="31"/>
    </row>
    <row r="142" spans="1:14" x14ac:dyDescent="0.25">
      <c r="A142" s="53" t="s">
        <v>2</v>
      </c>
      <c r="B142" s="53" t="s">
        <v>72</v>
      </c>
      <c r="C142" s="53">
        <v>2035</v>
      </c>
      <c r="D142" s="53" t="s">
        <v>151</v>
      </c>
      <c r="E142" s="53" t="s">
        <v>151</v>
      </c>
      <c r="F142" s="53" t="s">
        <v>235</v>
      </c>
      <c r="G142" s="53" t="str">
        <f>INDEX([2]master!$A$1:$C$498,MATCH(F142,[2]master!$A$1:$A$498,0),2)</f>
        <v>Lourd</v>
      </c>
      <c r="H142" s="63">
        <v>60738.876375316358</v>
      </c>
      <c r="I142" s="53"/>
      <c r="J142" s="31"/>
      <c r="K142" s="31"/>
      <c r="L142" s="31"/>
      <c r="M142" s="31"/>
      <c r="N142" s="31"/>
    </row>
    <row r="143" spans="1:14" x14ac:dyDescent="0.25">
      <c r="A143" s="53" t="s">
        <v>2</v>
      </c>
      <c r="B143" s="53" t="s">
        <v>72</v>
      </c>
      <c r="C143" s="53">
        <v>2036</v>
      </c>
      <c r="D143" s="53" t="s">
        <v>151</v>
      </c>
      <c r="E143" s="53" t="s">
        <v>151</v>
      </c>
      <c r="F143" s="53" t="s">
        <v>235</v>
      </c>
      <c r="G143" s="53" t="str">
        <f>INDEX([2]master!$A$1:$C$498,MATCH(F143,[2]master!$A$1:$A$498,0),2)</f>
        <v>Lourd</v>
      </c>
      <c r="H143" s="63">
        <v>59518.809041148423</v>
      </c>
      <c r="I143" s="53"/>
      <c r="J143" s="31"/>
      <c r="K143" s="31"/>
      <c r="L143" s="31"/>
      <c r="M143" s="31"/>
      <c r="N143" s="31"/>
    </row>
    <row r="144" spans="1:14" x14ac:dyDescent="0.25">
      <c r="A144" s="53" t="s">
        <v>2</v>
      </c>
      <c r="B144" s="53" t="s">
        <v>72</v>
      </c>
      <c r="C144" s="53">
        <v>2037</v>
      </c>
      <c r="D144" s="53" t="s">
        <v>151</v>
      </c>
      <c r="E144" s="53" t="s">
        <v>151</v>
      </c>
      <c r="F144" s="53" t="s">
        <v>235</v>
      </c>
      <c r="G144" s="53" t="str">
        <f>INDEX([2]master!$A$1:$C$498,MATCH(F144,[2]master!$A$1:$A$498,0),2)</f>
        <v>Lourd</v>
      </c>
      <c r="H144" s="63">
        <v>58722.01650223873</v>
      </c>
      <c r="I144" s="53"/>
      <c r="J144" s="31"/>
      <c r="K144" s="31"/>
      <c r="L144" s="31"/>
      <c r="M144" s="31"/>
      <c r="N144" s="31"/>
    </row>
    <row r="145" spans="1:14" x14ac:dyDescent="0.25">
      <c r="A145" s="53" t="s">
        <v>2</v>
      </c>
      <c r="B145" s="53" t="s">
        <v>72</v>
      </c>
      <c r="C145" s="53">
        <v>2038</v>
      </c>
      <c r="D145" s="53" t="s">
        <v>151</v>
      </c>
      <c r="E145" s="53" t="s">
        <v>151</v>
      </c>
      <c r="F145" s="53" t="s">
        <v>235</v>
      </c>
      <c r="G145" s="53" t="str">
        <f>INDEX([2]master!$A$1:$C$498,MATCH(F145,[2]master!$A$1:$A$498,0),2)</f>
        <v>Lourd</v>
      </c>
      <c r="H145" s="63">
        <v>57969.476799595686</v>
      </c>
      <c r="I145" s="53"/>
      <c r="J145" s="31"/>
      <c r="K145" s="31"/>
      <c r="L145" s="31"/>
      <c r="M145" s="31"/>
      <c r="N145" s="31"/>
    </row>
    <row r="146" spans="1:14" x14ac:dyDescent="0.25">
      <c r="A146" s="53" t="s">
        <v>2</v>
      </c>
      <c r="B146" s="53" t="s">
        <v>72</v>
      </c>
      <c r="C146" s="53">
        <v>2039</v>
      </c>
      <c r="D146" s="53" t="s">
        <v>151</v>
      </c>
      <c r="E146" s="53" t="s">
        <v>151</v>
      </c>
      <c r="F146" s="53" t="s">
        <v>235</v>
      </c>
      <c r="G146" s="53" t="str">
        <f>INDEX([2]master!$A$1:$C$498,MATCH(F146,[2]master!$A$1:$A$498,0),2)</f>
        <v>Lourd</v>
      </c>
      <c r="H146" s="63">
        <v>57234.341947905195</v>
      </c>
      <c r="I146" s="53"/>
      <c r="J146" s="31"/>
      <c r="K146" s="31"/>
      <c r="L146" s="31"/>
      <c r="M146" s="31"/>
      <c r="N146" s="31"/>
    </row>
    <row r="147" spans="1:14" x14ac:dyDescent="0.25">
      <c r="A147" s="53" t="s">
        <v>2</v>
      </c>
      <c r="B147" s="53" t="s">
        <v>72</v>
      </c>
      <c r="C147" s="53">
        <v>2040</v>
      </c>
      <c r="D147" s="53" t="s">
        <v>151</v>
      </c>
      <c r="E147" s="53" t="s">
        <v>151</v>
      </c>
      <c r="F147" s="53" t="s">
        <v>235</v>
      </c>
      <c r="G147" s="53" t="str">
        <f>INDEX([2]master!$A$1:$C$498,MATCH(F147,[2]master!$A$1:$A$498,0),2)</f>
        <v>Lourd</v>
      </c>
      <c r="H147" s="63">
        <v>56591.592956970708</v>
      </c>
      <c r="I147" s="53"/>
      <c r="J147" s="31"/>
      <c r="K147" s="31"/>
      <c r="L147" s="31"/>
      <c r="M147" s="31"/>
      <c r="N147" s="31"/>
    </row>
    <row r="148" spans="1:14" x14ac:dyDescent="0.25">
      <c r="A148" s="53" t="s">
        <v>2</v>
      </c>
      <c r="B148" s="53" t="s">
        <v>72</v>
      </c>
      <c r="C148" s="53">
        <v>2041</v>
      </c>
      <c r="D148" s="53" t="s">
        <v>151</v>
      </c>
      <c r="E148" s="53" t="s">
        <v>151</v>
      </c>
      <c r="F148" s="53" t="s">
        <v>235</v>
      </c>
      <c r="G148" s="53" t="str">
        <f>INDEX([2]master!$A$1:$C$498,MATCH(F148,[2]master!$A$1:$A$498,0),2)</f>
        <v>Lourd</v>
      </c>
      <c r="H148" s="63">
        <v>55354.189884498141</v>
      </c>
      <c r="I148" s="53"/>
      <c r="J148" s="31"/>
      <c r="K148" s="31"/>
      <c r="L148" s="31"/>
      <c r="M148" s="31"/>
      <c r="N148" s="31"/>
    </row>
    <row r="149" spans="1:14" x14ac:dyDescent="0.25">
      <c r="A149" s="53" t="s">
        <v>2</v>
      </c>
      <c r="B149" s="53" t="s">
        <v>72</v>
      </c>
      <c r="C149" s="53">
        <v>2042</v>
      </c>
      <c r="D149" s="53" t="s">
        <v>151</v>
      </c>
      <c r="E149" s="53" t="s">
        <v>151</v>
      </c>
      <c r="F149" s="53" t="s">
        <v>235</v>
      </c>
      <c r="G149" s="53" t="str">
        <f>INDEX([2]master!$A$1:$C$498,MATCH(F149,[2]master!$A$1:$A$498,0),2)</f>
        <v>Lourd</v>
      </c>
      <c r="H149" s="63">
        <v>53413.840037346577</v>
      </c>
      <c r="I149" s="53"/>
      <c r="J149" s="31"/>
      <c r="K149" s="31"/>
      <c r="L149" s="31"/>
      <c r="M149" s="31"/>
      <c r="N149" s="31"/>
    </row>
    <row r="150" spans="1:14" x14ac:dyDescent="0.25">
      <c r="A150" s="53" t="s">
        <v>2</v>
      </c>
      <c r="B150" s="53" t="s">
        <v>72</v>
      </c>
      <c r="C150" s="53">
        <v>2043</v>
      </c>
      <c r="D150" s="53" t="s">
        <v>151</v>
      </c>
      <c r="E150" s="53" t="s">
        <v>151</v>
      </c>
      <c r="F150" s="53" t="s">
        <v>235</v>
      </c>
      <c r="G150" s="53" t="str">
        <f>INDEX([2]master!$A$1:$C$498,MATCH(F150,[2]master!$A$1:$A$498,0),2)</f>
        <v>Lourd</v>
      </c>
      <c r="H150" s="63">
        <v>51420.037268055043</v>
      </c>
      <c r="I150" s="53"/>
      <c r="J150" s="31"/>
      <c r="K150" s="31"/>
      <c r="L150" s="31"/>
      <c r="M150" s="31"/>
      <c r="N150" s="31"/>
    </row>
    <row r="151" spans="1:14" x14ac:dyDescent="0.25">
      <c r="A151" s="53" t="s">
        <v>2</v>
      </c>
      <c r="B151" s="53" t="s">
        <v>72</v>
      </c>
      <c r="C151" s="53">
        <v>2044</v>
      </c>
      <c r="D151" s="53" t="s">
        <v>151</v>
      </c>
      <c r="E151" s="53" t="s">
        <v>151</v>
      </c>
      <c r="F151" s="53" t="s">
        <v>235</v>
      </c>
      <c r="G151" s="53" t="str">
        <f>INDEX([2]master!$A$1:$C$498,MATCH(F151,[2]master!$A$1:$A$498,0),2)</f>
        <v>Lourd</v>
      </c>
      <c r="H151" s="63">
        <v>49420.966487450089</v>
      </c>
      <c r="I151" s="53"/>
      <c r="J151" s="31"/>
      <c r="K151" s="31"/>
      <c r="L151" s="31"/>
      <c r="M151" s="31"/>
      <c r="N151" s="31"/>
    </row>
    <row r="152" spans="1:14" x14ac:dyDescent="0.25">
      <c r="A152" s="53" t="s">
        <v>2</v>
      </c>
      <c r="B152" s="53" t="s">
        <v>72</v>
      </c>
      <c r="C152" s="53">
        <v>2045</v>
      </c>
      <c r="D152" s="53" t="s">
        <v>151</v>
      </c>
      <c r="E152" s="53" t="s">
        <v>151</v>
      </c>
      <c r="F152" s="53" t="s">
        <v>235</v>
      </c>
      <c r="G152" s="53" t="str">
        <f>INDEX([2]master!$A$1:$C$498,MATCH(F152,[2]master!$A$1:$A$498,0),2)</f>
        <v>Lourd</v>
      </c>
      <c r="H152" s="63">
        <v>47423.668836286874</v>
      </c>
      <c r="I152" s="53"/>
      <c r="J152" s="31"/>
      <c r="K152" s="31"/>
      <c r="L152" s="31"/>
      <c r="M152" s="31"/>
      <c r="N152" s="31"/>
    </row>
    <row r="153" spans="1:14" x14ac:dyDescent="0.25">
      <c r="A153" s="53" t="s">
        <v>2</v>
      </c>
      <c r="B153" s="53" t="s">
        <v>72</v>
      </c>
      <c r="C153" s="53">
        <v>2046</v>
      </c>
      <c r="D153" s="53" t="s">
        <v>151</v>
      </c>
      <c r="E153" s="53" t="s">
        <v>151</v>
      </c>
      <c r="F153" s="53" t="s">
        <v>235</v>
      </c>
      <c r="G153" s="53" t="str">
        <f>INDEX([2]master!$A$1:$C$498,MATCH(F153,[2]master!$A$1:$A$498,0),2)</f>
        <v>Lourd</v>
      </c>
      <c r="H153" s="63">
        <v>45442.012487411528</v>
      </c>
      <c r="I153" s="53"/>
      <c r="J153" s="31"/>
      <c r="K153" s="31"/>
      <c r="L153" s="31"/>
      <c r="M153" s="31"/>
      <c r="N153" s="31"/>
    </row>
    <row r="154" spans="1:14" x14ac:dyDescent="0.25">
      <c r="A154" s="53" t="s">
        <v>2</v>
      </c>
      <c r="B154" s="53" t="s">
        <v>72</v>
      </c>
      <c r="C154" s="53">
        <v>2047</v>
      </c>
      <c r="D154" s="53" t="s">
        <v>151</v>
      </c>
      <c r="E154" s="53" t="s">
        <v>151</v>
      </c>
      <c r="F154" s="53" t="s">
        <v>235</v>
      </c>
      <c r="G154" s="53" t="str">
        <f>INDEX([2]master!$A$1:$C$498,MATCH(F154,[2]master!$A$1:$A$498,0),2)</f>
        <v>Lourd</v>
      </c>
      <c r="H154" s="63">
        <v>43485.879125237981</v>
      </c>
      <c r="I154" s="53"/>
      <c r="J154" s="31"/>
      <c r="K154" s="31"/>
      <c r="L154" s="31"/>
      <c r="M154" s="31"/>
      <c r="N154" s="31"/>
    </row>
    <row r="155" spans="1:14" x14ac:dyDescent="0.25">
      <c r="A155" s="53" t="s">
        <v>2</v>
      </c>
      <c r="B155" s="53" t="s">
        <v>72</v>
      </c>
      <c r="C155" s="53">
        <v>2048</v>
      </c>
      <c r="D155" s="53" t="s">
        <v>151</v>
      </c>
      <c r="E155" s="53" t="s">
        <v>151</v>
      </c>
      <c r="F155" s="53" t="s">
        <v>235</v>
      </c>
      <c r="G155" s="53" t="str">
        <f>INDEX([2]master!$A$1:$C$498,MATCH(F155,[2]master!$A$1:$A$498,0),2)</f>
        <v>Lourd</v>
      </c>
      <c r="H155" s="63">
        <v>41597.709396783815</v>
      </c>
      <c r="I155" s="53"/>
      <c r="J155" s="31"/>
      <c r="K155" s="31"/>
      <c r="L155" s="31"/>
      <c r="M155" s="31"/>
      <c r="N155" s="31"/>
    </row>
    <row r="156" spans="1:14" x14ac:dyDescent="0.25">
      <c r="A156" s="53" t="s">
        <v>2</v>
      </c>
      <c r="B156" s="53" t="s">
        <v>72</v>
      </c>
      <c r="C156" s="53">
        <v>2049</v>
      </c>
      <c r="D156" s="53" t="s">
        <v>151</v>
      </c>
      <c r="E156" s="53" t="s">
        <v>151</v>
      </c>
      <c r="F156" s="53" t="s">
        <v>235</v>
      </c>
      <c r="G156" s="53" t="str">
        <f>INDEX([2]master!$A$1:$C$498,MATCH(F156,[2]master!$A$1:$A$498,0),2)</f>
        <v>Lourd</v>
      </c>
      <c r="H156" s="63">
        <v>39454.817988482653</v>
      </c>
      <c r="I156" s="53"/>
      <c r="J156" s="31"/>
      <c r="K156" s="31"/>
      <c r="L156" s="31"/>
      <c r="M156" s="31"/>
      <c r="N156" s="31"/>
    </row>
    <row r="157" spans="1:14" x14ac:dyDescent="0.25">
      <c r="A157" s="53" t="s">
        <v>2</v>
      </c>
      <c r="B157" s="53" t="s">
        <v>72</v>
      </c>
      <c r="C157" s="53">
        <v>2050</v>
      </c>
      <c r="D157" s="53" t="s">
        <v>151</v>
      </c>
      <c r="E157" s="53" t="s">
        <v>151</v>
      </c>
      <c r="F157" s="53" t="s">
        <v>235</v>
      </c>
      <c r="G157" s="53" t="str">
        <f>INDEX([2]master!$A$1:$C$498,MATCH(F157,[2]master!$A$1:$A$498,0),2)</f>
        <v>Lourd</v>
      </c>
      <c r="H157" s="63">
        <v>37229.358060414692</v>
      </c>
      <c r="I157" s="53"/>
      <c r="J157" s="31"/>
      <c r="K157" s="31"/>
      <c r="L157" s="31"/>
      <c r="M157" s="31"/>
      <c r="N157" s="31"/>
    </row>
    <row r="158" spans="1:14" x14ac:dyDescent="0.25">
      <c r="A158" s="53" t="s">
        <v>2</v>
      </c>
      <c r="B158" s="53" t="s">
        <v>72</v>
      </c>
      <c r="C158" s="53">
        <v>2000</v>
      </c>
      <c r="D158" s="53" t="s">
        <v>151</v>
      </c>
      <c r="E158" s="53" t="s">
        <v>151</v>
      </c>
      <c r="F158" s="53" t="s">
        <v>236</v>
      </c>
      <c r="G158" s="53" t="str">
        <f>INDEX([2]master!$A$1:$C$498,MATCH(F158,[2]master!$A$1:$A$498,0),2)</f>
        <v>Léger</v>
      </c>
      <c r="H158" s="63">
        <v>531856.07876327017</v>
      </c>
      <c r="I158" s="53"/>
      <c r="J158" s="31"/>
      <c r="K158" s="31"/>
      <c r="L158" s="31"/>
      <c r="M158" s="31"/>
      <c r="N158" s="31"/>
    </row>
    <row r="159" spans="1:14" x14ac:dyDescent="0.25">
      <c r="A159" s="53" t="s">
        <v>2</v>
      </c>
      <c r="B159" s="53" t="s">
        <v>72</v>
      </c>
      <c r="C159" s="53">
        <v>2001</v>
      </c>
      <c r="D159" s="53" t="s">
        <v>151</v>
      </c>
      <c r="E159" s="53" t="s">
        <v>151</v>
      </c>
      <c r="F159" s="53" t="s">
        <v>236</v>
      </c>
      <c r="G159" s="53" t="str">
        <f>INDEX([2]master!$A$1:$C$498,MATCH(F159,[2]master!$A$1:$A$498,0),2)</f>
        <v>Léger</v>
      </c>
      <c r="H159" s="63">
        <v>499329.04410658783</v>
      </c>
      <c r="I159" s="53"/>
      <c r="J159" s="31"/>
      <c r="K159" s="31"/>
      <c r="L159" s="31"/>
      <c r="M159" s="31"/>
      <c r="N159" s="31"/>
    </row>
    <row r="160" spans="1:14" x14ac:dyDescent="0.25">
      <c r="A160" s="53" t="s">
        <v>2</v>
      </c>
      <c r="B160" s="53" t="s">
        <v>72</v>
      </c>
      <c r="C160" s="53">
        <v>2002</v>
      </c>
      <c r="D160" s="53" t="s">
        <v>151</v>
      </c>
      <c r="E160" s="53" t="s">
        <v>151</v>
      </c>
      <c r="F160" s="53" t="s">
        <v>236</v>
      </c>
      <c r="G160" s="53" t="str">
        <f>INDEX([2]master!$A$1:$C$498,MATCH(F160,[2]master!$A$1:$A$498,0),2)</f>
        <v>Léger</v>
      </c>
      <c r="H160" s="63">
        <v>453638.52501596085</v>
      </c>
      <c r="I160" s="53"/>
      <c r="J160" s="31"/>
      <c r="K160" s="31"/>
      <c r="L160" s="31"/>
      <c r="M160" s="31"/>
      <c r="N160" s="31"/>
    </row>
    <row r="161" spans="1:14" x14ac:dyDescent="0.25">
      <c r="A161" s="53" t="s">
        <v>2</v>
      </c>
      <c r="B161" s="53" t="s">
        <v>72</v>
      </c>
      <c r="C161" s="53">
        <v>2003</v>
      </c>
      <c r="D161" s="53" t="s">
        <v>151</v>
      </c>
      <c r="E161" s="53" t="s">
        <v>151</v>
      </c>
      <c r="F161" s="53" t="s">
        <v>236</v>
      </c>
      <c r="G161" s="53" t="str">
        <f>INDEX([2]master!$A$1:$C$498,MATCH(F161,[2]master!$A$1:$A$498,0),2)</f>
        <v>Léger</v>
      </c>
      <c r="H161" s="63">
        <v>425300.44521896943</v>
      </c>
      <c r="I161" s="53"/>
      <c r="J161" s="31"/>
      <c r="K161" s="31"/>
      <c r="L161" s="31"/>
      <c r="M161" s="31"/>
      <c r="N161" s="31"/>
    </row>
    <row r="162" spans="1:14" x14ac:dyDescent="0.25">
      <c r="A162" s="53" t="s">
        <v>2</v>
      </c>
      <c r="B162" s="53" t="s">
        <v>72</v>
      </c>
      <c r="C162" s="53">
        <v>2004</v>
      </c>
      <c r="D162" s="53" t="s">
        <v>151</v>
      </c>
      <c r="E162" s="53" t="s">
        <v>151</v>
      </c>
      <c r="F162" s="53" t="s">
        <v>236</v>
      </c>
      <c r="G162" s="53" t="str">
        <f>INDEX([2]master!$A$1:$C$498,MATCH(F162,[2]master!$A$1:$A$498,0),2)</f>
        <v>Léger</v>
      </c>
      <c r="H162" s="63">
        <v>402797.79063430912</v>
      </c>
      <c r="I162" s="53"/>
      <c r="J162" s="31"/>
      <c r="K162" s="31"/>
      <c r="L162" s="31"/>
      <c r="M162" s="31"/>
      <c r="N162" s="31"/>
    </row>
    <row r="163" spans="1:14" x14ac:dyDescent="0.25">
      <c r="A163" s="53" t="s">
        <v>2</v>
      </c>
      <c r="B163" s="53" t="s">
        <v>72</v>
      </c>
      <c r="C163" s="53">
        <v>2005</v>
      </c>
      <c r="D163" s="53" t="s">
        <v>151</v>
      </c>
      <c r="E163" s="53" t="s">
        <v>151</v>
      </c>
      <c r="F163" s="53" t="s">
        <v>236</v>
      </c>
      <c r="G163" s="53" t="str">
        <f>INDEX([2]master!$A$1:$C$498,MATCH(F163,[2]master!$A$1:$A$498,0),2)</f>
        <v>Léger</v>
      </c>
      <c r="H163" s="63">
        <v>387507.56979076372</v>
      </c>
      <c r="I163" s="53"/>
      <c r="J163" s="31"/>
      <c r="K163" s="31"/>
      <c r="L163" s="31"/>
      <c r="M163" s="31"/>
      <c r="N163" s="31"/>
    </row>
    <row r="164" spans="1:14" x14ac:dyDescent="0.25">
      <c r="A164" s="53" t="s">
        <v>2</v>
      </c>
      <c r="B164" s="53" t="s">
        <v>72</v>
      </c>
      <c r="C164" s="53">
        <v>2006</v>
      </c>
      <c r="D164" s="53" t="s">
        <v>151</v>
      </c>
      <c r="E164" s="53" t="s">
        <v>151</v>
      </c>
      <c r="F164" s="53" t="s">
        <v>236</v>
      </c>
      <c r="G164" s="53" t="str">
        <f>INDEX([2]master!$A$1:$C$498,MATCH(F164,[2]master!$A$1:$A$498,0),2)</f>
        <v>Léger</v>
      </c>
      <c r="H164" s="63">
        <v>372108.08020858839</v>
      </c>
      <c r="I164" s="53"/>
      <c r="J164" s="31"/>
      <c r="K164" s="31"/>
      <c r="L164" s="31"/>
      <c r="M164" s="31"/>
      <c r="N164" s="31"/>
    </row>
    <row r="165" spans="1:14" x14ac:dyDescent="0.25">
      <c r="A165" s="53" t="s">
        <v>2</v>
      </c>
      <c r="B165" s="53" t="s">
        <v>72</v>
      </c>
      <c r="C165" s="53">
        <v>2007</v>
      </c>
      <c r="D165" s="53" t="s">
        <v>151</v>
      </c>
      <c r="E165" s="53" t="s">
        <v>151</v>
      </c>
      <c r="F165" s="53" t="s">
        <v>236</v>
      </c>
      <c r="G165" s="53" t="str">
        <f>INDEX([2]master!$A$1:$C$498,MATCH(F165,[2]master!$A$1:$A$498,0),2)</f>
        <v>Léger</v>
      </c>
      <c r="H165" s="63">
        <v>359505.98788772844</v>
      </c>
      <c r="I165" s="53"/>
      <c r="J165" s="31"/>
      <c r="K165" s="31"/>
      <c r="L165" s="31"/>
      <c r="M165" s="31"/>
      <c r="N165" s="31"/>
    </row>
    <row r="166" spans="1:14" x14ac:dyDescent="0.25">
      <c r="A166" s="53" t="s">
        <v>2</v>
      </c>
      <c r="B166" s="53" t="s">
        <v>72</v>
      </c>
      <c r="C166" s="53">
        <v>2008</v>
      </c>
      <c r="D166" s="53" t="s">
        <v>151</v>
      </c>
      <c r="E166" s="53" t="s">
        <v>151</v>
      </c>
      <c r="F166" s="53" t="s">
        <v>236</v>
      </c>
      <c r="G166" s="53" t="str">
        <f>INDEX([2]master!$A$1:$C$498,MATCH(F166,[2]master!$A$1:$A$498,0),2)</f>
        <v>Léger</v>
      </c>
      <c r="H166" s="63">
        <v>346438.57448831986</v>
      </c>
      <c r="I166" s="53"/>
      <c r="J166" s="31"/>
      <c r="K166" s="31"/>
      <c r="L166" s="31"/>
      <c r="M166" s="31"/>
      <c r="N166" s="31"/>
    </row>
    <row r="167" spans="1:14" x14ac:dyDescent="0.25">
      <c r="A167" s="53" t="s">
        <v>2</v>
      </c>
      <c r="B167" s="53" t="s">
        <v>72</v>
      </c>
      <c r="C167" s="53">
        <v>2009</v>
      </c>
      <c r="D167" s="53" t="s">
        <v>151</v>
      </c>
      <c r="E167" s="53" t="s">
        <v>151</v>
      </c>
      <c r="F167" s="53" t="s">
        <v>236</v>
      </c>
      <c r="G167" s="53" t="str">
        <f>INDEX([2]master!$A$1:$C$498,MATCH(F167,[2]master!$A$1:$A$498,0),2)</f>
        <v>Léger</v>
      </c>
      <c r="H167" s="63">
        <v>315764.49232196552</v>
      </c>
      <c r="I167" s="53"/>
      <c r="J167" s="31"/>
      <c r="K167" s="31"/>
      <c r="L167" s="31"/>
      <c r="M167" s="31"/>
      <c r="N167" s="31"/>
    </row>
    <row r="168" spans="1:14" x14ac:dyDescent="0.25">
      <c r="A168" s="53" t="s">
        <v>2</v>
      </c>
      <c r="B168" s="53" t="s">
        <v>72</v>
      </c>
      <c r="C168" s="53">
        <v>2010</v>
      </c>
      <c r="D168" s="53" t="s">
        <v>151</v>
      </c>
      <c r="E168" s="53" t="s">
        <v>151</v>
      </c>
      <c r="F168" s="53" t="s">
        <v>236</v>
      </c>
      <c r="G168" s="53" t="str">
        <f>INDEX([2]master!$A$1:$C$498,MATCH(F168,[2]master!$A$1:$A$498,0),2)</f>
        <v>Léger</v>
      </c>
      <c r="H168" s="63">
        <v>317940.75596674095</v>
      </c>
      <c r="I168" s="53"/>
      <c r="J168" s="31"/>
      <c r="K168" s="31"/>
      <c r="L168" s="31"/>
      <c r="M168" s="31"/>
      <c r="N168" s="31"/>
    </row>
    <row r="169" spans="1:14" x14ac:dyDescent="0.25">
      <c r="A169" s="53" t="s">
        <v>2</v>
      </c>
      <c r="B169" s="53" t="s">
        <v>72</v>
      </c>
      <c r="C169" s="53">
        <v>2011</v>
      </c>
      <c r="D169" s="53" t="s">
        <v>151</v>
      </c>
      <c r="E169" s="53" t="s">
        <v>151</v>
      </c>
      <c r="F169" s="53" t="s">
        <v>236</v>
      </c>
      <c r="G169" s="53" t="str">
        <f>INDEX([2]master!$A$1:$C$498,MATCH(F169,[2]master!$A$1:$A$498,0),2)</f>
        <v>Léger</v>
      </c>
      <c r="H169" s="63">
        <v>349740.50233569276</v>
      </c>
      <c r="I169" s="53"/>
      <c r="J169" s="31"/>
      <c r="K169" s="31"/>
      <c r="L169" s="31"/>
      <c r="M169" s="31"/>
      <c r="N169" s="31"/>
    </row>
    <row r="170" spans="1:14" x14ac:dyDescent="0.25">
      <c r="A170" s="53" t="s">
        <v>2</v>
      </c>
      <c r="B170" s="53" t="s">
        <v>72</v>
      </c>
      <c r="C170" s="53">
        <v>2012</v>
      </c>
      <c r="D170" s="53" t="s">
        <v>151</v>
      </c>
      <c r="E170" s="53" t="s">
        <v>151</v>
      </c>
      <c r="F170" s="53" t="s">
        <v>236</v>
      </c>
      <c r="G170" s="53" t="str">
        <f>INDEX([2]master!$A$1:$C$498,MATCH(F170,[2]master!$A$1:$A$498,0),2)</f>
        <v>Léger</v>
      </c>
      <c r="H170" s="63">
        <v>410032.55195516394</v>
      </c>
      <c r="I170" s="53"/>
      <c r="J170" s="31"/>
      <c r="K170" s="31"/>
      <c r="L170" s="31"/>
      <c r="M170" s="31"/>
      <c r="N170" s="31"/>
    </row>
    <row r="171" spans="1:14" x14ac:dyDescent="0.25">
      <c r="A171" s="53" t="s">
        <v>2</v>
      </c>
      <c r="B171" s="53" t="s">
        <v>72</v>
      </c>
      <c r="C171" s="53">
        <v>2013</v>
      </c>
      <c r="D171" s="53" t="s">
        <v>151</v>
      </c>
      <c r="E171" s="53" t="s">
        <v>151</v>
      </c>
      <c r="F171" s="53" t="s">
        <v>236</v>
      </c>
      <c r="G171" s="53" t="str">
        <f>INDEX([2]master!$A$1:$C$498,MATCH(F171,[2]master!$A$1:$A$498,0),2)</f>
        <v>Léger</v>
      </c>
      <c r="H171" s="63">
        <v>433292.25777201541</v>
      </c>
      <c r="I171" s="53"/>
      <c r="J171" s="31"/>
      <c r="K171" s="31"/>
      <c r="L171" s="31"/>
      <c r="M171" s="31"/>
      <c r="N171" s="31"/>
    </row>
    <row r="172" spans="1:14" x14ac:dyDescent="0.25">
      <c r="A172" s="53" t="s">
        <v>2</v>
      </c>
      <c r="B172" s="53" t="s">
        <v>72</v>
      </c>
      <c r="C172" s="53">
        <v>2014</v>
      </c>
      <c r="D172" s="53" t="s">
        <v>151</v>
      </c>
      <c r="E172" s="53" t="s">
        <v>151</v>
      </c>
      <c r="F172" s="53" t="s">
        <v>236</v>
      </c>
      <c r="G172" s="53" t="str">
        <f>INDEX([2]master!$A$1:$C$498,MATCH(F172,[2]master!$A$1:$A$498,0),2)</f>
        <v>Léger</v>
      </c>
      <c r="H172" s="63">
        <v>444922.61005898309</v>
      </c>
      <c r="I172" s="53"/>
      <c r="J172" s="31"/>
      <c r="K172" s="31"/>
      <c r="L172" s="31"/>
      <c r="M172" s="31"/>
      <c r="N172" s="31"/>
    </row>
    <row r="173" spans="1:14" x14ac:dyDescent="0.25">
      <c r="A173" s="53" t="s">
        <v>2</v>
      </c>
      <c r="B173" s="53" t="s">
        <v>72</v>
      </c>
      <c r="C173" s="53">
        <v>2015</v>
      </c>
      <c r="D173" s="53" t="s">
        <v>151</v>
      </c>
      <c r="E173" s="53" t="s">
        <v>151</v>
      </c>
      <c r="F173" s="53" t="s">
        <v>236</v>
      </c>
      <c r="G173" s="53" t="str">
        <f>INDEX([2]master!$A$1:$C$498,MATCH(F173,[2]master!$A$1:$A$498,0),2)</f>
        <v>Léger</v>
      </c>
      <c r="H173" s="63">
        <v>398422.52422088082</v>
      </c>
      <c r="I173" s="53"/>
      <c r="J173" s="31"/>
      <c r="K173" s="31"/>
      <c r="L173" s="31"/>
      <c r="M173" s="31"/>
      <c r="N173" s="31"/>
    </row>
    <row r="174" spans="1:14" x14ac:dyDescent="0.25">
      <c r="A174" s="53" t="s">
        <v>2</v>
      </c>
      <c r="B174" s="53" t="s">
        <v>72</v>
      </c>
      <c r="C174" s="53">
        <v>2016</v>
      </c>
      <c r="D174" s="53" t="s">
        <v>151</v>
      </c>
      <c r="E174" s="53" t="s">
        <v>151</v>
      </c>
      <c r="F174" s="53" t="s">
        <v>236</v>
      </c>
      <c r="G174" s="53" t="str">
        <f>INDEX([2]master!$A$1:$C$498,MATCH(F174,[2]master!$A$1:$A$498,0),2)</f>
        <v>Léger</v>
      </c>
      <c r="H174" s="63">
        <v>329709.06913631497</v>
      </c>
      <c r="I174" s="53"/>
      <c r="J174" s="31"/>
      <c r="K174" s="31"/>
      <c r="L174" s="31"/>
      <c r="M174" s="31"/>
      <c r="N174" s="31"/>
    </row>
    <row r="175" spans="1:14" x14ac:dyDescent="0.25">
      <c r="A175" s="53" t="s">
        <v>2</v>
      </c>
      <c r="B175" s="53" t="s">
        <v>72</v>
      </c>
      <c r="C175" s="53">
        <v>2017</v>
      </c>
      <c r="D175" s="53" t="s">
        <v>151</v>
      </c>
      <c r="E175" s="53" t="s">
        <v>151</v>
      </c>
      <c r="F175" s="53" t="s">
        <v>236</v>
      </c>
      <c r="G175" s="53" t="str">
        <f>INDEX([2]master!$A$1:$C$498,MATCH(F175,[2]master!$A$1:$A$498,0),2)</f>
        <v>Léger</v>
      </c>
      <c r="H175" s="63">
        <v>334329.31878220238</v>
      </c>
      <c r="I175" s="53"/>
      <c r="J175" s="31"/>
      <c r="K175" s="31"/>
      <c r="L175" s="31"/>
      <c r="M175" s="31"/>
      <c r="N175" s="31"/>
    </row>
    <row r="176" spans="1:14" x14ac:dyDescent="0.25">
      <c r="A176" s="53" t="s">
        <v>2</v>
      </c>
      <c r="B176" s="53" t="s">
        <v>72</v>
      </c>
      <c r="C176" s="53">
        <v>2018</v>
      </c>
      <c r="D176" s="53" t="s">
        <v>151</v>
      </c>
      <c r="E176" s="53" t="s">
        <v>151</v>
      </c>
      <c r="F176" s="53" t="s">
        <v>236</v>
      </c>
      <c r="G176" s="53" t="str">
        <f>INDEX([2]master!$A$1:$C$498,MATCH(F176,[2]master!$A$1:$A$498,0),2)</f>
        <v>Léger</v>
      </c>
      <c r="H176" s="63">
        <v>376279.12251724134</v>
      </c>
      <c r="I176" s="53"/>
      <c r="J176" s="31"/>
      <c r="K176" s="31"/>
      <c r="L176" s="31"/>
      <c r="M176" s="31"/>
      <c r="N176" s="31"/>
    </row>
    <row r="177" spans="1:14" x14ac:dyDescent="0.25">
      <c r="A177" s="53" t="s">
        <v>2</v>
      </c>
      <c r="B177" s="53" t="s">
        <v>72</v>
      </c>
      <c r="C177" s="53">
        <v>2019</v>
      </c>
      <c r="D177" s="53" t="s">
        <v>151</v>
      </c>
      <c r="E177" s="53" t="s">
        <v>151</v>
      </c>
      <c r="F177" s="53" t="s">
        <v>236</v>
      </c>
      <c r="G177" s="53" t="str">
        <f>INDEX([2]master!$A$1:$C$498,MATCH(F177,[2]master!$A$1:$A$498,0),2)</f>
        <v>Léger</v>
      </c>
      <c r="H177" s="63">
        <v>376850.71615771734</v>
      </c>
      <c r="I177" s="53"/>
      <c r="J177" s="31"/>
      <c r="K177" s="31"/>
      <c r="L177" s="31"/>
      <c r="M177" s="31"/>
      <c r="N177" s="31"/>
    </row>
    <row r="178" spans="1:14" x14ac:dyDescent="0.25">
      <c r="A178" s="53" t="s">
        <v>2</v>
      </c>
      <c r="B178" s="53" t="s">
        <v>72</v>
      </c>
      <c r="C178" s="53">
        <v>2020</v>
      </c>
      <c r="D178" s="53" t="s">
        <v>151</v>
      </c>
      <c r="E178" s="53" t="s">
        <v>151</v>
      </c>
      <c r="F178" s="53" t="s">
        <v>236</v>
      </c>
      <c r="G178" s="53" t="str">
        <f>INDEX([2]master!$A$1:$C$498,MATCH(F178,[2]master!$A$1:$A$498,0),2)</f>
        <v>Léger</v>
      </c>
      <c r="H178" s="63">
        <v>327595.16534415184</v>
      </c>
      <c r="I178" s="53"/>
      <c r="J178" s="31"/>
      <c r="K178" s="31"/>
      <c r="L178" s="31"/>
      <c r="M178" s="31"/>
      <c r="N178" s="31"/>
    </row>
    <row r="179" spans="1:14" x14ac:dyDescent="0.25">
      <c r="A179" s="53" t="s">
        <v>2</v>
      </c>
      <c r="B179" s="53" t="s">
        <v>72</v>
      </c>
      <c r="C179" s="53">
        <v>2021</v>
      </c>
      <c r="D179" s="53" t="s">
        <v>151</v>
      </c>
      <c r="E179" s="53" t="s">
        <v>151</v>
      </c>
      <c r="F179" s="53" t="s">
        <v>236</v>
      </c>
      <c r="G179" s="53" t="str">
        <f>INDEX([2]master!$A$1:$C$498,MATCH(F179,[2]master!$A$1:$A$498,0),2)</f>
        <v>Léger</v>
      </c>
      <c r="H179" s="63">
        <v>335937.24590330641</v>
      </c>
      <c r="I179" s="53"/>
      <c r="J179" s="31"/>
      <c r="K179" s="31"/>
      <c r="L179" s="31"/>
      <c r="M179" s="31"/>
      <c r="N179" s="31"/>
    </row>
    <row r="180" spans="1:14" x14ac:dyDescent="0.25">
      <c r="A180" s="53" t="s">
        <v>2</v>
      </c>
      <c r="B180" s="53" t="s">
        <v>72</v>
      </c>
      <c r="C180" s="53">
        <v>2022</v>
      </c>
      <c r="D180" s="53" t="s">
        <v>151</v>
      </c>
      <c r="E180" s="53" t="s">
        <v>151</v>
      </c>
      <c r="F180" s="53" t="s">
        <v>236</v>
      </c>
      <c r="G180" s="53" t="str">
        <f>INDEX([2]master!$A$1:$C$498,MATCH(F180,[2]master!$A$1:$A$498,0),2)</f>
        <v>Léger</v>
      </c>
      <c r="H180" s="63">
        <v>395139.68700336292</v>
      </c>
      <c r="I180" s="53"/>
      <c r="J180" s="31"/>
      <c r="K180" s="31"/>
      <c r="L180" s="31"/>
      <c r="M180" s="31"/>
      <c r="N180" s="31"/>
    </row>
    <row r="181" spans="1:14" x14ac:dyDescent="0.25">
      <c r="A181" s="53" t="s">
        <v>2</v>
      </c>
      <c r="B181" s="53" t="s">
        <v>72</v>
      </c>
      <c r="C181" s="53">
        <v>2023</v>
      </c>
      <c r="D181" s="53" t="s">
        <v>151</v>
      </c>
      <c r="E181" s="53" t="s">
        <v>151</v>
      </c>
      <c r="F181" s="53" t="s">
        <v>236</v>
      </c>
      <c r="G181" s="53" t="str">
        <f>INDEX([2]master!$A$1:$C$498,MATCH(F181,[2]master!$A$1:$A$498,0),2)</f>
        <v>Léger</v>
      </c>
      <c r="H181" s="63">
        <v>458707.31184849911</v>
      </c>
      <c r="I181" s="53"/>
      <c r="J181" s="31"/>
      <c r="K181" s="31"/>
      <c r="L181" s="31"/>
      <c r="M181" s="31"/>
      <c r="N181" s="31"/>
    </row>
    <row r="182" spans="1:14" x14ac:dyDescent="0.25">
      <c r="A182" s="53" t="s">
        <v>2</v>
      </c>
      <c r="B182" s="53" t="s">
        <v>72</v>
      </c>
      <c r="C182" s="53">
        <v>2024</v>
      </c>
      <c r="D182" s="53" t="s">
        <v>151</v>
      </c>
      <c r="E182" s="53" t="s">
        <v>151</v>
      </c>
      <c r="F182" s="53" t="s">
        <v>236</v>
      </c>
      <c r="G182" s="53" t="str">
        <f>INDEX([2]master!$A$1:$C$498,MATCH(F182,[2]master!$A$1:$A$498,0),2)</f>
        <v>Léger</v>
      </c>
      <c r="H182" s="63">
        <v>506808.28658459638</v>
      </c>
      <c r="I182" s="53"/>
      <c r="J182" s="31"/>
      <c r="K182" s="31"/>
      <c r="L182" s="31"/>
      <c r="M182" s="31"/>
      <c r="N182" s="31"/>
    </row>
    <row r="183" spans="1:14" x14ac:dyDescent="0.25">
      <c r="A183" s="53" t="s">
        <v>2</v>
      </c>
      <c r="B183" s="53" t="s">
        <v>72</v>
      </c>
      <c r="C183" s="53">
        <v>2025</v>
      </c>
      <c r="D183" s="53" t="s">
        <v>151</v>
      </c>
      <c r="E183" s="53" t="s">
        <v>151</v>
      </c>
      <c r="F183" s="53" t="s">
        <v>236</v>
      </c>
      <c r="G183" s="53" t="str">
        <f>INDEX([2]master!$A$1:$C$498,MATCH(F183,[2]master!$A$1:$A$498,0),2)</f>
        <v>Léger</v>
      </c>
      <c r="H183" s="63">
        <v>537566.60040845664</v>
      </c>
      <c r="I183" s="53"/>
      <c r="J183" s="31"/>
      <c r="K183" s="31"/>
      <c r="L183" s="31"/>
      <c r="M183" s="31"/>
      <c r="N183" s="31"/>
    </row>
    <row r="184" spans="1:14" x14ac:dyDescent="0.25">
      <c r="A184" s="53" t="s">
        <v>2</v>
      </c>
      <c r="B184" s="53" t="s">
        <v>72</v>
      </c>
      <c r="C184" s="53">
        <v>2026</v>
      </c>
      <c r="D184" s="53" t="s">
        <v>151</v>
      </c>
      <c r="E184" s="53" t="s">
        <v>151</v>
      </c>
      <c r="F184" s="53" t="s">
        <v>236</v>
      </c>
      <c r="G184" s="53" t="str">
        <f>INDEX([2]master!$A$1:$C$498,MATCH(F184,[2]master!$A$1:$A$498,0),2)</f>
        <v>Léger</v>
      </c>
      <c r="H184" s="63">
        <v>549130.38365216658</v>
      </c>
      <c r="I184" s="53"/>
      <c r="J184" s="31"/>
      <c r="K184" s="31"/>
      <c r="L184" s="31"/>
      <c r="M184" s="31"/>
      <c r="N184" s="31"/>
    </row>
    <row r="185" spans="1:14" x14ac:dyDescent="0.25">
      <c r="A185" s="53" t="s">
        <v>2</v>
      </c>
      <c r="B185" s="53" t="s">
        <v>72</v>
      </c>
      <c r="C185" s="53">
        <v>2027</v>
      </c>
      <c r="D185" s="53" t="s">
        <v>151</v>
      </c>
      <c r="E185" s="53" t="s">
        <v>151</v>
      </c>
      <c r="F185" s="53" t="s">
        <v>236</v>
      </c>
      <c r="G185" s="53" t="str">
        <f>INDEX([2]master!$A$1:$C$498,MATCH(F185,[2]master!$A$1:$A$498,0),2)</f>
        <v>Léger</v>
      </c>
      <c r="H185" s="63">
        <v>545753.53756483726</v>
      </c>
      <c r="I185" s="53"/>
      <c r="J185" s="31"/>
      <c r="K185" s="31"/>
      <c r="L185" s="31"/>
      <c r="M185" s="31"/>
      <c r="N185" s="31"/>
    </row>
    <row r="186" spans="1:14" x14ac:dyDescent="0.25">
      <c r="A186" s="53" t="s">
        <v>2</v>
      </c>
      <c r="B186" s="53" t="s">
        <v>72</v>
      </c>
      <c r="C186" s="53">
        <v>2028</v>
      </c>
      <c r="D186" s="53" t="s">
        <v>151</v>
      </c>
      <c r="E186" s="53" t="s">
        <v>151</v>
      </c>
      <c r="F186" s="53" t="s">
        <v>236</v>
      </c>
      <c r="G186" s="53" t="str">
        <f>INDEX([2]master!$A$1:$C$498,MATCH(F186,[2]master!$A$1:$A$498,0),2)</f>
        <v>Léger</v>
      </c>
      <c r="H186" s="63">
        <v>529785.61861716583</v>
      </c>
      <c r="I186" s="53"/>
      <c r="J186" s="31"/>
      <c r="K186" s="31"/>
      <c r="L186" s="31"/>
      <c r="M186" s="31"/>
      <c r="N186" s="31"/>
    </row>
    <row r="187" spans="1:14" x14ac:dyDescent="0.25">
      <c r="A187" s="53" t="s">
        <v>2</v>
      </c>
      <c r="B187" s="53" t="s">
        <v>72</v>
      </c>
      <c r="C187" s="53">
        <v>2029</v>
      </c>
      <c r="D187" s="53" t="s">
        <v>151</v>
      </c>
      <c r="E187" s="53" t="s">
        <v>151</v>
      </c>
      <c r="F187" s="53" t="s">
        <v>236</v>
      </c>
      <c r="G187" s="53" t="str">
        <f>INDEX([2]master!$A$1:$C$498,MATCH(F187,[2]master!$A$1:$A$498,0),2)</f>
        <v>Léger</v>
      </c>
      <c r="H187" s="63">
        <v>509858.16419053398</v>
      </c>
      <c r="I187" s="53"/>
      <c r="J187" s="31"/>
      <c r="K187" s="31"/>
      <c r="L187" s="31"/>
      <c r="M187" s="31"/>
      <c r="N187" s="31"/>
    </row>
    <row r="188" spans="1:14" x14ac:dyDescent="0.25">
      <c r="A188" s="53" t="s">
        <v>2</v>
      </c>
      <c r="B188" s="53" t="s">
        <v>72</v>
      </c>
      <c r="C188" s="53">
        <v>2030</v>
      </c>
      <c r="D188" s="53" t="s">
        <v>151</v>
      </c>
      <c r="E188" s="53" t="s">
        <v>151</v>
      </c>
      <c r="F188" s="53" t="s">
        <v>236</v>
      </c>
      <c r="G188" s="53" t="str">
        <f>INDEX([2]master!$A$1:$C$498,MATCH(F188,[2]master!$A$1:$A$498,0),2)</f>
        <v>Léger</v>
      </c>
      <c r="H188" s="63">
        <v>480448.07723720133</v>
      </c>
      <c r="I188" s="53"/>
      <c r="J188" s="31"/>
      <c r="K188" s="31"/>
      <c r="L188" s="31"/>
      <c r="M188" s="31"/>
      <c r="N188" s="31"/>
    </row>
    <row r="189" spans="1:14" x14ac:dyDescent="0.25">
      <c r="A189" s="53" t="s">
        <v>2</v>
      </c>
      <c r="B189" s="53" t="s">
        <v>72</v>
      </c>
      <c r="C189" s="53">
        <v>2031</v>
      </c>
      <c r="D189" s="53" t="s">
        <v>151</v>
      </c>
      <c r="E189" s="53" t="s">
        <v>151</v>
      </c>
      <c r="F189" s="53" t="s">
        <v>236</v>
      </c>
      <c r="G189" s="53" t="str">
        <f>INDEX([2]master!$A$1:$C$498,MATCH(F189,[2]master!$A$1:$A$498,0),2)</f>
        <v>Léger</v>
      </c>
      <c r="H189" s="63">
        <v>455726.04496262065</v>
      </c>
      <c r="I189" s="53"/>
      <c r="J189" s="31"/>
      <c r="K189" s="31"/>
      <c r="L189" s="31"/>
      <c r="M189" s="31"/>
      <c r="N189" s="31"/>
    </row>
    <row r="190" spans="1:14" x14ac:dyDescent="0.25">
      <c r="A190" s="53" t="s">
        <v>2</v>
      </c>
      <c r="B190" s="53" t="s">
        <v>72</v>
      </c>
      <c r="C190" s="53">
        <v>2032</v>
      </c>
      <c r="D190" s="53" t="s">
        <v>151</v>
      </c>
      <c r="E190" s="53" t="s">
        <v>151</v>
      </c>
      <c r="F190" s="53" t="s">
        <v>236</v>
      </c>
      <c r="G190" s="53" t="str">
        <f>INDEX([2]master!$A$1:$C$498,MATCH(F190,[2]master!$A$1:$A$498,0),2)</f>
        <v>Léger</v>
      </c>
      <c r="H190" s="63">
        <v>440635.24462659564</v>
      </c>
      <c r="I190" s="53"/>
      <c r="J190" s="31"/>
      <c r="K190" s="31"/>
      <c r="L190" s="31"/>
      <c r="M190" s="31"/>
      <c r="N190" s="31"/>
    </row>
    <row r="191" spans="1:14" x14ac:dyDescent="0.25">
      <c r="A191" s="53" t="s">
        <v>2</v>
      </c>
      <c r="B191" s="53" t="s">
        <v>72</v>
      </c>
      <c r="C191" s="53">
        <v>2033</v>
      </c>
      <c r="D191" s="53" t="s">
        <v>151</v>
      </c>
      <c r="E191" s="53" t="s">
        <v>151</v>
      </c>
      <c r="F191" s="53" t="s">
        <v>236</v>
      </c>
      <c r="G191" s="53" t="str">
        <f>INDEX([2]master!$A$1:$C$498,MATCH(F191,[2]master!$A$1:$A$498,0),2)</f>
        <v>Léger</v>
      </c>
      <c r="H191" s="63">
        <v>429926.33683734509</v>
      </c>
      <c r="I191" s="53"/>
      <c r="J191" s="31"/>
      <c r="K191" s="31"/>
      <c r="L191" s="31"/>
      <c r="M191" s="31"/>
      <c r="N191" s="31"/>
    </row>
    <row r="192" spans="1:14" x14ac:dyDescent="0.25">
      <c r="A192" s="53" t="s">
        <v>2</v>
      </c>
      <c r="B192" s="53" t="s">
        <v>72</v>
      </c>
      <c r="C192" s="53">
        <v>2034</v>
      </c>
      <c r="D192" s="53" t="s">
        <v>151</v>
      </c>
      <c r="E192" s="53" t="s">
        <v>151</v>
      </c>
      <c r="F192" s="53" t="s">
        <v>236</v>
      </c>
      <c r="G192" s="53" t="str">
        <f>INDEX([2]master!$A$1:$C$498,MATCH(F192,[2]master!$A$1:$A$498,0),2)</f>
        <v>Léger</v>
      </c>
      <c r="H192" s="63">
        <v>420441.05609768076</v>
      </c>
      <c r="I192" s="53"/>
      <c r="J192" s="31"/>
      <c r="K192" s="31"/>
      <c r="L192" s="31"/>
      <c r="M192" s="31"/>
      <c r="N192" s="31"/>
    </row>
    <row r="193" spans="1:14" x14ac:dyDescent="0.25">
      <c r="A193" s="53" t="s">
        <v>2</v>
      </c>
      <c r="B193" s="53" t="s">
        <v>72</v>
      </c>
      <c r="C193" s="53">
        <v>2035</v>
      </c>
      <c r="D193" s="53" t="s">
        <v>151</v>
      </c>
      <c r="E193" s="53" t="s">
        <v>151</v>
      </c>
      <c r="F193" s="53" t="s">
        <v>236</v>
      </c>
      <c r="G193" s="53" t="str">
        <f>INDEX([2]master!$A$1:$C$498,MATCH(F193,[2]master!$A$1:$A$498,0),2)</f>
        <v>Léger</v>
      </c>
      <c r="H193" s="63">
        <v>412463.17831431795</v>
      </c>
      <c r="I193" s="53"/>
      <c r="J193" s="31"/>
      <c r="K193" s="31"/>
      <c r="L193" s="31"/>
      <c r="M193" s="31"/>
      <c r="N193" s="31"/>
    </row>
    <row r="194" spans="1:14" x14ac:dyDescent="0.25">
      <c r="A194" s="53" t="s">
        <v>2</v>
      </c>
      <c r="B194" s="53" t="s">
        <v>72</v>
      </c>
      <c r="C194" s="53">
        <v>2036</v>
      </c>
      <c r="D194" s="53" t="s">
        <v>151</v>
      </c>
      <c r="E194" s="53" t="s">
        <v>151</v>
      </c>
      <c r="F194" s="53" t="s">
        <v>236</v>
      </c>
      <c r="G194" s="53" t="str">
        <f>INDEX([2]master!$A$1:$C$498,MATCH(F194,[2]master!$A$1:$A$498,0),2)</f>
        <v>Léger</v>
      </c>
      <c r="H194" s="63">
        <v>407913.31718818896</v>
      </c>
      <c r="I194" s="53"/>
      <c r="J194" s="31"/>
      <c r="K194" s="31"/>
      <c r="L194" s="31"/>
      <c r="M194" s="31"/>
      <c r="N194" s="31"/>
    </row>
    <row r="195" spans="1:14" x14ac:dyDescent="0.25">
      <c r="A195" s="53" t="s">
        <v>2</v>
      </c>
      <c r="B195" s="53" t="s">
        <v>72</v>
      </c>
      <c r="C195" s="53">
        <v>2037</v>
      </c>
      <c r="D195" s="53" t="s">
        <v>151</v>
      </c>
      <c r="E195" s="53" t="s">
        <v>151</v>
      </c>
      <c r="F195" s="53" t="s">
        <v>236</v>
      </c>
      <c r="G195" s="53" t="str">
        <f>INDEX([2]master!$A$1:$C$498,MATCH(F195,[2]master!$A$1:$A$498,0),2)</f>
        <v>Léger</v>
      </c>
      <c r="H195" s="63">
        <v>404994.11040969007</v>
      </c>
      <c r="I195" s="53"/>
      <c r="J195" s="31"/>
      <c r="K195" s="31"/>
      <c r="L195" s="31"/>
      <c r="M195" s="31"/>
      <c r="N195" s="31"/>
    </row>
    <row r="196" spans="1:14" x14ac:dyDescent="0.25">
      <c r="A196" s="53" t="s">
        <v>2</v>
      </c>
      <c r="B196" s="53" t="s">
        <v>72</v>
      </c>
      <c r="C196" s="53">
        <v>2038</v>
      </c>
      <c r="D196" s="53" t="s">
        <v>151</v>
      </c>
      <c r="E196" s="53" t="s">
        <v>151</v>
      </c>
      <c r="F196" s="53" t="s">
        <v>236</v>
      </c>
      <c r="G196" s="53" t="str">
        <f>INDEX([2]master!$A$1:$C$498,MATCH(F196,[2]master!$A$1:$A$498,0),2)</f>
        <v>Léger</v>
      </c>
      <c r="H196" s="63">
        <v>400807.81847196189</v>
      </c>
      <c r="I196" s="53"/>
      <c r="J196" s="31"/>
      <c r="K196" s="31"/>
      <c r="L196" s="31"/>
      <c r="M196" s="31"/>
      <c r="N196" s="31"/>
    </row>
    <row r="197" spans="1:14" x14ac:dyDescent="0.25">
      <c r="A197" s="53" t="s">
        <v>2</v>
      </c>
      <c r="B197" s="53" t="s">
        <v>72</v>
      </c>
      <c r="C197" s="53">
        <v>2039</v>
      </c>
      <c r="D197" s="53" t="s">
        <v>151</v>
      </c>
      <c r="E197" s="53" t="s">
        <v>151</v>
      </c>
      <c r="F197" s="53" t="s">
        <v>236</v>
      </c>
      <c r="G197" s="53" t="str">
        <f>INDEX([2]master!$A$1:$C$498,MATCH(F197,[2]master!$A$1:$A$498,0),2)</f>
        <v>Léger</v>
      </c>
      <c r="H197" s="63">
        <v>393835.58855563076</v>
      </c>
      <c r="I197" s="53"/>
      <c r="J197" s="31"/>
      <c r="K197" s="31"/>
      <c r="L197" s="31"/>
      <c r="M197" s="31"/>
      <c r="N197" s="31"/>
    </row>
    <row r="198" spans="1:14" x14ac:dyDescent="0.25">
      <c r="A198" s="53" t="s">
        <v>2</v>
      </c>
      <c r="B198" s="53" t="s">
        <v>72</v>
      </c>
      <c r="C198" s="53">
        <v>2040</v>
      </c>
      <c r="D198" s="53" t="s">
        <v>151</v>
      </c>
      <c r="E198" s="53" t="s">
        <v>151</v>
      </c>
      <c r="F198" s="53" t="s">
        <v>236</v>
      </c>
      <c r="G198" s="53" t="str">
        <f>INDEX([2]master!$A$1:$C$498,MATCH(F198,[2]master!$A$1:$A$498,0),2)</f>
        <v>Léger</v>
      </c>
      <c r="H198" s="63">
        <v>386782.90903383255</v>
      </c>
      <c r="I198" s="53"/>
      <c r="J198" s="31"/>
      <c r="K198" s="31"/>
      <c r="L198" s="31"/>
      <c r="M198" s="31"/>
      <c r="N198" s="31"/>
    </row>
    <row r="199" spans="1:14" x14ac:dyDescent="0.25">
      <c r="A199" s="53" t="s">
        <v>2</v>
      </c>
      <c r="B199" s="53" t="s">
        <v>72</v>
      </c>
      <c r="C199" s="53">
        <v>2041</v>
      </c>
      <c r="D199" s="53" t="s">
        <v>151</v>
      </c>
      <c r="E199" s="53" t="s">
        <v>151</v>
      </c>
      <c r="F199" s="53" t="s">
        <v>236</v>
      </c>
      <c r="G199" s="53" t="str">
        <f>INDEX([2]master!$A$1:$C$498,MATCH(F199,[2]master!$A$1:$A$498,0),2)</f>
        <v>Léger</v>
      </c>
      <c r="H199" s="63">
        <v>376119.49793027015</v>
      </c>
      <c r="I199" s="53"/>
      <c r="J199" s="31"/>
      <c r="K199" s="31"/>
      <c r="L199" s="31"/>
      <c r="M199" s="31"/>
      <c r="N199" s="31"/>
    </row>
    <row r="200" spans="1:14" x14ac:dyDescent="0.25">
      <c r="A200" s="53" t="s">
        <v>2</v>
      </c>
      <c r="B200" s="53" t="s">
        <v>72</v>
      </c>
      <c r="C200" s="53">
        <v>2042</v>
      </c>
      <c r="D200" s="53" t="s">
        <v>151</v>
      </c>
      <c r="E200" s="53" t="s">
        <v>151</v>
      </c>
      <c r="F200" s="53" t="s">
        <v>236</v>
      </c>
      <c r="G200" s="53" t="str">
        <f>INDEX([2]master!$A$1:$C$498,MATCH(F200,[2]master!$A$1:$A$498,0),2)</f>
        <v>Léger</v>
      </c>
      <c r="H200" s="63">
        <v>362914.43343063578</v>
      </c>
      <c r="I200" s="53"/>
      <c r="J200" s="31"/>
      <c r="K200" s="31"/>
      <c r="L200" s="31"/>
      <c r="M200" s="31"/>
      <c r="N200" s="31"/>
    </row>
    <row r="201" spans="1:14" x14ac:dyDescent="0.25">
      <c r="A201" s="53" t="s">
        <v>2</v>
      </c>
      <c r="B201" s="53" t="s">
        <v>72</v>
      </c>
      <c r="C201" s="53">
        <v>2043</v>
      </c>
      <c r="D201" s="53" t="s">
        <v>151</v>
      </c>
      <c r="E201" s="53" t="s">
        <v>151</v>
      </c>
      <c r="F201" s="53" t="s">
        <v>236</v>
      </c>
      <c r="G201" s="53" t="str">
        <f>INDEX([2]master!$A$1:$C$498,MATCH(F201,[2]master!$A$1:$A$498,0),2)</f>
        <v>Léger</v>
      </c>
      <c r="H201" s="63">
        <v>349155.04364680662</v>
      </c>
      <c r="I201" s="53"/>
      <c r="J201" s="31"/>
      <c r="K201" s="31"/>
      <c r="L201" s="31"/>
      <c r="M201" s="31"/>
      <c r="N201" s="31"/>
    </row>
    <row r="202" spans="1:14" x14ac:dyDescent="0.25">
      <c r="A202" s="53" t="s">
        <v>2</v>
      </c>
      <c r="B202" s="53" t="s">
        <v>72</v>
      </c>
      <c r="C202" s="53">
        <v>2044</v>
      </c>
      <c r="D202" s="53" t="s">
        <v>151</v>
      </c>
      <c r="E202" s="53" t="s">
        <v>151</v>
      </c>
      <c r="F202" s="53" t="s">
        <v>236</v>
      </c>
      <c r="G202" s="53" t="str">
        <f>INDEX([2]master!$A$1:$C$498,MATCH(F202,[2]master!$A$1:$A$498,0),2)</f>
        <v>Léger</v>
      </c>
      <c r="H202" s="63">
        <v>335337.83329850767</v>
      </c>
      <c r="I202" s="53"/>
      <c r="J202" s="31"/>
      <c r="K202" s="31"/>
      <c r="L202" s="31"/>
      <c r="M202" s="31"/>
      <c r="N202" s="31"/>
    </row>
    <row r="203" spans="1:14" x14ac:dyDescent="0.25">
      <c r="A203" s="53" t="s">
        <v>2</v>
      </c>
      <c r="B203" s="53" t="s">
        <v>72</v>
      </c>
      <c r="C203" s="53">
        <v>2045</v>
      </c>
      <c r="D203" s="53" t="s">
        <v>151</v>
      </c>
      <c r="E203" s="53" t="s">
        <v>151</v>
      </c>
      <c r="F203" s="53" t="s">
        <v>236</v>
      </c>
      <c r="G203" s="53" t="str">
        <f>INDEX([2]master!$A$1:$C$498,MATCH(F203,[2]master!$A$1:$A$498,0),2)</f>
        <v>Léger</v>
      </c>
      <c r="H203" s="63">
        <v>320799.35132101522</v>
      </c>
      <c r="I203" s="53"/>
      <c r="J203" s="31"/>
      <c r="K203" s="31"/>
      <c r="L203" s="31"/>
      <c r="M203" s="31"/>
      <c r="N203" s="31"/>
    </row>
    <row r="204" spans="1:14" x14ac:dyDescent="0.25">
      <c r="A204" s="53" t="s">
        <v>2</v>
      </c>
      <c r="B204" s="53" t="s">
        <v>72</v>
      </c>
      <c r="C204" s="53">
        <v>2046</v>
      </c>
      <c r="D204" s="53" t="s">
        <v>151</v>
      </c>
      <c r="E204" s="53" t="s">
        <v>151</v>
      </c>
      <c r="F204" s="53" t="s">
        <v>236</v>
      </c>
      <c r="G204" s="53" t="str">
        <f>INDEX([2]master!$A$1:$C$498,MATCH(F204,[2]master!$A$1:$A$498,0),2)</f>
        <v>Léger</v>
      </c>
      <c r="H204" s="63">
        <v>306142.59196194506</v>
      </c>
      <c r="I204" s="53"/>
      <c r="J204" s="31"/>
      <c r="K204" s="31"/>
      <c r="L204" s="31"/>
      <c r="M204" s="31"/>
      <c r="N204" s="31"/>
    </row>
    <row r="205" spans="1:14" x14ac:dyDescent="0.25">
      <c r="A205" s="53" t="s">
        <v>2</v>
      </c>
      <c r="B205" s="53" t="s">
        <v>72</v>
      </c>
      <c r="C205" s="53">
        <v>2047</v>
      </c>
      <c r="D205" s="53" t="s">
        <v>151</v>
      </c>
      <c r="E205" s="53" t="s">
        <v>151</v>
      </c>
      <c r="F205" s="53" t="s">
        <v>236</v>
      </c>
      <c r="G205" s="53" t="str">
        <f>INDEX([2]master!$A$1:$C$498,MATCH(F205,[2]master!$A$1:$A$498,0),2)</f>
        <v>Léger</v>
      </c>
      <c r="H205" s="63">
        <v>292232.12383096432</v>
      </c>
      <c r="I205" s="53"/>
      <c r="J205" s="31"/>
      <c r="K205" s="31"/>
      <c r="L205" s="31"/>
      <c r="M205" s="31"/>
      <c r="N205" s="31"/>
    </row>
    <row r="206" spans="1:14" x14ac:dyDescent="0.25">
      <c r="A206" s="53" t="s">
        <v>2</v>
      </c>
      <c r="B206" s="53" t="s">
        <v>72</v>
      </c>
      <c r="C206" s="53">
        <v>2048</v>
      </c>
      <c r="D206" s="53" t="s">
        <v>151</v>
      </c>
      <c r="E206" s="53" t="s">
        <v>151</v>
      </c>
      <c r="F206" s="53" t="s">
        <v>236</v>
      </c>
      <c r="G206" s="53" t="str">
        <f>INDEX([2]master!$A$1:$C$498,MATCH(F206,[2]master!$A$1:$A$498,0),2)</f>
        <v>Léger</v>
      </c>
      <c r="H206" s="63">
        <v>278172.2266761933</v>
      </c>
      <c r="I206" s="53"/>
      <c r="J206" s="31"/>
      <c r="K206" s="31"/>
      <c r="L206" s="31"/>
      <c r="M206" s="31"/>
      <c r="N206" s="31"/>
    </row>
    <row r="207" spans="1:14" x14ac:dyDescent="0.25">
      <c r="A207" s="53" t="s">
        <v>2</v>
      </c>
      <c r="B207" s="53" t="s">
        <v>72</v>
      </c>
      <c r="C207" s="53">
        <v>2049</v>
      </c>
      <c r="D207" s="53" t="s">
        <v>151</v>
      </c>
      <c r="E207" s="53" t="s">
        <v>151</v>
      </c>
      <c r="F207" s="53" t="s">
        <v>236</v>
      </c>
      <c r="G207" s="53" t="str">
        <f>INDEX([2]master!$A$1:$C$498,MATCH(F207,[2]master!$A$1:$A$498,0),2)</f>
        <v>Léger</v>
      </c>
      <c r="H207" s="63">
        <v>264529.59015545668</v>
      </c>
      <c r="I207" s="53"/>
      <c r="J207" s="31"/>
      <c r="K207" s="31"/>
      <c r="L207" s="31"/>
      <c r="M207" s="31"/>
      <c r="N207" s="31"/>
    </row>
    <row r="208" spans="1:14" x14ac:dyDescent="0.25">
      <c r="A208" s="53" t="s">
        <v>2</v>
      </c>
      <c r="B208" s="53" t="s">
        <v>72</v>
      </c>
      <c r="C208" s="53">
        <v>2050</v>
      </c>
      <c r="D208" s="53" t="s">
        <v>151</v>
      </c>
      <c r="E208" s="53" t="s">
        <v>151</v>
      </c>
      <c r="F208" s="53" t="s">
        <v>236</v>
      </c>
      <c r="G208" s="53" t="str">
        <f>INDEX([2]master!$A$1:$C$498,MATCH(F208,[2]master!$A$1:$A$498,0),2)</f>
        <v>Léger</v>
      </c>
      <c r="H208" s="63">
        <v>251425.13145543731</v>
      </c>
      <c r="I208" s="53"/>
      <c r="J208" s="31"/>
      <c r="K208" s="31"/>
      <c r="L208" s="31"/>
      <c r="M208" s="31"/>
      <c r="N208" s="31"/>
    </row>
    <row r="209" spans="1:14" x14ac:dyDescent="0.25">
      <c r="A209" s="53" t="s">
        <v>2</v>
      </c>
      <c r="B209" s="53" t="s">
        <v>72</v>
      </c>
      <c r="C209" s="53">
        <v>2000</v>
      </c>
      <c r="D209" s="53" t="s">
        <v>162</v>
      </c>
      <c r="E209" s="53" t="s">
        <v>162</v>
      </c>
      <c r="F209" s="53" t="s">
        <v>235</v>
      </c>
      <c r="G209" s="53" t="str">
        <f>INDEX([2]master!$A$1:$C$498,MATCH(F209,[2]master!$A$1:$A$498,0),2)</f>
        <v>Lourd</v>
      </c>
      <c r="H209" s="63">
        <v>416261.78310491826</v>
      </c>
      <c r="I209" s="53"/>
      <c r="J209" s="31"/>
      <c r="K209" s="31"/>
      <c r="L209" s="31"/>
      <c r="M209" s="31"/>
      <c r="N209" s="31"/>
    </row>
    <row r="210" spans="1:14" x14ac:dyDescent="0.25">
      <c r="A210" s="53" t="s">
        <v>2</v>
      </c>
      <c r="B210" s="53" t="s">
        <v>72</v>
      </c>
      <c r="C210" s="53">
        <v>2001</v>
      </c>
      <c r="D210" s="53" t="s">
        <v>162</v>
      </c>
      <c r="E210" s="53" t="s">
        <v>162</v>
      </c>
      <c r="F210" s="53" t="s">
        <v>235</v>
      </c>
      <c r="G210" s="53" t="str">
        <f>INDEX([2]master!$A$1:$C$498,MATCH(F210,[2]master!$A$1:$A$498,0),2)</f>
        <v>Lourd</v>
      </c>
      <c r="H210" s="63">
        <v>425894.22352412669</v>
      </c>
      <c r="I210" s="53"/>
      <c r="J210" s="31"/>
      <c r="K210" s="31"/>
      <c r="L210" s="31"/>
      <c r="M210" s="31"/>
      <c r="N210" s="31"/>
    </row>
    <row r="211" spans="1:14" x14ac:dyDescent="0.25">
      <c r="A211" s="53" t="s">
        <v>2</v>
      </c>
      <c r="B211" s="53" t="s">
        <v>72</v>
      </c>
      <c r="C211" s="53">
        <v>2002</v>
      </c>
      <c r="D211" s="53" t="s">
        <v>162</v>
      </c>
      <c r="E211" s="53" t="s">
        <v>162</v>
      </c>
      <c r="F211" s="53" t="s">
        <v>235</v>
      </c>
      <c r="G211" s="53" t="str">
        <f>INDEX([2]master!$A$1:$C$498,MATCH(F211,[2]master!$A$1:$A$498,0),2)</f>
        <v>Lourd</v>
      </c>
      <c r="H211" s="63">
        <v>420505.16604799993</v>
      </c>
      <c r="I211" s="53"/>
      <c r="J211" s="31"/>
      <c r="K211" s="31"/>
      <c r="L211" s="31"/>
      <c r="M211" s="31"/>
      <c r="N211" s="31"/>
    </row>
    <row r="212" spans="1:14" x14ac:dyDescent="0.25">
      <c r="A212" s="53" t="s">
        <v>2</v>
      </c>
      <c r="B212" s="53" t="s">
        <v>72</v>
      </c>
      <c r="C212" s="53">
        <v>2003</v>
      </c>
      <c r="D212" s="53" t="s">
        <v>162</v>
      </c>
      <c r="E212" s="53" t="s">
        <v>162</v>
      </c>
      <c r="F212" s="53" t="s">
        <v>235</v>
      </c>
      <c r="G212" s="53" t="str">
        <f>INDEX([2]master!$A$1:$C$498,MATCH(F212,[2]master!$A$1:$A$498,0),2)</f>
        <v>Lourd</v>
      </c>
      <c r="H212" s="63">
        <v>418662.4703441789</v>
      </c>
      <c r="I212" s="53"/>
      <c r="J212" s="31"/>
      <c r="K212" s="31"/>
      <c r="L212" s="31"/>
      <c r="M212" s="31"/>
      <c r="N212" s="31"/>
    </row>
    <row r="213" spans="1:14" x14ac:dyDescent="0.25">
      <c r="A213" s="53" t="s">
        <v>2</v>
      </c>
      <c r="B213" s="53" t="s">
        <v>72</v>
      </c>
      <c r="C213" s="53">
        <v>2004</v>
      </c>
      <c r="D213" s="53" t="s">
        <v>162</v>
      </c>
      <c r="E213" s="53" t="s">
        <v>162</v>
      </c>
      <c r="F213" s="53" t="s">
        <v>235</v>
      </c>
      <c r="G213" s="53" t="str">
        <f>INDEX([2]master!$A$1:$C$498,MATCH(F213,[2]master!$A$1:$A$498,0),2)</f>
        <v>Lourd</v>
      </c>
      <c r="H213" s="63">
        <v>423306.19880522235</v>
      </c>
      <c r="I213" s="53"/>
      <c r="J213" s="31"/>
      <c r="K213" s="31"/>
      <c r="L213" s="31"/>
      <c r="M213" s="31"/>
      <c r="N213" s="31"/>
    </row>
    <row r="214" spans="1:14" x14ac:dyDescent="0.25">
      <c r="A214" s="53" t="s">
        <v>2</v>
      </c>
      <c r="B214" s="53" t="s">
        <v>72</v>
      </c>
      <c r="C214" s="53">
        <v>2005</v>
      </c>
      <c r="D214" s="53" t="s">
        <v>162</v>
      </c>
      <c r="E214" s="53" t="s">
        <v>162</v>
      </c>
      <c r="F214" s="53" t="s">
        <v>235</v>
      </c>
      <c r="G214" s="53" t="str">
        <f>INDEX([2]master!$A$1:$C$498,MATCH(F214,[2]master!$A$1:$A$498,0),2)</f>
        <v>Lourd</v>
      </c>
      <c r="H214" s="63">
        <v>418402.38866136363</v>
      </c>
      <c r="I214" s="53"/>
      <c r="J214" s="31"/>
      <c r="K214" s="31"/>
      <c r="L214" s="31"/>
      <c r="M214" s="31"/>
      <c r="N214" s="31"/>
    </row>
    <row r="215" spans="1:14" x14ac:dyDescent="0.25">
      <c r="A215" s="53" t="s">
        <v>2</v>
      </c>
      <c r="B215" s="53" t="s">
        <v>72</v>
      </c>
      <c r="C215" s="53">
        <v>2006</v>
      </c>
      <c r="D215" s="53" t="s">
        <v>162</v>
      </c>
      <c r="E215" s="53" t="s">
        <v>162</v>
      </c>
      <c r="F215" s="53" t="s">
        <v>235</v>
      </c>
      <c r="G215" s="53" t="str">
        <f>INDEX([2]master!$A$1:$C$498,MATCH(F215,[2]master!$A$1:$A$498,0),2)</f>
        <v>Lourd</v>
      </c>
      <c r="H215" s="63">
        <v>423758.7495845533</v>
      </c>
      <c r="I215" s="53"/>
      <c r="J215" s="31"/>
      <c r="K215" s="31"/>
      <c r="L215" s="31"/>
      <c r="M215" s="31"/>
      <c r="N215" s="31"/>
    </row>
    <row r="216" spans="1:14" x14ac:dyDescent="0.25">
      <c r="A216" s="53" t="s">
        <v>2</v>
      </c>
      <c r="B216" s="53" t="s">
        <v>72</v>
      </c>
      <c r="C216" s="53">
        <v>2007</v>
      </c>
      <c r="D216" s="53" t="s">
        <v>162</v>
      </c>
      <c r="E216" s="53" t="s">
        <v>162</v>
      </c>
      <c r="F216" s="53" t="s">
        <v>235</v>
      </c>
      <c r="G216" s="53" t="str">
        <f>INDEX([2]master!$A$1:$C$498,MATCH(F216,[2]master!$A$1:$A$498,0),2)</f>
        <v>Lourd</v>
      </c>
      <c r="H216" s="63">
        <v>414366.26755133952</v>
      </c>
      <c r="I216" s="53"/>
      <c r="J216" s="31"/>
      <c r="K216" s="31"/>
      <c r="L216" s="31"/>
      <c r="M216" s="31"/>
      <c r="N216" s="31"/>
    </row>
    <row r="217" spans="1:14" x14ac:dyDescent="0.25">
      <c r="A217" s="53" t="s">
        <v>2</v>
      </c>
      <c r="B217" s="53" t="s">
        <v>72</v>
      </c>
      <c r="C217" s="53">
        <v>2008</v>
      </c>
      <c r="D217" s="53" t="s">
        <v>162</v>
      </c>
      <c r="E217" s="53" t="s">
        <v>162</v>
      </c>
      <c r="F217" s="53" t="s">
        <v>235</v>
      </c>
      <c r="G217" s="53" t="str">
        <f>INDEX([2]master!$A$1:$C$498,MATCH(F217,[2]master!$A$1:$A$498,0),2)</f>
        <v>Lourd</v>
      </c>
      <c r="H217" s="63">
        <v>397056.52409731917</v>
      </c>
      <c r="I217" s="53"/>
      <c r="J217" s="31"/>
      <c r="K217" s="31"/>
      <c r="L217" s="31"/>
      <c r="M217" s="31"/>
      <c r="N217" s="31"/>
    </row>
    <row r="218" spans="1:14" x14ac:dyDescent="0.25">
      <c r="A218" s="53" t="s">
        <v>2</v>
      </c>
      <c r="B218" s="53" t="s">
        <v>72</v>
      </c>
      <c r="C218" s="53">
        <v>2009</v>
      </c>
      <c r="D218" s="53" t="s">
        <v>162</v>
      </c>
      <c r="E218" s="53" t="s">
        <v>162</v>
      </c>
      <c r="F218" s="53" t="s">
        <v>235</v>
      </c>
      <c r="G218" s="53" t="str">
        <f>INDEX([2]master!$A$1:$C$498,MATCH(F218,[2]master!$A$1:$A$498,0),2)</f>
        <v>Lourd</v>
      </c>
      <c r="H218" s="63">
        <v>237651.1812732832</v>
      </c>
      <c r="I218" s="53"/>
      <c r="J218" s="31"/>
      <c r="K218" s="31"/>
      <c r="L218" s="31"/>
      <c r="M218" s="31"/>
      <c r="N218" s="31"/>
    </row>
    <row r="219" spans="1:14" x14ac:dyDescent="0.25">
      <c r="A219" s="53" t="s">
        <v>2</v>
      </c>
      <c r="B219" s="53" t="s">
        <v>72</v>
      </c>
      <c r="C219" s="53">
        <v>2010</v>
      </c>
      <c r="D219" s="53" t="s">
        <v>162</v>
      </c>
      <c r="E219" s="53" t="s">
        <v>162</v>
      </c>
      <c r="F219" s="53" t="s">
        <v>235</v>
      </c>
      <c r="G219" s="53" t="str">
        <f>INDEX([2]master!$A$1:$C$498,MATCH(F219,[2]master!$A$1:$A$498,0),2)</f>
        <v>Lourd</v>
      </c>
      <c r="H219" s="63">
        <v>230727.34632741238</v>
      </c>
      <c r="I219" s="53"/>
      <c r="J219" s="31"/>
      <c r="K219" s="31"/>
      <c r="L219" s="31"/>
      <c r="M219" s="31"/>
      <c r="N219" s="31"/>
    </row>
    <row r="220" spans="1:14" x14ac:dyDescent="0.25">
      <c r="A220" s="53" t="s">
        <v>2</v>
      </c>
      <c r="B220" s="53" t="s">
        <v>72</v>
      </c>
      <c r="C220" s="53">
        <v>2011</v>
      </c>
      <c r="D220" s="53" t="s">
        <v>162</v>
      </c>
      <c r="E220" s="53" t="s">
        <v>162</v>
      </c>
      <c r="F220" s="53" t="s">
        <v>235</v>
      </c>
      <c r="G220" s="53" t="str">
        <f>INDEX([2]master!$A$1:$C$498,MATCH(F220,[2]master!$A$1:$A$498,0),2)</f>
        <v>Lourd</v>
      </c>
      <c r="H220" s="63">
        <v>235856.81750711173</v>
      </c>
      <c r="I220" s="53"/>
      <c r="J220" s="31"/>
      <c r="K220" s="31"/>
      <c r="L220" s="31"/>
      <c r="M220" s="31"/>
      <c r="N220" s="31"/>
    </row>
    <row r="221" spans="1:14" x14ac:dyDescent="0.25">
      <c r="A221" s="53" t="s">
        <v>2</v>
      </c>
      <c r="B221" s="53" t="s">
        <v>72</v>
      </c>
      <c r="C221" s="53">
        <v>2012</v>
      </c>
      <c r="D221" s="53" t="s">
        <v>162</v>
      </c>
      <c r="E221" s="53" t="s">
        <v>162</v>
      </c>
      <c r="F221" s="53" t="s">
        <v>235</v>
      </c>
      <c r="G221" s="53" t="str">
        <f>INDEX([2]master!$A$1:$C$498,MATCH(F221,[2]master!$A$1:$A$498,0),2)</f>
        <v>Lourd</v>
      </c>
      <c r="H221" s="63">
        <v>256125.49104085774</v>
      </c>
      <c r="I221" s="53"/>
      <c r="J221" s="31"/>
      <c r="K221" s="31"/>
      <c r="L221" s="31"/>
      <c r="M221" s="31"/>
      <c r="N221" s="31"/>
    </row>
    <row r="222" spans="1:14" x14ac:dyDescent="0.25">
      <c r="A222" s="53" t="s">
        <v>2</v>
      </c>
      <c r="B222" s="53" t="s">
        <v>72</v>
      </c>
      <c r="C222" s="53">
        <v>2013</v>
      </c>
      <c r="D222" s="53" t="s">
        <v>162</v>
      </c>
      <c r="E222" s="53" t="s">
        <v>162</v>
      </c>
      <c r="F222" s="53" t="s">
        <v>235</v>
      </c>
      <c r="G222" s="53" t="str">
        <f>INDEX([2]master!$A$1:$C$498,MATCH(F222,[2]master!$A$1:$A$498,0),2)</f>
        <v>Lourd</v>
      </c>
      <c r="H222" s="63">
        <v>255818.54195497648</v>
      </c>
      <c r="I222" s="53"/>
      <c r="J222" s="31"/>
      <c r="K222" s="31"/>
      <c r="L222" s="31"/>
      <c r="M222" s="31"/>
      <c r="N222" s="31"/>
    </row>
    <row r="223" spans="1:14" x14ac:dyDescent="0.25">
      <c r="A223" s="53" t="s">
        <v>2</v>
      </c>
      <c r="B223" s="53" t="s">
        <v>72</v>
      </c>
      <c r="C223" s="53">
        <v>2014</v>
      </c>
      <c r="D223" s="53" t="s">
        <v>162</v>
      </c>
      <c r="E223" s="53" t="s">
        <v>162</v>
      </c>
      <c r="F223" s="53" t="s">
        <v>235</v>
      </c>
      <c r="G223" s="53" t="str">
        <f>INDEX([2]master!$A$1:$C$498,MATCH(F223,[2]master!$A$1:$A$498,0),2)</f>
        <v>Lourd</v>
      </c>
      <c r="H223" s="63">
        <v>287330.20837538078</v>
      </c>
      <c r="I223" s="53"/>
      <c r="J223" s="31"/>
      <c r="K223" s="31"/>
      <c r="L223" s="31"/>
      <c r="M223" s="31"/>
      <c r="N223" s="31"/>
    </row>
    <row r="224" spans="1:14" x14ac:dyDescent="0.25">
      <c r="A224" s="53" t="s">
        <v>2</v>
      </c>
      <c r="B224" s="53" t="s">
        <v>72</v>
      </c>
      <c r="C224" s="53">
        <v>2015</v>
      </c>
      <c r="D224" s="53" t="s">
        <v>162</v>
      </c>
      <c r="E224" s="53" t="s">
        <v>162</v>
      </c>
      <c r="F224" s="53" t="s">
        <v>235</v>
      </c>
      <c r="G224" s="53" t="str">
        <f>INDEX([2]master!$A$1:$C$498,MATCH(F224,[2]master!$A$1:$A$498,0),2)</f>
        <v>Lourd</v>
      </c>
      <c r="H224" s="63">
        <v>249180.34702297591</v>
      </c>
      <c r="I224" s="53"/>
      <c r="J224" s="31"/>
      <c r="K224" s="31"/>
      <c r="L224" s="31"/>
      <c r="M224" s="31"/>
      <c r="N224" s="31"/>
    </row>
    <row r="225" spans="1:14" x14ac:dyDescent="0.25">
      <c r="A225" s="53" t="s">
        <v>2</v>
      </c>
      <c r="B225" s="53" t="s">
        <v>72</v>
      </c>
      <c r="C225" s="53">
        <v>2016</v>
      </c>
      <c r="D225" s="53" t="s">
        <v>162</v>
      </c>
      <c r="E225" s="53" t="s">
        <v>162</v>
      </c>
      <c r="F225" s="53" t="s">
        <v>235</v>
      </c>
      <c r="G225" s="53" t="str">
        <f>INDEX([2]master!$A$1:$C$498,MATCH(F225,[2]master!$A$1:$A$498,0),2)</f>
        <v>Lourd</v>
      </c>
      <c r="H225" s="63">
        <v>245462.44371246992</v>
      </c>
      <c r="I225" s="53"/>
      <c r="J225" s="31"/>
      <c r="K225" s="31"/>
      <c r="L225" s="31"/>
      <c r="M225" s="31"/>
      <c r="N225" s="31"/>
    </row>
    <row r="226" spans="1:14" x14ac:dyDescent="0.25">
      <c r="A226" s="53" t="s">
        <v>2</v>
      </c>
      <c r="B226" s="53" t="s">
        <v>72</v>
      </c>
      <c r="C226" s="53">
        <v>2017</v>
      </c>
      <c r="D226" s="53" t="s">
        <v>162</v>
      </c>
      <c r="E226" s="53" t="s">
        <v>162</v>
      </c>
      <c r="F226" s="53" t="s">
        <v>235</v>
      </c>
      <c r="G226" s="53" t="str">
        <f>INDEX([2]master!$A$1:$C$498,MATCH(F226,[2]master!$A$1:$A$498,0),2)</f>
        <v>Lourd</v>
      </c>
      <c r="H226" s="63">
        <v>258622.67270568127</v>
      </c>
      <c r="I226" s="53"/>
      <c r="J226" s="31"/>
      <c r="K226" s="31"/>
      <c r="L226" s="31"/>
      <c r="M226" s="31"/>
      <c r="N226" s="31"/>
    </row>
    <row r="227" spans="1:14" x14ac:dyDescent="0.25">
      <c r="A227" s="53" t="s">
        <v>2</v>
      </c>
      <c r="B227" s="53" t="s">
        <v>72</v>
      </c>
      <c r="C227" s="53">
        <v>2018</v>
      </c>
      <c r="D227" s="53" t="s">
        <v>162</v>
      </c>
      <c r="E227" s="53" t="s">
        <v>162</v>
      </c>
      <c r="F227" s="53" t="s">
        <v>235</v>
      </c>
      <c r="G227" s="53" t="str">
        <f>INDEX([2]master!$A$1:$C$498,MATCH(F227,[2]master!$A$1:$A$498,0),2)</f>
        <v>Lourd</v>
      </c>
      <c r="H227" s="63">
        <v>258855.52642529982</v>
      </c>
      <c r="I227" s="53"/>
      <c r="J227" s="31"/>
      <c r="K227" s="31"/>
      <c r="L227" s="31"/>
      <c r="M227" s="31"/>
      <c r="N227" s="31"/>
    </row>
    <row r="228" spans="1:14" x14ac:dyDescent="0.25">
      <c r="A228" s="53" t="s">
        <v>2</v>
      </c>
      <c r="B228" s="53" t="s">
        <v>72</v>
      </c>
      <c r="C228" s="53">
        <v>2019</v>
      </c>
      <c r="D228" s="53" t="s">
        <v>162</v>
      </c>
      <c r="E228" s="53" t="s">
        <v>162</v>
      </c>
      <c r="F228" s="53" t="s">
        <v>235</v>
      </c>
      <c r="G228" s="53" t="str">
        <f>INDEX([2]master!$A$1:$C$498,MATCH(F228,[2]master!$A$1:$A$498,0),2)</f>
        <v>Lourd</v>
      </c>
      <c r="H228" s="63">
        <v>269158.07814338285</v>
      </c>
      <c r="I228" s="53"/>
      <c r="J228" s="31"/>
      <c r="K228" s="31"/>
      <c r="L228" s="31"/>
      <c r="M228" s="31"/>
      <c r="N228" s="31"/>
    </row>
    <row r="229" spans="1:14" x14ac:dyDescent="0.25">
      <c r="A229" s="53" t="s">
        <v>2</v>
      </c>
      <c r="B229" s="53" t="s">
        <v>72</v>
      </c>
      <c r="C229" s="53">
        <v>2020</v>
      </c>
      <c r="D229" s="53" t="s">
        <v>162</v>
      </c>
      <c r="E229" s="53" t="s">
        <v>162</v>
      </c>
      <c r="F229" s="53" t="s">
        <v>235</v>
      </c>
      <c r="G229" s="53" t="str">
        <f>INDEX([2]master!$A$1:$C$498,MATCH(F229,[2]master!$A$1:$A$498,0),2)</f>
        <v>Lourd</v>
      </c>
      <c r="H229" s="63">
        <v>251255.00108445142</v>
      </c>
      <c r="I229" s="53"/>
      <c r="J229" s="31"/>
      <c r="K229" s="31"/>
      <c r="L229" s="31"/>
      <c r="M229" s="31"/>
      <c r="N229" s="31"/>
    </row>
    <row r="230" spans="1:14" x14ac:dyDescent="0.25">
      <c r="A230" s="53" t="s">
        <v>2</v>
      </c>
      <c r="B230" s="53" t="s">
        <v>72</v>
      </c>
      <c r="C230" s="53">
        <v>2021</v>
      </c>
      <c r="D230" s="53" t="s">
        <v>162</v>
      </c>
      <c r="E230" s="53" t="s">
        <v>162</v>
      </c>
      <c r="F230" s="53" t="s">
        <v>235</v>
      </c>
      <c r="G230" s="53" t="str">
        <f>INDEX([2]master!$A$1:$C$498,MATCH(F230,[2]master!$A$1:$A$498,0),2)</f>
        <v>Lourd</v>
      </c>
      <c r="H230" s="63">
        <v>281787.85958104278</v>
      </c>
      <c r="I230" s="53"/>
      <c r="J230" s="31"/>
      <c r="K230" s="31"/>
      <c r="L230" s="31"/>
      <c r="M230" s="31"/>
      <c r="N230" s="31"/>
    </row>
    <row r="231" spans="1:14" x14ac:dyDescent="0.25">
      <c r="A231" s="53" t="s">
        <v>2</v>
      </c>
      <c r="B231" s="53" t="s">
        <v>72</v>
      </c>
      <c r="C231" s="53">
        <v>2022</v>
      </c>
      <c r="D231" s="53" t="s">
        <v>162</v>
      </c>
      <c r="E231" s="53" t="s">
        <v>162</v>
      </c>
      <c r="F231" s="53" t="s">
        <v>235</v>
      </c>
      <c r="G231" s="53" t="str">
        <f>INDEX([2]master!$A$1:$C$498,MATCH(F231,[2]master!$A$1:$A$498,0),2)</f>
        <v>Lourd</v>
      </c>
      <c r="H231" s="63">
        <v>303411.50464109733</v>
      </c>
      <c r="I231" s="53"/>
      <c r="J231" s="31"/>
      <c r="K231" s="31"/>
      <c r="L231" s="31"/>
      <c r="M231" s="31"/>
      <c r="N231" s="31"/>
    </row>
    <row r="232" spans="1:14" x14ac:dyDescent="0.25">
      <c r="A232" s="53" t="s">
        <v>2</v>
      </c>
      <c r="B232" s="53" t="s">
        <v>72</v>
      </c>
      <c r="C232" s="53">
        <v>2023</v>
      </c>
      <c r="D232" s="53" t="s">
        <v>162</v>
      </c>
      <c r="E232" s="53" t="s">
        <v>162</v>
      </c>
      <c r="F232" s="53" t="s">
        <v>235</v>
      </c>
      <c r="G232" s="53" t="str">
        <f>INDEX([2]master!$A$1:$C$498,MATCH(F232,[2]master!$A$1:$A$498,0),2)</f>
        <v>Lourd</v>
      </c>
      <c r="H232" s="63">
        <v>336282.43573697389</v>
      </c>
      <c r="I232" s="53"/>
      <c r="J232" s="31"/>
      <c r="K232" s="31"/>
      <c r="L232" s="31"/>
      <c r="M232" s="31"/>
      <c r="N232" s="31"/>
    </row>
    <row r="233" spans="1:14" x14ac:dyDescent="0.25">
      <c r="A233" s="53" t="s">
        <v>2</v>
      </c>
      <c r="B233" s="53" t="s">
        <v>72</v>
      </c>
      <c r="C233" s="53">
        <v>2024</v>
      </c>
      <c r="D233" s="53" t="s">
        <v>162</v>
      </c>
      <c r="E233" s="53" t="s">
        <v>162</v>
      </c>
      <c r="F233" s="53" t="s">
        <v>235</v>
      </c>
      <c r="G233" s="53" t="str">
        <f>INDEX([2]master!$A$1:$C$498,MATCH(F233,[2]master!$A$1:$A$498,0),2)</f>
        <v>Lourd</v>
      </c>
      <c r="H233" s="63">
        <v>355642.39507647854</v>
      </c>
      <c r="I233" s="53"/>
      <c r="J233" s="31"/>
      <c r="K233" s="31"/>
      <c r="L233" s="31"/>
      <c r="M233" s="31"/>
      <c r="N233" s="31"/>
    </row>
    <row r="234" spans="1:14" x14ac:dyDescent="0.25">
      <c r="A234" s="53" t="s">
        <v>2</v>
      </c>
      <c r="B234" s="53" t="s">
        <v>72</v>
      </c>
      <c r="C234" s="53">
        <v>2025</v>
      </c>
      <c r="D234" s="53" t="s">
        <v>162</v>
      </c>
      <c r="E234" s="53" t="s">
        <v>162</v>
      </c>
      <c r="F234" s="53" t="s">
        <v>235</v>
      </c>
      <c r="G234" s="53" t="str">
        <f>INDEX([2]master!$A$1:$C$498,MATCH(F234,[2]master!$A$1:$A$498,0),2)</f>
        <v>Lourd</v>
      </c>
      <c r="H234" s="63">
        <v>365376.87900955422</v>
      </c>
      <c r="I234" s="53"/>
      <c r="J234" s="31"/>
      <c r="K234" s="31"/>
      <c r="L234" s="31"/>
      <c r="M234" s="31"/>
      <c r="N234" s="31"/>
    </row>
    <row r="235" spans="1:14" x14ac:dyDescent="0.25">
      <c r="A235" s="53" t="s">
        <v>2</v>
      </c>
      <c r="B235" s="53" t="s">
        <v>72</v>
      </c>
      <c r="C235" s="53">
        <v>2026</v>
      </c>
      <c r="D235" s="53" t="s">
        <v>162</v>
      </c>
      <c r="E235" s="53" t="s">
        <v>162</v>
      </c>
      <c r="F235" s="53" t="s">
        <v>235</v>
      </c>
      <c r="G235" s="53" t="str">
        <f>INDEX([2]master!$A$1:$C$498,MATCH(F235,[2]master!$A$1:$A$498,0),2)</f>
        <v>Lourd</v>
      </c>
      <c r="H235" s="63">
        <v>366342.15346707817</v>
      </c>
      <c r="I235" s="53"/>
      <c r="J235" s="31"/>
      <c r="K235" s="31"/>
      <c r="L235" s="31"/>
      <c r="M235" s="31"/>
      <c r="N235" s="31"/>
    </row>
    <row r="236" spans="1:14" x14ac:dyDescent="0.25">
      <c r="A236" s="53" t="s">
        <v>2</v>
      </c>
      <c r="B236" s="53" t="s">
        <v>72</v>
      </c>
      <c r="C236" s="53">
        <v>2027</v>
      </c>
      <c r="D236" s="53" t="s">
        <v>162</v>
      </c>
      <c r="E236" s="53" t="s">
        <v>162</v>
      </c>
      <c r="F236" s="53" t="s">
        <v>235</v>
      </c>
      <c r="G236" s="53" t="str">
        <f>INDEX([2]master!$A$1:$C$498,MATCH(F236,[2]master!$A$1:$A$498,0),2)</f>
        <v>Lourd</v>
      </c>
      <c r="H236" s="63">
        <v>363313.73705898592</v>
      </c>
      <c r="I236" s="53"/>
      <c r="J236" s="31"/>
      <c r="K236" s="31"/>
      <c r="L236" s="31"/>
      <c r="M236" s="31"/>
      <c r="N236" s="31"/>
    </row>
    <row r="237" spans="1:14" x14ac:dyDescent="0.25">
      <c r="A237" s="53" t="s">
        <v>2</v>
      </c>
      <c r="B237" s="53" t="s">
        <v>72</v>
      </c>
      <c r="C237" s="53">
        <v>2028</v>
      </c>
      <c r="D237" s="53" t="s">
        <v>162</v>
      </c>
      <c r="E237" s="53" t="s">
        <v>162</v>
      </c>
      <c r="F237" s="53" t="s">
        <v>235</v>
      </c>
      <c r="G237" s="53" t="str">
        <f>INDEX([2]master!$A$1:$C$498,MATCH(F237,[2]master!$A$1:$A$498,0),2)</f>
        <v>Lourd</v>
      </c>
      <c r="H237" s="63">
        <v>343311.38118010975</v>
      </c>
      <c r="I237" s="53"/>
      <c r="J237" s="31"/>
      <c r="K237" s="31"/>
      <c r="L237" s="31"/>
      <c r="M237" s="31"/>
      <c r="N237" s="31"/>
    </row>
    <row r="238" spans="1:14" x14ac:dyDescent="0.25">
      <c r="A238" s="53" t="s">
        <v>2</v>
      </c>
      <c r="B238" s="53" t="s">
        <v>72</v>
      </c>
      <c r="C238" s="53">
        <v>2029</v>
      </c>
      <c r="D238" s="53" t="s">
        <v>162</v>
      </c>
      <c r="E238" s="53" t="s">
        <v>162</v>
      </c>
      <c r="F238" s="53" t="s">
        <v>235</v>
      </c>
      <c r="G238" s="53" t="str">
        <f>INDEX([2]master!$A$1:$C$498,MATCH(F238,[2]master!$A$1:$A$498,0),2)</f>
        <v>Lourd</v>
      </c>
      <c r="H238" s="63">
        <v>339852.89435449039</v>
      </c>
      <c r="I238" s="53"/>
      <c r="J238" s="31"/>
      <c r="K238" s="31"/>
      <c r="L238" s="31"/>
      <c r="M238" s="31"/>
      <c r="N238" s="31"/>
    </row>
    <row r="239" spans="1:14" x14ac:dyDescent="0.25">
      <c r="A239" s="53" t="s">
        <v>2</v>
      </c>
      <c r="B239" s="53" t="s">
        <v>72</v>
      </c>
      <c r="C239" s="53">
        <v>2030</v>
      </c>
      <c r="D239" s="53" t="s">
        <v>162</v>
      </c>
      <c r="E239" s="53" t="s">
        <v>162</v>
      </c>
      <c r="F239" s="53" t="s">
        <v>235</v>
      </c>
      <c r="G239" s="53" t="str">
        <f>INDEX([2]master!$A$1:$C$498,MATCH(F239,[2]master!$A$1:$A$498,0),2)</f>
        <v>Lourd</v>
      </c>
      <c r="H239" s="63">
        <v>325714.80318983021</v>
      </c>
      <c r="I239" s="53"/>
      <c r="J239" s="31"/>
      <c r="K239" s="31"/>
      <c r="L239" s="31"/>
      <c r="M239" s="31"/>
      <c r="N239" s="31"/>
    </row>
    <row r="240" spans="1:14" x14ac:dyDescent="0.25">
      <c r="A240" s="53" t="s">
        <v>2</v>
      </c>
      <c r="B240" s="53" t="s">
        <v>72</v>
      </c>
      <c r="C240" s="53">
        <v>2031</v>
      </c>
      <c r="D240" s="53" t="s">
        <v>162</v>
      </c>
      <c r="E240" s="53" t="s">
        <v>162</v>
      </c>
      <c r="F240" s="53" t="s">
        <v>235</v>
      </c>
      <c r="G240" s="53" t="str">
        <f>INDEX([2]master!$A$1:$C$498,MATCH(F240,[2]master!$A$1:$A$498,0),2)</f>
        <v>Lourd</v>
      </c>
      <c r="H240" s="63">
        <v>317050.73280428402</v>
      </c>
      <c r="I240" s="53"/>
      <c r="J240" s="31"/>
      <c r="K240" s="31"/>
      <c r="L240" s="31"/>
      <c r="M240" s="31"/>
      <c r="N240" s="31"/>
    </row>
    <row r="241" spans="1:14" x14ac:dyDescent="0.25">
      <c r="A241" s="53" t="s">
        <v>2</v>
      </c>
      <c r="B241" s="53" t="s">
        <v>72</v>
      </c>
      <c r="C241" s="53">
        <v>2032</v>
      </c>
      <c r="D241" s="53" t="s">
        <v>162</v>
      </c>
      <c r="E241" s="53" t="s">
        <v>162</v>
      </c>
      <c r="F241" s="53" t="s">
        <v>235</v>
      </c>
      <c r="G241" s="53" t="str">
        <f>INDEX([2]master!$A$1:$C$498,MATCH(F241,[2]master!$A$1:$A$498,0),2)</f>
        <v>Lourd</v>
      </c>
      <c r="H241" s="63">
        <v>300781.19741865795</v>
      </c>
      <c r="I241" s="53"/>
      <c r="J241" s="31"/>
      <c r="K241" s="31"/>
      <c r="L241" s="31"/>
      <c r="M241" s="31"/>
      <c r="N241" s="31"/>
    </row>
    <row r="242" spans="1:14" x14ac:dyDescent="0.25">
      <c r="A242" s="53" t="s">
        <v>2</v>
      </c>
      <c r="B242" s="53" t="s">
        <v>72</v>
      </c>
      <c r="C242" s="53">
        <v>2033</v>
      </c>
      <c r="D242" s="53" t="s">
        <v>162</v>
      </c>
      <c r="E242" s="53" t="s">
        <v>162</v>
      </c>
      <c r="F242" s="53" t="s">
        <v>235</v>
      </c>
      <c r="G242" s="53" t="str">
        <f>INDEX([2]master!$A$1:$C$498,MATCH(F242,[2]master!$A$1:$A$498,0),2)</f>
        <v>Lourd</v>
      </c>
      <c r="H242" s="63">
        <v>284921.69731090427</v>
      </c>
      <c r="I242" s="53"/>
      <c r="J242" s="31"/>
      <c r="K242" s="31"/>
      <c r="L242" s="31"/>
      <c r="M242" s="31"/>
      <c r="N242" s="31"/>
    </row>
    <row r="243" spans="1:14" x14ac:dyDescent="0.25">
      <c r="A243" s="53" t="s">
        <v>2</v>
      </c>
      <c r="B243" s="53" t="s">
        <v>72</v>
      </c>
      <c r="C243" s="53">
        <v>2034</v>
      </c>
      <c r="D243" s="53" t="s">
        <v>162</v>
      </c>
      <c r="E243" s="53" t="s">
        <v>162</v>
      </c>
      <c r="F243" s="53" t="s">
        <v>235</v>
      </c>
      <c r="G243" s="53" t="str">
        <f>INDEX([2]master!$A$1:$C$498,MATCH(F243,[2]master!$A$1:$A$498,0),2)</f>
        <v>Lourd</v>
      </c>
      <c r="H243" s="63">
        <v>278015.34725464549</v>
      </c>
      <c r="I243" s="53"/>
      <c r="J243" s="31"/>
      <c r="K243" s="31"/>
      <c r="L243" s="31"/>
      <c r="M243" s="31"/>
      <c r="N243" s="31"/>
    </row>
    <row r="244" spans="1:14" x14ac:dyDescent="0.25">
      <c r="A244" s="53" t="s">
        <v>2</v>
      </c>
      <c r="B244" s="53" t="s">
        <v>72</v>
      </c>
      <c r="C244" s="53">
        <v>2035</v>
      </c>
      <c r="D244" s="53" t="s">
        <v>162</v>
      </c>
      <c r="E244" s="53" t="s">
        <v>162</v>
      </c>
      <c r="F244" s="53" t="s">
        <v>235</v>
      </c>
      <c r="G244" s="53" t="str">
        <f>INDEX([2]master!$A$1:$C$498,MATCH(F244,[2]master!$A$1:$A$498,0),2)</f>
        <v>Lourd</v>
      </c>
      <c r="H244" s="63">
        <v>265868.0619355294</v>
      </c>
      <c r="I244" s="53"/>
      <c r="J244" s="31"/>
      <c r="K244" s="31"/>
      <c r="L244" s="31"/>
      <c r="M244" s="31"/>
      <c r="N244" s="31"/>
    </row>
    <row r="245" spans="1:14" x14ac:dyDescent="0.25">
      <c r="A245" s="53" t="s">
        <v>2</v>
      </c>
      <c r="B245" s="53" t="s">
        <v>72</v>
      </c>
      <c r="C245" s="53">
        <v>2036</v>
      </c>
      <c r="D245" s="53" t="s">
        <v>162</v>
      </c>
      <c r="E245" s="53" t="s">
        <v>162</v>
      </c>
      <c r="F245" s="53" t="s">
        <v>235</v>
      </c>
      <c r="G245" s="53" t="str">
        <f>INDEX([2]master!$A$1:$C$498,MATCH(F245,[2]master!$A$1:$A$498,0),2)</f>
        <v>Lourd</v>
      </c>
      <c r="H245" s="63">
        <v>254140.09642094013</v>
      </c>
      <c r="I245" s="53"/>
      <c r="J245" s="31"/>
      <c r="K245" s="31"/>
      <c r="L245" s="31"/>
      <c r="M245" s="31"/>
      <c r="N245" s="31"/>
    </row>
    <row r="246" spans="1:14" x14ac:dyDescent="0.25">
      <c r="A246" s="53" t="s">
        <v>2</v>
      </c>
      <c r="B246" s="53" t="s">
        <v>72</v>
      </c>
      <c r="C246" s="53">
        <v>2037</v>
      </c>
      <c r="D246" s="53" t="s">
        <v>162</v>
      </c>
      <c r="E246" s="53" t="s">
        <v>162</v>
      </c>
      <c r="F246" s="53" t="s">
        <v>235</v>
      </c>
      <c r="G246" s="53" t="str">
        <f>INDEX([2]master!$A$1:$C$498,MATCH(F246,[2]master!$A$1:$A$498,0),2)</f>
        <v>Lourd</v>
      </c>
      <c r="H246" s="63">
        <v>239673.12152320865</v>
      </c>
      <c r="I246" s="53"/>
      <c r="J246" s="31"/>
      <c r="K246" s="31"/>
      <c r="L246" s="31"/>
      <c r="M246" s="31"/>
      <c r="N246" s="31"/>
    </row>
    <row r="247" spans="1:14" x14ac:dyDescent="0.25">
      <c r="A247" s="53" t="s">
        <v>2</v>
      </c>
      <c r="B247" s="53" t="s">
        <v>72</v>
      </c>
      <c r="C247" s="53">
        <v>2038</v>
      </c>
      <c r="D247" s="53" t="s">
        <v>162</v>
      </c>
      <c r="E247" s="53" t="s">
        <v>162</v>
      </c>
      <c r="F247" s="53" t="s">
        <v>235</v>
      </c>
      <c r="G247" s="53" t="str">
        <f>INDEX([2]master!$A$1:$C$498,MATCH(F247,[2]master!$A$1:$A$498,0),2)</f>
        <v>Lourd</v>
      </c>
      <c r="H247" s="63">
        <v>227921.98479271261</v>
      </c>
      <c r="I247" s="53"/>
      <c r="J247" s="31"/>
      <c r="K247" s="31"/>
      <c r="L247" s="31"/>
      <c r="M247" s="31"/>
      <c r="N247" s="31"/>
    </row>
    <row r="248" spans="1:14" x14ac:dyDescent="0.25">
      <c r="A248" s="53" t="s">
        <v>2</v>
      </c>
      <c r="B248" s="53" t="s">
        <v>72</v>
      </c>
      <c r="C248" s="53">
        <v>2039</v>
      </c>
      <c r="D248" s="53" t="s">
        <v>162</v>
      </c>
      <c r="E248" s="53" t="s">
        <v>162</v>
      </c>
      <c r="F248" s="53" t="s">
        <v>235</v>
      </c>
      <c r="G248" s="53" t="str">
        <f>INDEX([2]master!$A$1:$C$498,MATCH(F248,[2]master!$A$1:$A$498,0),2)</f>
        <v>Lourd</v>
      </c>
      <c r="H248" s="63">
        <v>214446.75225618121</v>
      </c>
      <c r="I248" s="53"/>
      <c r="J248" s="31"/>
      <c r="K248" s="31"/>
      <c r="L248" s="31"/>
      <c r="M248" s="31"/>
      <c r="N248" s="31"/>
    </row>
    <row r="249" spans="1:14" x14ac:dyDescent="0.25">
      <c r="A249" s="53" t="s">
        <v>2</v>
      </c>
      <c r="B249" s="53" t="s">
        <v>72</v>
      </c>
      <c r="C249" s="53">
        <v>2040</v>
      </c>
      <c r="D249" s="53" t="s">
        <v>162</v>
      </c>
      <c r="E249" s="53" t="s">
        <v>162</v>
      </c>
      <c r="F249" s="53" t="s">
        <v>235</v>
      </c>
      <c r="G249" s="53" t="str">
        <f>INDEX([2]master!$A$1:$C$498,MATCH(F249,[2]master!$A$1:$A$498,0),2)</f>
        <v>Lourd</v>
      </c>
      <c r="H249" s="63">
        <v>203619.19750421843</v>
      </c>
      <c r="I249" s="53"/>
      <c r="J249" s="31"/>
      <c r="K249" s="31"/>
      <c r="L249" s="31"/>
      <c r="M249" s="31"/>
      <c r="N249" s="31"/>
    </row>
    <row r="250" spans="1:14" x14ac:dyDescent="0.25">
      <c r="A250" s="53" t="s">
        <v>2</v>
      </c>
      <c r="B250" s="53" t="s">
        <v>72</v>
      </c>
      <c r="C250" s="53">
        <v>2041</v>
      </c>
      <c r="D250" s="53" t="s">
        <v>162</v>
      </c>
      <c r="E250" s="53" t="s">
        <v>162</v>
      </c>
      <c r="F250" s="53" t="s">
        <v>235</v>
      </c>
      <c r="G250" s="53" t="str">
        <f>INDEX([2]master!$A$1:$C$498,MATCH(F250,[2]master!$A$1:$A$498,0),2)</f>
        <v>Lourd</v>
      </c>
      <c r="H250" s="63">
        <v>194220.42470381118</v>
      </c>
      <c r="I250" s="53"/>
      <c r="J250" s="31"/>
      <c r="K250" s="31"/>
      <c r="L250" s="31"/>
      <c r="M250" s="31"/>
      <c r="N250" s="31"/>
    </row>
    <row r="251" spans="1:14" x14ac:dyDescent="0.25">
      <c r="A251" s="53" t="s">
        <v>2</v>
      </c>
      <c r="B251" s="53" t="s">
        <v>72</v>
      </c>
      <c r="C251" s="53">
        <v>2042</v>
      </c>
      <c r="D251" s="53" t="s">
        <v>162</v>
      </c>
      <c r="E251" s="53" t="s">
        <v>162</v>
      </c>
      <c r="F251" s="53" t="s">
        <v>235</v>
      </c>
      <c r="G251" s="53" t="str">
        <f>INDEX([2]master!$A$1:$C$498,MATCH(F251,[2]master!$A$1:$A$498,0),2)</f>
        <v>Lourd</v>
      </c>
      <c r="H251" s="63">
        <v>181072.48781815308</v>
      </c>
      <c r="I251" s="53"/>
      <c r="J251" s="31"/>
      <c r="K251" s="31"/>
      <c r="L251" s="31"/>
      <c r="M251" s="31"/>
      <c r="N251" s="31"/>
    </row>
    <row r="252" spans="1:14" x14ac:dyDescent="0.25">
      <c r="A252" s="53" t="s">
        <v>2</v>
      </c>
      <c r="B252" s="53" t="s">
        <v>72</v>
      </c>
      <c r="C252" s="53">
        <v>2043</v>
      </c>
      <c r="D252" s="53" t="s">
        <v>162</v>
      </c>
      <c r="E252" s="53" t="s">
        <v>162</v>
      </c>
      <c r="F252" s="53" t="s">
        <v>235</v>
      </c>
      <c r="G252" s="53" t="str">
        <f>INDEX([2]master!$A$1:$C$498,MATCH(F252,[2]master!$A$1:$A$498,0),2)</f>
        <v>Lourd</v>
      </c>
      <c r="H252" s="63">
        <v>167681.55969228366</v>
      </c>
      <c r="I252" s="53"/>
      <c r="J252" s="31"/>
      <c r="K252" s="31"/>
      <c r="L252" s="31"/>
      <c r="M252" s="31"/>
      <c r="N252" s="31"/>
    </row>
    <row r="253" spans="1:14" x14ac:dyDescent="0.25">
      <c r="A253" s="53" t="s">
        <v>2</v>
      </c>
      <c r="B253" s="53" t="s">
        <v>72</v>
      </c>
      <c r="C253" s="53">
        <v>2044</v>
      </c>
      <c r="D253" s="53" t="s">
        <v>162</v>
      </c>
      <c r="E253" s="53" t="s">
        <v>162</v>
      </c>
      <c r="F253" s="53" t="s">
        <v>235</v>
      </c>
      <c r="G253" s="53" t="str">
        <f>INDEX([2]master!$A$1:$C$498,MATCH(F253,[2]master!$A$1:$A$498,0),2)</f>
        <v>Lourd</v>
      </c>
      <c r="H253" s="63">
        <v>155927.74635527897</v>
      </c>
      <c r="I253" s="53"/>
      <c r="J253" s="31"/>
      <c r="K253" s="31"/>
      <c r="L253" s="31"/>
      <c r="M253" s="31"/>
      <c r="N253" s="31"/>
    </row>
    <row r="254" spans="1:14" x14ac:dyDescent="0.25">
      <c r="A254" s="53" t="s">
        <v>2</v>
      </c>
      <c r="B254" s="53" t="s">
        <v>72</v>
      </c>
      <c r="C254" s="53">
        <v>2045</v>
      </c>
      <c r="D254" s="53" t="s">
        <v>162</v>
      </c>
      <c r="E254" s="53" t="s">
        <v>162</v>
      </c>
      <c r="F254" s="53" t="s">
        <v>235</v>
      </c>
      <c r="G254" s="53" t="str">
        <f>INDEX([2]master!$A$1:$C$498,MATCH(F254,[2]master!$A$1:$A$498,0),2)</f>
        <v>Lourd</v>
      </c>
      <c r="H254" s="63">
        <v>141271.06982315626</v>
      </c>
      <c r="I254" s="53"/>
      <c r="J254" s="31"/>
      <c r="K254" s="31"/>
      <c r="L254" s="31"/>
      <c r="M254" s="31"/>
      <c r="N254" s="31"/>
    </row>
    <row r="255" spans="1:14" x14ac:dyDescent="0.25">
      <c r="A255" s="53" t="s">
        <v>2</v>
      </c>
      <c r="B255" s="53" t="s">
        <v>72</v>
      </c>
      <c r="C255" s="53">
        <v>2046</v>
      </c>
      <c r="D255" s="53" t="s">
        <v>162</v>
      </c>
      <c r="E255" s="53" t="s">
        <v>162</v>
      </c>
      <c r="F255" s="53" t="s">
        <v>235</v>
      </c>
      <c r="G255" s="53" t="str">
        <f>INDEX([2]master!$A$1:$C$498,MATCH(F255,[2]master!$A$1:$A$498,0),2)</f>
        <v>Lourd</v>
      </c>
      <c r="H255" s="63">
        <v>131710.73127772106</v>
      </c>
      <c r="I255" s="53"/>
      <c r="J255" s="31"/>
      <c r="K255" s="31"/>
      <c r="L255" s="31"/>
      <c r="M255" s="31"/>
      <c r="N255" s="31"/>
    </row>
    <row r="256" spans="1:14" x14ac:dyDescent="0.25">
      <c r="A256" s="53" t="s">
        <v>2</v>
      </c>
      <c r="B256" s="53" t="s">
        <v>72</v>
      </c>
      <c r="C256" s="53">
        <v>2047</v>
      </c>
      <c r="D256" s="53" t="s">
        <v>162</v>
      </c>
      <c r="E256" s="53" t="s">
        <v>162</v>
      </c>
      <c r="F256" s="53" t="s">
        <v>235</v>
      </c>
      <c r="G256" s="53" t="str">
        <f>INDEX([2]master!$A$1:$C$498,MATCH(F256,[2]master!$A$1:$A$498,0),2)</f>
        <v>Lourd</v>
      </c>
      <c r="H256" s="63">
        <v>123886.06583511364</v>
      </c>
      <c r="I256" s="53"/>
      <c r="J256" s="31"/>
      <c r="K256" s="31"/>
      <c r="L256" s="31"/>
      <c r="M256" s="31"/>
      <c r="N256" s="31"/>
    </row>
    <row r="257" spans="1:14" x14ac:dyDescent="0.25">
      <c r="A257" s="53" t="s">
        <v>2</v>
      </c>
      <c r="B257" s="53" t="s">
        <v>72</v>
      </c>
      <c r="C257" s="53">
        <v>2048</v>
      </c>
      <c r="D257" s="53" t="s">
        <v>162</v>
      </c>
      <c r="E257" s="53" t="s">
        <v>162</v>
      </c>
      <c r="F257" s="53" t="s">
        <v>235</v>
      </c>
      <c r="G257" s="53" t="str">
        <f>INDEX([2]master!$A$1:$C$498,MATCH(F257,[2]master!$A$1:$A$498,0),2)</f>
        <v>Lourd</v>
      </c>
      <c r="H257" s="63">
        <v>115533.20603527017</v>
      </c>
      <c r="I257" s="53"/>
      <c r="J257" s="31"/>
      <c r="K257" s="31"/>
      <c r="L257" s="31"/>
      <c r="M257" s="31"/>
      <c r="N257" s="31"/>
    </row>
    <row r="258" spans="1:14" x14ac:dyDescent="0.25">
      <c r="A258" s="53" t="s">
        <v>2</v>
      </c>
      <c r="B258" s="53" t="s">
        <v>72</v>
      </c>
      <c r="C258" s="53">
        <v>2049</v>
      </c>
      <c r="D258" s="53" t="s">
        <v>162</v>
      </c>
      <c r="E258" s="53" t="s">
        <v>162</v>
      </c>
      <c r="F258" s="53" t="s">
        <v>235</v>
      </c>
      <c r="G258" s="53" t="str">
        <f>INDEX([2]master!$A$1:$C$498,MATCH(F258,[2]master!$A$1:$A$498,0),2)</f>
        <v>Lourd</v>
      </c>
      <c r="H258" s="63">
        <v>106665.30581259787</v>
      </c>
      <c r="I258" s="53"/>
      <c r="J258" s="31"/>
      <c r="K258" s="31"/>
      <c r="L258" s="31"/>
      <c r="M258" s="31"/>
      <c r="N258" s="31"/>
    </row>
    <row r="259" spans="1:14" x14ac:dyDescent="0.25">
      <c r="A259" s="53" t="s">
        <v>2</v>
      </c>
      <c r="B259" s="53" t="s">
        <v>72</v>
      </c>
      <c r="C259" s="53">
        <v>2050</v>
      </c>
      <c r="D259" s="53" t="s">
        <v>162</v>
      </c>
      <c r="E259" s="53" t="s">
        <v>162</v>
      </c>
      <c r="F259" s="53" t="s">
        <v>235</v>
      </c>
      <c r="G259" s="53" t="str">
        <f>INDEX([2]master!$A$1:$C$498,MATCH(F259,[2]master!$A$1:$A$498,0),2)</f>
        <v>Lourd</v>
      </c>
      <c r="H259" s="63">
        <v>98898.777940768152</v>
      </c>
      <c r="I259" s="53"/>
      <c r="J259" s="31"/>
      <c r="K259" s="31"/>
      <c r="L259" s="31"/>
      <c r="M259" s="31"/>
      <c r="N259" s="31"/>
    </row>
    <row r="260" spans="1:14" x14ac:dyDescent="0.25">
      <c r="A260" s="53" t="s">
        <v>2</v>
      </c>
      <c r="B260" s="53" t="s">
        <v>72</v>
      </c>
      <c r="C260" s="53">
        <v>2000</v>
      </c>
      <c r="D260" s="53" t="s">
        <v>162</v>
      </c>
      <c r="E260" s="53" t="s">
        <v>162</v>
      </c>
      <c r="F260" s="53" t="s">
        <v>236</v>
      </c>
      <c r="G260" s="53" t="str">
        <f>INDEX([2]master!$A$1:$C$498,MATCH(F260,[2]master!$A$1:$A$498,0),2)</f>
        <v>Léger</v>
      </c>
      <c r="H260" s="63">
        <v>0</v>
      </c>
      <c r="I260" s="53"/>
      <c r="J260" s="31"/>
      <c r="K260" s="31"/>
      <c r="L260" s="31"/>
      <c r="M260" s="31"/>
      <c r="N260" s="31"/>
    </row>
    <row r="261" spans="1:14" x14ac:dyDescent="0.25">
      <c r="A261" s="53" t="s">
        <v>2</v>
      </c>
      <c r="B261" s="53" t="s">
        <v>72</v>
      </c>
      <c r="C261" s="53">
        <v>2001</v>
      </c>
      <c r="D261" s="53" t="s">
        <v>162</v>
      </c>
      <c r="E261" s="53" t="s">
        <v>162</v>
      </c>
      <c r="F261" s="53" t="s">
        <v>236</v>
      </c>
      <c r="G261" s="53" t="str">
        <f>INDEX([2]master!$A$1:$C$498,MATCH(F261,[2]master!$A$1:$A$498,0),2)</f>
        <v>Léger</v>
      </c>
      <c r="H261" s="63">
        <v>0</v>
      </c>
      <c r="I261" s="53"/>
      <c r="J261" s="31"/>
      <c r="K261" s="31"/>
      <c r="L261" s="31"/>
      <c r="M261" s="31"/>
      <c r="N261" s="31"/>
    </row>
    <row r="262" spans="1:14" x14ac:dyDescent="0.25">
      <c r="A262" s="53" t="s">
        <v>2</v>
      </c>
      <c r="B262" s="53" t="s">
        <v>72</v>
      </c>
      <c r="C262" s="53">
        <v>2002</v>
      </c>
      <c r="D262" s="53" t="s">
        <v>162</v>
      </c>
      <c r="E262" s="53" t="s">
        <v>162</v>
      </c>
      <c r="F262" s="53" t="s">
        <v>236</v>
      </c>
      <c r="G262" s="53" t="str">
        <f>INDEX([2]master!$A$1:$C$498,MATCH(F262,[2]master!$A$1:$A$498,0),2)</f>
        <v>Léger</v>
      </c>
      <c r="H262" s="63">
        <v>0</v>
      </c>
      <c r="I262" s="53"/>
      <c r="J262" s="31"/>
      <c r="K262" s="31"/>
      <c r="L262" s="31"/>
      <c r="M262" s="31"/>
      <c r="N262" s="31"/>
    </row>
    <row r="263" spans="1:14" x14ac:dyDescent="0.25">
      <c r="A263" s="53" t="s">
        <v>2</v>
      </c>
      <c r="B263" s="53" t="s">
        <v>72</v>
      </c>
      <c r="C263" s="53">
        <v>2003</v>
      </c>
      <c r="D263" s="53" t="s">
        <v>162</v>
      </c>
      <c r="E263" s="53" t="s">
        <v>162</v>
      </c>
      <c r="F263" s="53" t="s">
        <v>236</v>
      </c>
      <c r="G263" s="53" t="str">
        <f>INDEX([2]master!$A$1:$C$498,MATCH(F263,[2]master!$A$1:$A$498,0),2)</f>
        <v>Léger</v>
      </c>
      <c r="H263" s="63">
        <v>0</v>
      </c>
      <c r="I263" s="53"/>
      <c r="J263" s="31"/>
      <c r="K263" s="31"/>
      <c r="L263" s="31"/>
      <c r="M263" s="31"/>
      <c r="N263" s="31"/>
    </row>
    <row r="264" spans="1:14" x14ac:dyDescent="0.25">
      <c r="A264" s="53" t="s">
        <v>2</v>
      </c>
      <c r="B264" s="53" t="s">
        <v>72</v>
      </c>
      <c r="C264" s="53">
        <v>2004</v>
      </c>
      <c r="D264" s="53" t="s">
        <v>162</v>
      </c>
      <c r="E264" s="53" t="s">
        <v>162</v>
      </c>
      <c r="F264" s="53" t="s">
        <v>236</v>
      </c>
      <c r="G264" s="53" t="str">
        <f>INDEX([2]master!$A$1:$C$498,MATCH(F264,[2]master!$A$1:$A$498,0),2)</f>
        <v>Léger</v>
      </c>
      <c r="H264" s="63">
        <v>0</v>
      </c>
      <c r="I264" s="53"/>
      <c r="J264" s="31"/>
      <c r="K264" s="31"/>
      <c r="L264" s="31"/>
      <c r="M264" s="31"/>
      <c r="N264" s="31"/>
    </row>
    <row r="265" spans="1:14" x14ac:dyDescent="0.25">
      <c r="A265" s="53" t="s">
        <v>2</v>
      </c>
      <c r="B265" s="53" t="s">
        <v>72</v>
      </c>
      <c r="C265" s="53">
        <v>2005</v>
      </c>
      <c r="D265" s="53" t="s">
        <v>162</v>
      </c>
      <c r="E265" s="53" t="s">
        <v>162</v>
      </c>
      <c r="F265" s="53" t="s">
        <v>236</v>
      </c>
      <c r="G265" s="53" t="str">
        <f>INDEX([2]master!$A$1:$C$498,MATCH(F265,[2]master!$A$1:$A$498,0),2)</f>
        <v>Léger</v>
      </c>
      <c r="H265" s="63">
        <v>606.91737222660413</v>
      </c>
      <c r="I265" s="53"/>
      <c r="J265" s="31"/>
      <c r="K265" s="31"/>
      <c r="L265" s="31"/>
      <c r="M265" s="31"/>
      <c r="N265" s="31"/>
    </row>
    <row r="266" spans="1:14" x14ac:dyDescent="0.25">
      <c r="A266" s="53" t="s">
        <v>2</v>
      </c>
      <c r="B266" s="53" t="s">
        <v>72</v>
      </c>
      <c r="C266" s="53">
        <v>2006</v>
      </c>
      <c r="D266" s="53" t="s">
        <v>162</v>
      </c>
      <c r="E266" s="53" t="s">
        <v>162</v>
      </c>
      <c r="F266" s="53" t="s">
        <v>236</v>
      </c>
      <c r="G266" s="53" t="str">
        <f>INDEX([2]master!$A$1:$C$498,MATCH(F266,[2]master!$A$1:$A$498,0),2)</f>
        <v>Léger</v>
      </c>
      <c r="H266" s="63">
        <v>4275.4795377818855</v>
      </c>
      <c r="I266" s="53"/>
      <c r="J266" s="31"/>
      <c r="K266" s="31"/>
      <c r="L266" s="31"/>
      <c r="M266" s="31"/>
      <c r="N266" s="31"/>
    </row>
    <row r="267" spans="1:14" x14ac:dyDescent="0.25">
      <c r="A267" s="53" t="s">
        <v>2</v>
      </c>
      <c r="B267" s="53" t="s">
        <v>72</v>
      </c>
      <c r="C267" s="53">
        <v>2007</v>
      </c>
      <c r="D267" s="53" t="s">
        <v>162</v>
      </c>
      <c r="E267" s="53" t="s">
        <v>162</v>
      </c>
      <c r="F267" s="53" t="s">
        <v>236</v>
      </c>
      <c r="G267" s="53" t="str">
        <f>INDEX([2]master!$A$1:$C$498,MATCH(F267,[2]master!$A$1:$A$498,0),2)</f>
        <v>Léger</v>
      </c>
      <c r="H267" s="63">
        <v>13157.547895972259</v>
      </c>
      <c r="I267" s="53"/>
      <c r="J267" s="31"/>
      <c r="K267" s="31"/>
      <c r="L267" s="31"/>
      <c r="M267" s="31"/>
      <c r="N267" s="31"/>
    </row>
    <row r="268" spans="1:14" x14ac:dyDescent="0.25">
      <c r="A268" s="53" t="s">
        <v>2</v>
      </c>
      <c r="B268" s="53" t="s">
        <v>72</v>
      </c>
      <c r="C268" s="53">
        <v>2008</v>
      </c>
      <c r="D268" s="53" t="s">
        <v>162</v>
      </c>
      <c r="E268" s="53" t="s">
        <v>162</v>
      </c>
      <c r="F268" s="53" t="s">
        <v>236</v>
      </c>
      <c r="G268" s="53" t="str">
        <f>INDEX([2]master!$A$1:$C$498,MATCH(F268,[2]master!$A$1:$A$498,0),2)</f>
        <v>Léger</v>
      </c>
      <c r="H268" s="63">
        <v>42257.701802680887</v>
      </c>
      <c r="I268" s="53"/>
      <c r="J268" s="31"/>
      <c r="K268" s="31"/>
      <c r="L268" s="31"/>
      <c r="M268" s="31"/>
      <c r="N268" s="31"/>
    </row>
    <row r="269" spans="1:14" x14ac:dyDescent="0.25">
      <c r="A269" s="53" t="s">
        <v>2</v>
      </c>
      <c r="B269" s="53" t="s">
        <v>72</v>
      </c>
      <c r="C269" s="53">
        <v>2009</v>
      </c>
      <c r="D269" s="53" t="s">
        <v>162</v>
      </c>
      <c r="E269" s="53" t="s">
        <v>162</v>
      </c>
      <c r="F269" s="53" t="s">
        <v>236</v>
      </c>
      <c r="G269" s="53" t="str">
        <f>INDEX([2]master!$A$1:$C$498,MATCH(F269,[2]master!$A$1:$A$498,0),2)</f>
        <v>Léger</v>
      </c>
      <c r="H269" s="63">
        <v>186527.58611167758</v>
      </c>
      <c r="I269" s="53"/>
      <c r="J269" s="31"/>
      <c r="K269" s="31"/>
      <c r="L269" s="31"/>
      <c r="M269" s="31"/>
      <c r="N269" s="31"/>
    </row>
    <row r="270" spans="1:14" x14ac:dyDescent="0.25">
      <c r="A270" s="53" t="s">
        <v>2</v>
      </c>
      <c r="B270" s="53" t="s">
        <v>72</v>
      </c>
      <c r="C270" s="53">
        <v>2010</v>
      </c>
      <c r="D270" s="53" t="s">
        <v>162</v>
      </c>
      <c r="E270" s="53" t="s">
        <v>162</v>
      </c>
      <c r="F270" s="53" t="s">
        <v>236</v>
      </c>
      <c r="G270" s="53" t="str">
        <f>INDEX([2]master!$A$1:$C$498,MATCH(F270,[2]master!$A$1:$A$498,0),2)</f>
        <v>Léger</v>
      </c>
      <c r="H270" s="63">
        <v>191667.11778367663</v>
      </c>
      <c r="I270" s="53"/>
      <c r="J270" s="31"/>
      <c r="K270" s="31"/>
      <c r="L270" s="31"/>
      <c r="M270" s="31"/>
      <c r="N270" s="31"/>
    </row>
    <row r="271" spans="1:14" x14ac:dyDescent="0.25">
      <c r="A271" s="53" t="s">
        <v>2</v>
      </c>
      <c r="B271" s="53" t="s">
        <v>72</v>
      </c>
      <c r="C271" s="53">
        <v>2011</v>
      </c>
      <c r="D271" s="53" t="s">
        <v>162</v>
      </c>
      <c r="E271" s="53" t="s">
        <v>162</v>
      </c>
      <c r="F271" s="53" t="s">
        <v>236</v>
      </c>
      <c r="G271" s="53" t="str">
        <f>INDEX([2]master!$A$1:$C$498,MATCH(F271,[2]master!$A$1:$A$498,0),2)</f>
        <v>Léger</v>
      </c>
      <c r="H271" s="63">
        <v>191517.37520840429</v>
      </c>
      <c r="I271" s="53"/>
      <c r="J271" s="31"/>
      <c r="K271" s="31"/>
      <c r="L271" s="31"/>
      <c r="M271" s="31"/>
      <c r="N271" s="31"/>
    </row>
    <row r="272" spans="1:14" x14ac:dyDescent="0.25">
      <c r="A272" s="53" t="s">
        <v>2</v>
      </c>
      <c r="B272" s="53" t="s">
        <v>72</v>
      </c>
      <c r="C272" s="53">
        <v>2012</v>
      </c>
      <c r="D272" s="53" t="s">
        <v>162</v>
      </c>
      <c r="E272" s="53" t="s">
        <v>162</v>
      </c>
      <c r="F272" s="53" t="s">
        <v>236</v>
      </c>
      <c r="G272" s="53" t="str">
        <f>INDEX([2]master!$A$1:$C$498,MATCH(F272,[2]master!$A$1:$A$498,0),2)</f>
        <v>Léger</v>
      </c>
      <c r="H272" s="63">
        <v>215384.72496515649</v>
      </c>
      <c r="I272" s="53"/>
      <c r="J272" s="31"/>
      <c r="K272" s="31"/>
      <c r="L272" s="31"/>
      <c r="M272" s="31"/>
      <c r="N272" s="31"/>
    </row>
    <row r="273" spans="1:14" x14ac:dyDescent="0.25">
      <c r="A273" s="53" t="s">
        <v>2</v>
      </c>
      <c r="B273" s="53" t="s">
        <v>72</v>
      </c>
      <c r="C273" s="53">
        <v>2013</v>
      </c>
      <c r="D273" s="53" t="s">
        <v>162</v>
      </c>
      <c r="E273" s="53" t="s">
        <v>162</v>
      </c>
      <c r="F273" s="53" t="s">
        <v>236</v>
      </c>
      <c r="G273" s="53" t="str">
        <f>INDEX([2]master!$A$1:$C$498,MATCH(F273,[2]master!$A$1:$A$498,0),2)</f>
        <v>Léger</v>
      </c>
      <c r="H273" s="63">
        <v>228878.49227298121</v>
      </c>
      <c r="I273" s="53"/>
      <c r="J273" s="31"/>
      <c r="K273" s="31"/>
      <c r="L273" s="31"/>
      <c r="M273" s="31"/>
      <c r="N273" s="31"/>
    </row>
    <row r="274" spans="1:14" x14ac:dyDescent="0.25">
      <c r="A274" s="53" t="s">
        <v>2</v>
      </c>
      <c r="B274" s="53" t="s">
        <v>72</v>
      </c>
      <c r="C274" s="53">
        <v>2014</v>
      </c>
      <c r="D274" s="53" t="s">
        <v>162</v>
      </c>
      <c r="E274" s="53" t="s">
        <v>162</v>
      </c>
      <c r="F274" s="53" t="s">
        <v>236</v>
      </c>
      <c r="G274" s="53" t="str">
        <f>INDEX([2]master!$A$1:$C$498,MATCH(F274,[2]master!$A$1:$A$498,0),2)</f>
        <v>Léger</v>
      </c>
      <c r="H274" s="63">
        <v>269647.54199211922</v>
      </c>
      <c r="I274" s="53"/>
      <c r="J274" s="31"/>
      <c r="K274" s="31"/>
      <c r="L274" s="31"/>
      <c r="M274" s="31"/>
      <c r="N274" s="31"/>
    </row>
    <row r="275" spans="1:14" x14ac:dyDescent="0.25">
      <c r="A275" s="53" t="s">
        <v>2</v>
      </c>
      <c r="B275" s="53" t="s">
        <v>72</v>
      </c>
      <c r="C275" s="53">
        <v>2015</v>
      </c>
      <c r="D275" s="53" t="s">
        <v>162</v>
      </c>
      <c r="E275" s="53" t="s">
        <v>162</v>
      </c>
      <c r="F275" s="53" t="s">
        <v>236</v>
      </c>
      <c r="G275" s="53" t="str">
        <f>INDEX([2]master!$A$1:$C$498,MATCH(F275,[2]master!$A$1:$A$498,0),2)</f>
        <v>Léger</v>
      </c>
      <c r="H275" s="63">
        <v>237280.95485718074</v>
      </c>
      <c r="I275" s="53"/>
      <c r="J275" s="31"/>
      <c r="K275" s="31"/>
      <c r="L275" s="31"/>
      <c r="M275" s="31"/>
      <c r="N275" s="31"/>
    </row>
    <row r="276" spans="1:14" x14ac:dyDescent="0.25">
      <c r="A276" s="53" t="s">
        <v>2</v>
      </c>
      <c r="B276" s="53" t="s">
        <v>72</v>
      </c>
      <c r="C276" s="53">
        <v>2016</v>
      </c>
      <c r="D276" s="53" t="s">
        <v>162</v>
      </c>
      <c r="E276" s="53" t="s">
        <v>162</v>
      </c>
      <c r="F276" s="53" t="s">
        <v>236</v>
      </c>
      <c r="G276" s="53" t="str">
        <f>INDEX([2]master!$A$1:$C$498,MATCH(F276,[2]master!$A$1:$A$498,0),2)</f>
        <v>Léger</v>
      </c>
      <c r="H276" s="63">
        <v>213989.59263464724</v>
      </c>
      <c r="I276" s="53"/>
      <c r="J276" s="31"/>
      <c r="K276" s="31"/>
      <c r="L276" s="31"/>
      <c r="M276" s="31"/>
      <c r="N276" s="31"/>
    </row>
    <row r="277" spans="1:14" x14ac:dyDescent="0.25">
      <c r="A277" s="53" t="s">
        <v>2</v>
      </c>
      <c r="B277" s="53" t="s">
        <v>72</v>
      </c>
      <c r="C277" s="53">
        <v>2017</v>
      </c>
      <c r="D277" s="53" t="s">
        <v>162</v>
      </c>
      <c r="E277" s="53" t="s">
        <v>162</v>
      </c>
      <c r="F277" s="53" t="s">
        <v>236</v>
      </c>
      <c r="G277" s="53" t="str">
        <f>INDEX([2]master!$A$1:$C$498,MATCH(F277,[2]master!$A$1:$A$498,0),2)</f>
        <v>Léger</v>
      </c>
      <c r="H277" s="63">
        <v>226737.08585644615</v>
      </c>
      <c r="I277" s="53"/>
      <c r="J277" s="31"/>
      <c r="K277" s="31"/>
      <c r="L277" s="31"/>
      <c r="M277" s="31"/>
      <c r="N277" s="31"/>
    </row>
    <row r="278" spans="1:14" x14ac:dyDescent="0.25">
      <c r="A278" s="53" t="s">
        <v>2</v>
      </c>
      <c r="B278" s="53" t="s">
        <v>72</v>
      </c>
      <c r="C278" s="53">
        <v>2018</v>
      </c>
      <c r="D278" s="53" t="s">
        <v>162</v>
      </c>
      <c r="E278" s="53" t="s">
        <v>162</v>
      </c>
      <c r="F278" s="53" t="s">
        <v>236</v>
      </c>
      <c r="G278" s="53" t="str">
        <f>INDEX([2]master!$A$1:$C$498,MATCH(F278,[2]master!$A$1:$A$498,0),2)</f>
        <v>Léger</v>
      </c>
      <c r="H278" s="63">
        <v>229748.97095669716</v>
      </c>
      <c r="I278" s="53"/>
      <c r="J278" s="31"/>
      <c r="K278" s="31"/>
      <c r="L278" s="31"/>
      <c r="M278" s="31"/>
      <c r="N278" s="31"/>
    </row>
    <row r="279" spans="1:14" x14ac:dyDescent="0.25">
      <c r="A279" s="53" t="s">
        <v>2</v>
      </c>
      <c r="B279" s="53" t="s">
        <v>72</v>
      </c>
      <c r="C279" s="53">
        <v>2019</v>
      </c>
      <c r="D279" s="53" t="s">
        <v>162</v>
      </c>
      <c r="E279" s="53" t="s">
        <v>162</v>
      </c>
      <c r="F279" s="53" t="s">
        <v>236</v>
      </c>
      <c r="G279" s="53" t="str">
        <f>INDEX([2]master!$A$1:$C$498,MATCH(F279,[2]master!$A$1:$A$498,0),2)</f>
        <v>Léger</v>
      </c>
      <c r="H279" s="63">
        <v>217901.24294103379</v>
      </c>
      <c r="I279" s="53"/>
      <c r="J279" s="31"/>
      <c r="K279" s="31"/>
      <c r="L279" s="31"/>
      <c r="M279" s="31"/>
      <c r="N279" s="31"/>
    </row>
    <row r="280" spans="1:14" x14ac:dyDescent="0.25">
      <c r="A280" s="53" t="s">
        <v>2</v>
      </c>
      <c r="B280" s="53" t="s">
        <v>72</v>
      </c>
      <c r="C280" s="53">
        <v>2020</v>
      </c>
      <c r="D280" s="53" t="s">
        <v>162</v>
      </c>
      <c r="E280" s="53" t="s">
        <v>162</v>
      </c>
      <c r="F280" s="53" t="s">
        <v>236</v>
      </c>
      <c r="G280" s="53" t="str">
        <f>INDEX([2]master!$A$1:$C$498,MATCH(F280,[2]master!$A$1:$A$498,0),2)</f>
        <v>Léger</v>
      </c>
      <c r="H280" s="63">
        <v>183593.69627158821</v>
      </c>
      <c r="I280" s="53"/>
      <c r="J280" s="31"/>
      <c r="K280" s="31"/>
      <c r="L280" s="31"/>
      <c r="M280" s="31"/>
      <c r="N280" s="31"/>
    </row>
    <row r="281" spans="1:14" x14ac:dyDescent="0.25">
      <c r="A281" s="53" t="s">
        <v>2</v>
      </c>
      <c r="B281" s="53" t="s">
        <v>72</v>
      </c>
      <c r="C281" s="53">
        <v>2021</v>
      </c>
      <c r="D281" s="53" t="s">
        <v>162</v>
      </c>
      <c r="E281" s="53" t="s">
        <v>162</v>
      </c>
      <c r="F281" s="53" t="s">
        <v>236</v>
      </c>
      <c r="G281" s="53" t="str">
        <f>INDEX([2]master!$A$1:$C$498,MATCH(F281,[2]master!$A$1:$A$498,0),2)</f>
        <v>Léger</v>
      </c>
      <c r="H281" s="63">
        <v>161734.85548863045</v>
      </c>
      <c r="I281" s="53"/>
      <c r="J281" s="31"/>
      <c r="K281" s="31"/>
      <c r="L281" s="31"/>
      <c r="M281" s="31"/>
      <c r="N281" s="31"/>
    </row>
    <row r="282" spans="1:14" x14ac:dyDescent="0.25">
      <c r="A282" s="53" t="s">
        <v>2</v>
      </c>
      <c r="B282" s="53" t="s">
        <v>72</v>
      </c>
      <c r="C282" s="53">
        <v>2022</v>
      </c>
      <c r="D282" s="53" t="s">
        <v>162</v>
      </c>
      <c r="E282" s="53" t="s">
        <v>162</v>
      </c>
      <c r="F282" s="53" t="s">
        <v>236</v>
      </c>
      <c r="G282" s="53" t="str">
        <f>INDEX([2]master!$A$1:$C$498,MATCH(F282,[2]master!$A$1:$A$498,0),2)</f>
        <v>Léger</v>
      </c>
      <c r="H282" s="63">
        <v>153780.08420550861</v>
      </c>
      <c r="I282" s="53"/>
      <c r="J282" s="31"/>
      <c r="K282" s="31"/>
      <c r="L282" s="31"/>
      <c r="M282" s="31"/>
      <c r="N282" s="31"/>
    </row>
    <row r="283" spans="1:14" x14ac:dyDescent="0.25">
      <c r="A283" s="53" t="s">
        <v>2</v>
      </c>
      <c r="B283" s="53" t="s">
        <v>72</v>
      </c>
      <c r="C283" s="53">
        <v>2023</v>
      </c>
      <c r="D283" s="53" t="s">
        <v>162</v>
      </c>
      <c r="E283" s="53" t="s">
        <v>162</v>
      </c>
      <c r="F283" s="53" t="s">
        <v>236</v>
      </c>
      <c r="G283" s="53" t="str">
        <f>INDEX([2]master!$A$1:$C$498,MATCH(F283,[2]master!$A$1:$A$498,0),2)</f>
        <v>Léger</v>
      </c>
      <c r="H283" s="63">
        <v>149089.95865043814</v>
      </c>
      <c r="I283" s="53"/>
      <c r="J283" s="31"/>
      <c r="K283" s="31"/>
      <c r="L283" s="31"/>
      <c r="M283" s="31"/>
      <c r="N283" s="31"/>
    </row>
    <row r="284" spans="1:14" x14ac:dyDescent="0.25">
      <c r="A284" s="53" t="s">
        <v>2</v>
      </c>
      <c r="B284" s="53" t="s">
        <v>72</v>
      </c>
      <c r="C284" s="53">
        <v>2024</v>
      </c>
      <c r="D284" s="53" t="s">
        <v>162</v>
      </c>
      <c r="E284" s="53" t="s">
        <v>162</v>
      </c>
      <c r="F284" s="53" t="s">
        <v>236</v>
      </c>
      <c r="G284" s="53" t="str">
        <f>INDEX([2]master!$A$1:$C$498,MATCH(F284,[2]master!$A$1:$A$498,0),2)</f>
        <v>Léger</v>
      </c>
      <c r="H284" s="63">
        <v>144104.34496177288</v>
      </c>
      <c r="I284" s="53"/>
      <c r="J284" s="31"/>
      <c r="K284" s="31"/>
      <c r="L284" s="31"/>
      <c r="M284" s="31"/>
      <c r="N284" s="31"/>
    </row>
    <row r="285" spans="1:14" x14ac:dyDescent="0.25">
      <c r="A285" s="53" t="s">
        <v>2</v>
      </c>
      <c r="B285" s="53" t="s">
        <v>72</v>
      </c>
      <c r="C285" s="53">
        <v>2025</v>
      </c>
      <c r="D285" s="53" t="s">
        <v>162</v>
      </c>
      <c r="E285" s="53" t="s">
        <v>162</v>
      </c>
      <c r="F285" s="53" t="s">
        <v>236</v>
      </c>
      <c r="G285" s="53" t="str">
        <f>INDEX([2]master!$A$1:$C$498,MATCH(F285,[2]master!$A$1:$A$498,0),2)</f>
        <v>Léger</v>
      </c>
      <c r="H285" s="63">
        <v>138998.48534752021</v>
      </c>
      <c r="I285" s="53"/>
      <c r="J285" s="31"/>
      <c r="K285" s="31"/>
      <c r="L285" s="31"/>
      <c r="M285" s="31"/>
      <c r="N285" s="31"/>
    </row>
    <row r="286" spans="1:14" x14ac:dyDescent="0.25">
      <c r="A286" s="53" t="s">
        <v>2</v>
      </c>
      <c r="B286" s="53" t="s">
        <v>72</v>
      </c>
      <c r="C286" s="53">
        <v>2026</v>
      </c>
      <c r="D286" s="53" t="s">
        <v>162</v>
      </c>
      <c r="E286" s="53" t="s">
        <v>162</v>
      </c>
      <c r="F286" s="53" t="s">
        <v>236</v>
      </c>
      <c r="G286" s="53" t="str">
        <f>INDEX([2]master!$A$1:$C$498,MATCH(F286,[2]master!$A$1:$A$498,0),2)</f>
        <v>Léger</v>
      </c>
      <c r="H286" s="63">
        <v>134021.72213812097</v>
      </c>
      <c r="I286" s="53"/>
      <c r="J286" s="31"/>
      <c r="K286" s="31"/>
      <c r="L286" s="31"/>
      <c r="M286" s="31"/>
      <c r="N286" s="31"/>
    </row>
    <row r="287" spans="1:14" x14ac:dyDescent="0.25">
      <c r="A287" s="53" t="s">
        <v>2</v>
      </c>
      <c r="B287" s="53" t="s">
        <v>72</v>
      </c>
      <c r="C287" s="53">
        <v>2027</v>
      </c>
      <c r="D287" s="53" t="s">
        <v>162</v>
      </c>
      <c r="E287" s="53" t="s">
        <v>162</v>
      </c>
      <c r="F287" s="53" t="s">
        <v>236</v>
      </c>
      <c r="G287" s="53" t="str">
        <f>INDEX([2]master!$A$1:$C$498,MATCH(F287,[2]master!$A$1:$A$498,0),2)</f>
        <v>Léger</v>
      </c>
      <c r="H287" s="63">
        <v>129184.21963409301</v>
      </c>
      <c r="I287" s="53"/>
      <c r="J287" s="31"/>
      <c r="K287" s="31"/>
      <c r="L287" s="31"/>
      <c r="M287" s="31"/>
      <c r="N287" s="31"/>
    </row>
    <row r="288" spans="1:14" x14ac:dyDescent="0.25">
      <c r="A288" s="53" t="s">
        <v>2</v>
      </c>
      <c r="B288" s="53" t="s">
        <v>72</v>
      </c>
      <c r="C288" s="53">
        <v>2028</v>
      </c>
      <c r="D288" s="53" t="s">
        <v>162</v>
      </c>
      <c r="E288" s="53" t="s">
        <v>162</v>
      </c>
      <c r="F288" s="53" t="s">
        <v>236</v>
      </c>
      <c r="G288" s="53" t="str">
        <f>INDEX([2]master!$A$1:$C$498,MATCH(F288,[2]master!$A$1:$A$498,0),2)</f>
        <v>Léger</v>
      </c>
      <c r="H288" s="63">
        <v>124553.77858518594</v>
      </c>
      <c r="I288" s="53"/>
      <c r="J288" s="31"/>
      <c r="K288" s="31"/>
      <c r="L288" s="31"/>
      <c r="M288" s="31"/>
      <c r="N288" s="31"/>
    </row>
    <row r="289" spans="1:14" x14ac:dyDescent="0.25">
      <c r="A289" s="53" t="s">
        <v>2</v>
      </c>
      <c r="B289" s="53" t="s">
        <v>72</v>
      </c>
      <c r="C289" s="53">
        <v>2029</v>
      </c>
      <c r="D289" s="53" t="s">
        <v>162</v>
      </c>
      <c r="E289" s="53" t="s">
        <v>162</v>
      </c>
      <c r="F289" s="53" t="s">
        <v>236</v>
      </c>
      <c r="G289" s="53" t="str">
        <f>INDEX([2]master!$A$1:$C$498,MATCH(F289,[2]master!$A$1:$A$498,0),2)</f>
        <v>Léger</v>
      </c>
      <c r="H289" s="63">
        <v>120131.51136178005</v>
      </c>
      <c r="I289" s="53"/>
      <c r="J289" s="31"/>
      <c r="K289" s="31"/>
      <c r="L289" s="31"/>
      <c r="M289" s="31"/>
      <c r="N289" s="31"/>
    </row>
    <row r="290" spans="1:14" x14ac:dyDescent="0.25">
      <c r="A290" s="53" t="s">
        <v>2</v>
      </c>
      <c r="B290" s="53" t="s">
        <v>72</v>
      </c>
      <c r="C290" s="53">
        <v>2030</v>
      </c>
      <c r="D290" s="53" t="s">
        <v>162</v>
      </c>
      <c r="E290" s="53" t="s">
        <v>162</v>
      </c>
      <c r="F290" s="53" t="s">
        <v>236</v>
      </c>
      <c r="G290" s="53" t="str">
        <f>INDEX([2]master!$A$1:$C$498,MATCH(F290,[2]master!$A$1:$A$498,0),2)</f>
        <v>Léger</v>
      </c>
      <c r="H290" s="63">
        <v>115874.86567099577</v>
      </c>
      <c r="I290" s="53"/>
      <c r="J290" s="31"/>
      <c r="K290" s="31"/>
      <c r="L290" s="31"/>
      <c r="M290" s="31"/>
      <c r="N290" s="31"/>
    </row>
    <row r="291" spans="1:14" x14ac:dyDescent="0.25">
      <c r="A291" s="53" t="s">
        <v>2</v>
      </c>
      <c r="B291" s="53" t="s">
        <v>72</v>
      </c>
      <c r="C291" s="53">
        <v>2031</v>
      </c>
      <c r="D291" s="53" t="s">
        <v>162</v>
      </c>
      <c r="E291" s="53" t="s">
        <v>162</v>
      </c>
      <c r="F291" s="53" t="s">
        <v>236</v>
      </c>
      <c r="G291" s="53" t="str">
        <f>INDEX([2]master!$A$1:$C$498,MATCH(F291,[2]master!$A$1:$A$498,0),2)</f>
        <v>Léger</v>
      </c>
      <c r="H291" s="63">
        <v>112115.8840301701</v>
      </c>
      <c r="I291" s="53"/>
      <c r="J291" s="31"/>
      <c r="K291" s="31"/>
      <c r="L291" s="31"/>
      <c r="M291" s="31"/>
      <c r="N291" s="31"/>
    </row>
    <row r="292" spans="1:14" x14ac:dyDescent="0.25">
      <c r="A292" s="53" t="s">
        <v>2</v>
      </c>
      <c r="B292" s="53" t="s">
        <v>72</v>
      </c>
      <c r="C292" s="53">
        <v>2032</v>
      </c>
      <c r="D292" s="53" t="s">
        <v>162</v>
      </c>
      <c r="E292" s="53" t="s">
        <v>162</v>
      </c>
      <c r="F292" s="53" t="s">
        <v>236</v>
      </c>
      <c r="G292" s="53" t="str">
        <f>INDEX([2]master!$A$1:$C$498,MATCH(F292,[2]master!$A$1:$A$498,0),2)</f>
        <v>Léger</v>
      </c>
      <c r="H292" s="63">
        <v>108870.36169482388</v>
      </c>
      <c r="I292" s="53"/>
      <c r="J292" s="31"/>
      <c r="K292" s="31"/>
      <c r="L292" s="31"/>
      <c r="M292" s="31"/>
      <c r="N292" s="31"/>
    </row>
    <row r="293" spans="1:14" x14ac:dyDescent="0.25">
      <c r="A293" s="53" t="s">
        <v>2</v>
      </c>
      <c r="B293" s="53" t="s">
        <v>72</v>
      </c>
      <c r="C293" s="53">
        <v>2033</v>
      </c>
      <c r="D293" s="53" t="s">
        <v>162</v>
      </c>
      <c r="E293" s="53" t="s">
        <v>162</v>
      </c>
      <c r="F293" s="53" t="s">
        <v>236</v>
      </c>
      <c r="G293" s="53" t="str">
        <f>INDEX([2]master!$A$1:$C$498,MATCH(F293,[2]master!$A$1:$A$498,0),2)</f>
        <v>Léger</v>
      </c>
      <c r="H293" s="63">
        <v>105956.07134105008</v>
      </c>
      <c r="I293" s="53"/>
      <c r="J293" s="31"/>
      <c r="K293" s="31"/>
      <c r="L293" s="31"/>
      <c r="M293" s="31"/>
      <c r="N293" s="31"/>
    </row>
    <row r="294" spans="1:14" x14ac:dyDescent="0.25">
      <c r="A294" s="53" t="s">
        <v>2</v>
      </c>
      <c r="B294" s="53" t="s">
        <v>72</v>
      </c>
      <c r="C294" s="53">
        <v>2034</v>
      </c>
      <c r="D294" s="53" t="s">
        <v>162</v>
      </c>
      <c r="E294" s="53" t="s">
        <v>162</v>
      </c>
      <c r="F294" s="53" t="s">
        <v>236</v>
      </c>
      <c r="G294" s="53" t="str">
        <f>INDEX([2]master!$A$1:$C$498,MATCH(F294,[2]master!$A$1:$A$498,0),2)</f>
        <v>Léger</v>
      </c>
      <c r="H294" s="63">
        <v>103244.9309229182</v>
      </c>
      <c r="I294" s="53"/>
      <c r="J294" s="31"/>
      <c r="K294" s="31"/>
      <c r="L294" s="31"/>
      <c r="M294" s="31"/>
      <c r="N294" s="31"/>
    </row>
    <row r="295" spans="1:14" x14ac:dyDescent="0.25">
      <c r="A295" s="53" t="s">
        <v>2</v>
      </c>
      <c r="B295" s="53" t="s">
        <v>72</v>
      </c>
      <c r="C295" s="53">
        <v>2035</v>
      </c>
      <c r="D295" s="53" t="s">
        <v>162</v>
      </c>
      <c r="E295" s="53" t="s">
        <v>162</v>
      </c>
      <c r="F295" s="53" t="s">
        <v>236</v>
      </c>
      <c r="G295" s="53" t="str">
        <f>INDEX([2]master!$A$1:$C$498,MATCH(F295,[2]master!$A$1:$A$498,0),2)</f>
        <v>Léger</v>
      </c>
      <c r="H295" s="63">
        <v>100740.81907833647</v>
      </c>
      <c r="I295" s="53"/>
      <c r="J295" s="31"/>
      <c r="K295" s="31"/>
      <c r="L295" s="31"/>
      <c r="M295" s="31"/>
      <c r="N295" s="31"/>
    </row>
    <row r="296" spans="1:14" x14ac:dyDescent="0.25">
      <c r="A296" s="53" t="s">
        <v>2</v>
      </c>
      <c r="B296" s="53" t="s">
        <v>72</v>
      </c>
      <c r="C296" s="53">
        <v>2036</v>
      </c>
      <c r="D296" s="53" t="s">
        <v>162</v>
      </c>
      <c r="E296" s="53" t="s">
        <v>162</v>
      </c>
      <c r="F296" s="53" t="s">
        <v>236</v>
      </c>
      <c r="G296" s="53" t="str">
        <f>INDEX([2]master!$A$1:$C$498,MATCH(F296,[2]master!$A$1:$A$498,0),2)</f>
        <v>Léger</v>
      </c>
      <c r="H296" s="63">
        <v>98451.317148106871</v>
      </c>
      <c r="I296" s="53"/>
      <c r="J296" s="31"/>
      <c r="K296" s="31"/>
      <c r="L296" s="31"/>
      <c r="M296" s="31"/>
      <c r="N296" s="31"/>
    </row>
    <row r="297" spans="1:14" x14ac:dyDescent="0.25">
      <c r="A297" s="53" t="s">
        <v>2</v>
      </c>
      <c r="B297" s="53" t="s">
        <v>72</v>
      </c>
      <c r="C297" s="53">
        <v>2037</v>
      </c>
      <c r="D297" s="53" t="s">
        <v>162</v>
      </c>
      <c r="E297" s="53" t="s">
        <v>162</v>
      </c>
      <c r="F297" s="53" t="s">
        <v>236</v>
      </c>
      <c r="G297" s="53" t="str">
        <f>INDEX([2]master!$A$1:$C$498,MATCH(F297,[2]master!$A$1:$A$498,0),2)</f>
        <v>Léger</v>
      </c>
      <c r="H297" s="63">
        <v>96322.671090182368</v>
      </c>
      <c r="I297" s="53"/>
      <c r="J297" s="31"/>
      <c r="K297" s="31"/>
      <c r="L297" s="31"/>
      <c r="M297" s="31"/>
      <c r="N297" s="31"/>
    </row>
    <row r="298" spans="1:14" x14ac:dyDescent="0.25">
      <c r="A298" s="53" t="s">
        <v>2</v>
      </c>
      <c r="B298" s="53" t="s">
        <v>72</v>
      </c>
      <c r="C298" s="53">
        <v>2038</v>
      </c>
      <c r="D298" s="53" t="s">
        <v>162</v>
      </c>
      <c r="E298" s="53" t="s">
        <v>162</v>
      </c>
      <c r="F298" s="53" t="s">
        <v>236</v>
      </c>
      <c r="G298" s="53" t="str">
        <f>INDEX([2]master!$A$1:$C$498,MATCH(F298,[2]master!$A$1:$A$498,0),2)</f>
        <v>Léger</v>
      </c>
      <c r="H298" s="63">
        <v>94259.344415577521</v>
      </c>
      <c r="I298" s="53"/>
      <c r="J298" s="31"/>
      <c r="K298" s="31"/>
      <c r="L298" s="31"/>
      <c r="M298" s="31"/>
      <c r="N298" s="31"/>
    </row>
    <row r="299" spans="1:14" x14ac:dyDescent="0.25">
      <c r="A299" s="53" t="s">
        <v>2</v>
      </c>
      <c r="B299" s="53" t="s">
        <v>72</v>
      </c>
      <c r="C299" s="53">
        <v>2039</v>
      </c>
      <c r="D299" s="53" t="s">
        <v>162</v>
      </c>
      <c r="E299" s="53" t="s">
        <v>162</v>
      </c>
      <c r="F299" s="53" t="s">
        <v>236</v>
      </c>
      <c r="G299" s="53" t="str">
        <f>INDEX([2]master!$A$1:$C$498,MATCH(F299,[2]master!$A$1:$A$498,0),2)</f>
        <v>Léger</v>
      </c>
      <c r="H299" s="63">
        <v>92281.002471618282</v>
      </c>
      <c r="I299" s="53"/>
      <c r="J299" s="31"/>
      <c r="K299" s="31"/>
      <c r="L299" s="31"/>
      <c r="M299" s="31"/>
      <c r="N299" s="31"/>
    </row>
    <row r="300" spans="1:14" x14ac:dyDescent="0.25">
      <c r="A300" s="53" t="s">
        <v>2</v>
      </c>
      <c r="B300" s="53" t="s">
        <v>72</v>
      </c>
      <c r="C300" s="53">
        <v>2040</v>
      </c>
      <c r="D300" s="53" t="s">
        <v>162</v>
      </c>
      <c r="E300" s="53" t="s">
        <v>162</v>
      </c>
      <c r="F300" s="53" t="s">
        <v>236</v>
      </c>
      <c r="G300" s="53" t="str">
        <f>INDEX([2]master!$A$1:$C$498,MATCH(F300,[2]master!$A$1:$A$498,0),2)</f>
        <v>Léger</v>
      </c>
      <c r="H300" s="63">
        <v>90383.708486994074</v>
      </c>
      <c r="I300" s="53"/>
      <c r="J300" s="31"/>
      <c r="K300" s="31"/>
      <c r="L300" s="31"/>
      <c r="M300" s="31"/>
      <c r="N300" s="31"/>
    </row>
    <row r="301" spans="1:14" x14ac:dyDescent="0.25">
      <c r="A301" s="53" t="s">
        <v>2</v>
      </c>
      <c r="B301" s="53" t="s">
        <v>72</v>
      </c>
      <c r="C301" s="53">
        <v>2041</v>
      </c>
      <c r="D301" s="53" t="s">
        <v>162</v>
      </c>
      <c r="E301" s="53" t="s">
        <v>162</v>
      </c>
      <c r="F301" s="53" t="s">
        <v>236</v>
      </c>
      <c r="G301" s="53" t="str">
        <f>INDEX([2]master!$A$1:$C$498,MATCH(F301,[2]master!$A$1:$A$498,0),2)</f>
        <v>Léger</v>
      </c>
      <c r="H301" s="63">
        <v>88533.300838444149</v>
      </c>
      <c r="I301" s="53"/>
      <c r="J301" s="31"/>
      <c r="K301" s="31"/>
      <c r="L301" s="31"/>
      <c r="M301" s="31"/>
      <c r="N301" s="31"/>
    </row>
    <row r="302" spans="1:14" x14ac:dyDescent="0.25">
      <c r="A302" s="53" t="s">
        <v>2</v>
      </c>
      <c r="B302" s="53" t="s">
        <v>72</v>
      </c>
      <c r="C302" s="53">
        <v>2042</v>
      </c>
      <c r="D302" s="53" t="s">
        <v>162</v>
      </c>
      <c r="E302" s="53" t="s">
        <v>162</v>
      </c>
      <c r="F302" s="53" t="s">
        <v>236</v>
      </c>
      <c r="G302" s="53" t="str">
        <f>INDEX([2]master!$A$1:$C$498,MATCH(F302,[2]master!$A$1:$A$498,0),2)</f>
        <v>Léger</v>
      </c>
      <c r="H302" s="63">
        <v>86725.383179575671</v>
      </c>
      <c r="I302" s="53"/>
      <c r="J302" s="31"/>
      <c r="K302" s="31"/>
      <c r="L302" s="31"/>
      <c r="M302" s="31"/>
      <c r="N302" s="31"/>
    </row>
    <row r="303" spans="1:14" x14ac:dyDescent="0.25">
      <c r="A303" s="53" t="s">
        <v>2</v>
      </c>
      <c r="B303" s="53" t="s">
        <v>72</v>
      </c>
      <c r="C303" s="53">
        <v>2043</v>
      </c>
      <c r="D303" s="53" t="s">
        <v>162</v>
      </c>
      <c r="E303" s="53" t="s">
        <v>162</v>
      </c>
      <c r="F303" s="53" t="s">
        <v>236</v>
      </c>
      <c r="G303" s="53" t="str">
        <f>INDEX([2]master!$A$1:$C$498,MATCH(F303,[2]master!$A$1:$A$498,0),2)</f>
        <v>Léger</v>
      </c>
      <c r="H303" s="63">
        <v>84955.463118185886</v>
      </c>
      <c r="I303" s="53"/>
      <c r="J303" s="31"/>
      <c r="K303" s="31"/>
      <c r="L303" s="31"/>
      <c r="M303" s="31"/>
      <c r="N303" s="31"/>
    </row>
    <row r="304" spans="1:14" x14ac:dyDescent="0.25">
      <c r="A304" s="53" t="s">
        <v>2</v>
      </c>
      <c r="B304" s="53" t="s">
        <v>72</v>
      </c>
      <c r="C304" s="53">
        <v>2044</v>
      </c>
      <c r="D304" s="53" t="s">
        <v>162</v>
      </c>
      <c r="E304" s="53" t="s">
        <v>162</v>
      </c>
      <c r="F304" s="53" t="s">
        <v>236</v>
      </c>
      <c r="G304" s="53" t="str">
        <f>INDEX([2]master!$A$1:$C$498,MATCH(F304,[2]master!$A$1:$A$498,0),2)</f>
        <v>Léger</v>
      </c>
      <c r="H304" s="63">
        <v>83225.997631749429</v>
      </c>
      <c r="I304" s="53"/>
      <c r="J304" s="31"/>
      <c r="K304" s="31"/>
      <c r="L304" s="31"/>
      <c r="M304" s="31"/>
      <c r="N304" s="31"/>
    </row>
    <row r="305" spans="1:14" x14ac:dyDescent="0.25">
      <c r="A305" s="53" t="s">
        <v>2</v>
      </c>
      <c r="B305" s="53" t="s">
        <v>72</v>
      </c>
      <c r="C305" s="53">
        <v>2045</v>
      </c>
      <c r="D305" s="53" t="s">
        <v>162</v>
      </c>
      <c r="E305" s="53" t="s">
        <v>162</v>
      </c>
      <c r="F305" s="53" t="s">
        <v>236</v>
      </c>
      <c r="G305" s="53" t="str">
        <f>INDEX([2]master!$A$1:$C$498,MATCH(F305,[2]master!$A$1:$A$498,0),2)</f>
        <v>Léger</v>
      </c>
      <c r="H305" s="63">
        <v>81532.935793805562</v>
      </c>
      <c r="I305" s="53"/>
      <c r="J305" s="31"/>
      <c r="K305" s="31"/>
      <c r="L305" s="31"/>
      <c r="M305" s="31"/>
      <c r="N305" s="31"/>
    </row>
    <row r="306" spans="1:14" x14ac:dyDescent="0.25">
      <c r="A306" s="53" t="s">
        <v>2</v>
      </c>
      <c r="B306" s="53" t="s">
        <v>72</v>
      </c>
      <c r="C306" s="53">
        <v>2046</v>
      </c>
      <c r="D306" s="53" t="s">
        <v>162</v>
      </c>
      <c r="E306" s="53" t="s">
        <v>162</v>
      </c>
      <c r="F306" s="53" t="s">
        <v>236</v>
      </c>
      <c r="G306" s="53" t="str">
        <f>INDEX([2]master!$A$1:$C$498,MATCH(F306,[2]master!$A$1:$A$498,0),2)</f>
        <v>Léger</v>
      </c>
      <c r="H306" s="63">
        <v>79877.324644832741</v>
      </c>
      <c r="I306" s="53"/>
      <c r="J306" s="31"/>
      <c r="K306" s="31"/>
      <c r="L306" s="31"/>
      <c r="M306" s="31"/>
      <c r="N306" s="31"/>
    </row>
    <row r="307" spans="1:14" x14ac:dyDescent="0.25">
      <c r="A307" s="53" t="s">
        <v>2</v>
      </c>
      <c r="B307" s="53" t="s">
        <v>72</v>
      </c>
      <c r="C307" s="53">
        <v>2047</v>
      </c>
      <c r="D307" s="53" t="s">
        <v>162</v>
      </c>
      <c r="E307" s="53" t="s">
        <v>162</v>
      </c>
      <c r="F307" s="53" t="s">
        <v>236</v>
      </c>
      <c r="G307" s="53" t="str">
        <f>INDEX([2]master!$A$1:$C$498,MATCH(F307,[2]master!$A$1:$A$498,0),2)</f>
        <v>Léger</v>
      </c>
      <c r="H307" s="63">
        <v>78261.418186369352</v>
      </c>
      <c r="I307" s="53"/>
      <c r="J307" s="31"/>
      <c r="K307" s="31"/>
      <c r="L307" s="31"/>
      <c r="M307" s="31"/>
      <c r="N307" s="31"/>
    </row>
    <row r="308" spans="1:14" x14ac:dyDescent="0.25">
      <c r="A308" s="53" t="s">
        <v>2</v>
      </c>
      <c r="B308" s="53" t="s">
        <v>72</v>
      </c>
      <c r="C308" s="53">
        <v>2048</v>
      </c>
      <c r="D308" s="53" t="s">
        <v>162</v>
      </c>
      <c r="E308" s="53" t="s">
        <v>162</v>
      </c>
      <c r="F308" s="53" t="s">
        <v>236</v>
      </c>
      <c r="G308" s="53" t="str">
        <f>INDEX([2]master!$A$1:$C$498,MATCH(F308,[2]master!$A$1:$A$498,0),2)</f>
        <v>Léger</v>
      </c>
      <c r="H308" s="63">
        <v>76626.276533219949</v>
      </c>
      <c r="I308" s="53"/>
      <c r="J308" s="31"/>
      <c r="K308" s="31"/>
      <c r="L308" s="31"/>
      <c r="M308" s="31"/>
      <c r="N308" s="31"/>
    </row>
    <row r="309" spans="1:14" x14ac:dyDescent="0.25">
      <c r="A309" s="53" t="s">
        <v>2</v>
      </c>
      <c r="B309" s="53" t="s">
        <v>72</v>
      </c>
      <c r="C309" s="53">
        <v>2049</v>
      </c>
      <c r="D309" s="53" t="s">
        <v>162</v>
      </c>
      <c r="E309" s="53" t="s">
        <v>162</v>
      </c>
      <c r="F309" s="53" t="s">
        <v>236</v>
      </c>
      <c r="G309" s="53" t="str">
        <f>INDEX([2]master!$A$1:$C$498,MATCH(F309,[2]master!$A$1:$A$498,0),2)</f>
        <v>Léger</v>
      </c>
      <c r="H309" s="63">
        <v>75003.153955437636</v>
      </c>
      <c r="I309" s="53"/>
      <c r="J309" s="31"/>
      <c r="K309" s="31"/>
      <c r="L309" s="31"/>
      <c r="M309" s="31"/>
      <c r="N309" s="31"/>
    </row>
    <row r="310" spans="1:14" x14ac:dyDescent="0.25">
      <c r="A310" s="53" t="s">
        <v>2</v>
      </c>
      <c r="B310" s="53" t="s">
        <v>72</v>
      </c>
      <c r="C310" s="53">
        <v>2050</v>
      </c>
      <c r="D310" s="53" t="s">
        <v>162</v>
      </c>
      <c r="E310" s="53" t="s">
        <v>162</v>
      </c>
      <c r="F310" s="53" t="s">
        <v>236</v>
      </c>
      <c r="G310" s="53" t="str">
        <f>INDEX([2]master!$A$1:$C$498,MATCH(F310,[2]master!$A$1:$A$498,0),2)</f>
        <v>Léger</v>
      </c>
      <c r="H310" s="63">
        <v>73427.020205145789</v>
      </c>
      <c r="I310" s="53"/>
      <c r="J310" s="31"/>
      <c r="K310" s="31"/>
      <c r="L310" s="31"/>
      <c r="M310" s="31"/>
      <c r="N310" s="31"/>
    </row>
    <row r="311" spans="1:14" x14ac:dyDescent="0.25">
      <c r="A311" s="53" t="s">
        <v>2</v>
      </c>
      <c r="B311" s="53" t="s">
        <v>72</v>
      </c>
      <c r="C311" s="53">
        <v>2000</v>
      </c>
      <c r="D311" s="53" t="s">
        <v>153</v>
      </c>
      <c r="E311" s="53" t="s">
        <v>153</v>
      </c>
      <c r="F311" s="53" t="s">
        <v>235</v>
      </c>
      <c r="G311" s="53" t="str">
        <f>INDEX([2]master!$A$1:$C$498,MATCH(F311,[2]master!$A$1:$A$498,0),2)</f>
        <v>Lourd</v>
      </c>
      <c r="H311" s="63">
        <v>0</v>
      </c>
      <c r="I311" s="53"/>
      <c r="J311" s="31"/>
      <c r="K311" s="31"/>
      <c r="L311" s="31"/>
      <c r="M311" s="31"/>
      <c r="N311" s="31"/>
    </row>
    <row r="312" spans="1:14" x14ac:dyDescent="0.25">
      <c r="A312" s="53" t="s">
        <v>2</v>
      </c>
      <c r="B312" s="53" t="s">
        <v>72</v>
      </c>
      <c r="C312" s="53">
        <v>2001</v>
      </c>
      <c r="D312" s="53" t="s">
        <v>153</v>
      </c>
      <c r="E312" s="53" t="s">
        <v>153</v>
      </c>
      <c r="F312" s="53" t="s">
        <v>235</v>
      </c>
      <c r="G312" s="53" t="str">
        <f>INDEX([2]master!$A$1:$C$498,MATCH(F312,[2]master!$A$1:$A$498,0),2)</f>
        <v>Lourd</v>
      </c>
      <c r="H312" s="63">
        <v>0</v>
      </c>
      <c r="I312" s="53"/>
      <c r="J312" s="31"/>
      <c r="K312" s="31"/>
      <c r="L312" s="31"/>
      <c r="M312" s="31"/>
      <c r="N312" s="31"/>
    </row>
    <row r="313" spans="1:14" x14ac:dyDescent="0.25">
      <c r="A313" s="53" t="s">
        <v>2</v>
      </c>
      <c r="B313" s="53" t="s">
        <v>72</v>
      </c>
      <c r="C313" s="53">
        <v>2002</v>
      </c>
      <c r="D313" s="53" t="s">
        <v>153</v>
      </c>
      <c r="E313" s="53" t="s">
        <v>153</v>
      </c>
      <c r="F313" s="53" t="s">
        <v>235</v>
      </c>
      <c r="G313" s="53" t="str">
        <f>INDEX([2]master!$A$1:$C$498,MATCH(F313,[2]master!$A$1:$A$498,0),2)</f>
        <v>Lourd</v>
      </c>
      <c r="H313" s="63">
        <v>0</v>
      </c>
      <c r="I313" s="53"/>
      <c r="J313" s="31"/>
      <c r="K313" s="31"/>
      <c r="L313" s="31"/>
      <c r="M313" s="31"/>
      <c r="N313" s="31"/>
    </row>
    <row r="314" spans="1:14" x14ac:dyDescent="0.25">
      <c r="A314" s="53" t="s">
        <v>2</v>
      </c>
      <c r="B314" s="53" t="s">
        <v>72</v>
      </c>
      <c r="C314" s="53">
        <v>2003</v>
      </c>
      <c r="D314" s="53" t="s">
        <v>153</v>
      </c>
      <c r="E314" s="53" t="s">
        <v>153</v>
      </c>
      <c r="F314" s="53" t="s">
        <v>235</v>
      </c>
      <c r="G314" s="53" t="str">
        <f>INDEX([2]master!$A$1:$C$498,MATCH(F314,[2]master!$A$1:$A$498,0),2)</f>
        <v>Lourd</v>
      </c>
      <c r="H314" s="63">
        <v>0</v>
      </c>
      <c r="I314" s="53"/>
      <c r="J314" s="31"/>
      <c r="K314" s="31"/>
      <c r="L314" s="31"/>
      <c r="M314" s="31"/>
      <c r="N314" s="31"/>
    </row>
    <row r="315" spans="1:14" x14ac:dyDescent="0.25">
      <c r="A315" s="53" t="s">
        <v>2</v>
      </c>
      <c r="B315" s="53" t="s">
        <v>72</v>
      </c>
      <c r="C315" s="53">
        <v>2004</v>
      </c>
      <c r="D315" s="53" t="s">
        <v>153</v>
      </c>
      <c r="E315" s="53" t="s">
        <v>153</v>
      </c>
      <c r="F315" s="53" t="s">
        <v>235</v>
      </c>
      <c r="G315" s="53" t="str">
        <f>INDEX([2]master!$A$1:$C$498,MATCH(F315,[2]master!$A$1:$A$498,0),2)</f>
        <v>Lourd</v>
      </c>
      <c r="H315" s="63">
        <v>0</v>
      </c>
      <c r="I315" s="53"/>
      <c r="J315" s="31"/>
      <c r="K315" s="31"/>
      <c r="L315" s="31"/>
      <c r="M315" s="31"/>
      <c r="N315" s="31"/>
    </row>
    <row r="316" spans="1:14" x14ac:dyDescent="0.25">
      <c r="A316" s="53" t="s">
        <v>2</v>
      </c>
      <c r="B316" s="53" t="s">
        <v>72</v>
      </c>
      <c r="C316" s="53">
        <v>2005</v>
      </c>
      <c r="D316" s="53" t="s">
        <v>153</v>
      </c>
      <c r="E316" s="53" t="s">
        <v>153</v>
      </c>
      <c r="F316" s="53" t="s">
        <v>235</v>
      </c>
      <c r="G316" s="53" t="str">
        <f>INDEX([2]master!$A$1:$C$498,MATCH(F316,[2]master!$A$1:$A$498,0),2)</f>
        <v>Lourd</v>
      </c>
      <c r="H316" s="63">
        <v>0</v>
      </c>
      <c r="I316" s="53"/>
      <c r="J316" s="31"/>
      <c r="K316" s="31"/>
      <c r="L316" s="31"/>
      <c r="M316" s="31"/>
      <c r="N316" s="31"/>
    </row>
    <row r="317" spans="1:14" x14ac:dyDescent="0.25">
      <c r="A317" s="53" t="s">
        <v>2</v>
      </c>
      <c r="B317" s="53" t="s">
        <v>72</v>
      </c>
      <c r="C317" s="53">
        <v>2006</v>
      </c>
      <c r="D317" s="53" t="s">
        <v>153</v>
      </c>
      <c r="E317" s="53" t="s">
        <v>153</v>
      </c>
      <c r="F317" s="53" t="s">
        <v>235</v>
      </c>
      <c r="G317" s="53" t="str">
        <f>INDEX([2]master!$A$1:$C$498,MATCH(F317,[2]master!$A$1:$A$498,0),2)</f>
        <v>Lourd</v>
      </c>
      <c r="H317" s="63">
        <v>0</v>
      </c>
      <c r="I317" s="53"/>
      <c r="J317" s="31"/>
      <c r="K317" s="31"/>
      <c r="L317" s="31"/>
      <c r="M317" s="31"/>
      <c r="N317" s="31"/>
    </row>
    <row r="318" spans="1:14" x14ac:dyDescent="0.25">
      <c r="A318" s="53" t="s">
        <v>2</v>
      </c>
      <c r="B318" s="53" t="s">
        <v>72</v>
      </c>
      <c r="C318" s="53">
        <v>2007</v>
      </c>
      <c r="D318" s="53" t="s">
        <v>153</v>
      </c>
      <c r="E318" s="53" t="s">
        <v>153</v>
      </c>
      <c r="F318" s="53" t="s">
        <v>235</v>
      </c>
      <c r="G318" s="53" t="str">
        <f>INDEX([2]master!$A$1:$C$498,MATCH(F318,[2]master!$A$1:$A$498,0),2)</f>
        <v>Lourd</v>
      </c>
      <c r="H318" s="63">
        <v>0</v>
      </c>
      <c r="I318" s="53"/>
      <c r="J318" s="31"/>
      <c r="K318" s="31"/>
      <c r="L318" s="31"/>
      <c r="M318" s="31"/>
      <c r="N318" s="31"/>
    </row>
    <row r="319" spans="1:14" x14ac:dyDescent="0.25">
      <c r="A319" s="53" t="s">
        <v>2</v>
      </c>
      <c r="B319" s="53" t="s">
        <v>72</v>
      </c>
      <c r="C319" s="53">
        <v>2008</v>
      </c>
      <c r="D319" s="53" t="s">
        <v>153</v>
      </c>
      <c r="E319" s="53" t="s">
        <v>153</v>
      </c>
      <c r="F319" s="53" t="s">
        <v>235</v>
      </c>
      <c r="G319" s="53" t="str">
        <f>INDEX([2]master!$A$1:$C$498,MATCH(F319,[2]master!$A$1:$A$498,0),2)</f>
        <v>Lourd</v>
      </c>
      <c r="H319" s="63">
        <v>0</v>
      </c>
      <c r="I319" s="53"/>
      <c r="J319" s="31"/>
      <c r="K319" s="31"/>
      <c r="L319" s="31"/>
      <c r="M319" s="31"/>
      <c r="N319" s="31"/>
    </row>
    <row r="320" spans="1:14" x14ac:dyDescent="0.25">
      <c r="A320" s="53" t="s">
        <v>2</v>
      </c>
      <c r="B320" s="53" t="s">
        <v>72</v>
      </c>
      <c r="C320" s="53">
        <v>2009</v>
      </c>
      <c r="D320" s="53" t="s">
        <v>153</v>
      </c>
      <c r="E320" s="53" t="s">
        <v>153</v>
      </c>
      <c r="F320" s="53" t="s">
        <v>235</v>
      </c>
      <c r="G320" s="53" t="str">
        <f>INDEX([2]master!$A$1:$C$498,MATCH(F320,[2]master!$A$1:$A$498,0),2)</f>
        <v>Lourd</v>
      </c>
      <c r="H320" s="63">
        <v>0</v>
      </c>
      <c r="I320" s="53"/>
      <c r="J320" s="31"/>
      <c r="K320" s="31"/>
      <c r="L320" s="31"/>
      <c r="M320" s="31"/>
      <c r="N320" s="31"/>
    </row>
    <row r="321" spans="1:14" x14ac:dyDescent="0.25">
      <c r="A321" s="53" t="s">
        <v>2</v>
      </c>
      <c r="B321" s="53" t="s">
        <v>72</v>
      </c>
      <c r="C321" s="53">
        <v>2010</v>
      </c>
      <c r="D321" s="53" t="s">
        <v>153</v>
      </c>
      <c r="E321" s="53" t="s">
        <v>153</v>
      </c>
      <c r="F321" s="53" t="s">
        <v>235</v>
      </c>
      <c r="G321" s="53" t="str">
        <f>INDEX([2]master!$A$1:$C$498,MATCH(F321,[2]master!$A$1:$A$498,0),2)</f>
        <v>Lourd</v>
      </c>
      <c r="H321" s="63">
        <v>0</v>
      </c>
      <c r="I321" s="53"/>
      <c r="J321" s="31"/>
      <c r="K321" s="31"/>
      <c r="L321" s="31"/>
      <c r="M321" s="31"/>
      <c r="N321" s="31"/>
    </row>
    <row r="322" spans="1:14" x14ac:dyDescent="0.25">
      <c r="A322" s="53" t="s">
        <v>2</v>
      </c>
      <c r="B322" s="53" t="s">
        <v>72</v>
      </c>
      <c r="C322" s="53">
        <v>2011</v>
      </c>
      <c r="D322" s="53" t="s">
        <v>153</v>
      </c>
      <c r="E322" s="53" t="s">
        <v>153</v>
      </c>
      <c r="F322" s="53" t="s">
        <v>235</v>
      </c>
      <c r="G322" s="53" t="str">
        <f>INDEX([2]master!$A$1:$C$498,MATCH(F322,[2]master!$A$1:$A$498,0),2)</f>
        <v>Lourd</v>
      </c>
      <c r="H322" s="63">
        <v>0</v>
      </c>
      <c r="I322" s="53"/>
      <c r="J322" s="31"/>
      <c r="K322" s="31"/>
      <c r="L322" s="31"/>
      <c r="M322" s="31"/>
      <c r="N322" s="31"/>
    </row>
    <row r="323" spans="1:14" x14ac:dyDescent="0.25">
      <c r="A323" s="53" t="s">
        <v>2</v>
      </c>
      <c r="B323" s="53" t="s">
        <v>72</v>
      </c>
      <c r="C323" s="53">
        <v>2012</v>
      </c>
      <c r="D323" s="53" t="s">
        <v>153</v>
      </c>
      <c r="E323" s="53" t="s">
        <v>153</v>
      </c>
      <c r="F323" s="53" t="s">
        <v>235</v>
      </c>
      <c r="G323" s="53" t="str">
        <f>INDEX([2]master!$A$1:$C$498,MATCH(F323,[2]master!$A$1:$A$498,0),2)</f>
        <v>Lourd</v>
      </c>
      <c r="H323" s="63">
        <v>0</v>
      </c>
      <c r="I323" s="53"/>
      <c r="J323" s="31"/>
      <c r="K323" s="31"/>
      <c r="L323" s="31"/>
      <c r="M323" s="31"/>
      <c r="N323" s="31"/>
    </row>
    <row r="324" spans="1:14" x14ac:dyDescent="0.25">
      <c r="A324" s="53" t="s">
        <v>2</v>
      </c>
      <c r="B324" s="53" t="s">
        <v>72</v>
      </c>
      <c r="C324" s="53">
        <v>2013</v>
      </c>
      <c r="D324" s="53" t="s">
        <v>153</v>
      </c>
      <c r="E324" s="53" t="s">
        <v>153</v>
      </c>
      <c r="F324" s="53" t="s">
        <v>235</v>
      </c>
      <c r="G324" s="53" t="str">
        <f>INDEX([2]master!$A$1:$C$498,MATCH(F324,[2]master!$A$1:$A$498,0),2)</f>
        <v>Lourd</v>
      </c>
      <c r="H324" s="63">
        <v>0</v>
      </c>
      <c r="I324" s="53"/>
      <c r="J324" s="31"/>
      <c r="K324" s="31"/>
      <c r="L324" s="31"/>
      <c r="M324" s="31"/>
      <c r="N324" s="31"/>
    </row>
    <row r="325" spans="1:14" x14ac:dyDescent="0.25">
      <c r="A325" s="53" t="s">
        <v>2</v>
      </c>
      <c r="B325" s="53" t="s">
        <v>72</v>
      </c>
      <c r="C325" s="53">
        <v>2014</v>
      </c>
      <c r="D325" s="53" t="s">
        <v>153</v>
      </c>
      <c r="E325" s="53" t="s">
        <v>153</v>
      </c>
      <c r="F325" s="53" t="s">
        <v>235</v>
      </c>
      <c r="G325" s="53" t="str">
        <f>INDEX([2]master!$A$1:$C$498,MATCH(F325,[2]master!$A$1:$A$498,0),2)</f>
        <v>Lourd</v>
      </c>
      <c r="H325" s="63">
        <v>0</v>
      </c>
      <c r="I325" s="53"/>
      <c r="J325" s="31"/>
      <c r="K325" s="31"/>
      <c r="L325" s="31"/>
      <c r="M325" s="31"/>
      <c r="N325" s="31"/>
    </row>
    <row r="326" spans="1:14" x14ac:dyDescent="0.25">
      <c r="A326" s="53" t="s">
        <v>2</v>
      </c>
      <c r="B326" s="53" t="s">
        <v>72</v>
      </c>
      <c r="C326" s="53">
        <v>2015</v>
      </c>
      <c r="D326" s="53" t="s">
        <v>153</v>
      </c>
      <c r="E326" s="53" t="s">
        <v>153</v>
      </c>
      <c r="F326" s="53" t="s">
        <v>235</v>
      </c>
      <c r="G326" s="53" t="str">
        <f>INDEX([2]master!$A$1:$C$498,MATCH(F326,[2]master!$A$1:$A$498,0),2)</f>
        <v>Lourd</v>
      </c>
      <c r="H326" s="63">
        <v>0</v>
      </c>
      <c r="I326" s="53"/>
      <c r="J326" s="31"/>
      <c r="K326" s="31"/>
      <c r="L326" s="31"/>
      <c r="M326" s="31"/>
      <c r="N326" s="31"/>
    </row>
    <row r="327" spans="1:14" x14ac:dyDescent="0.25">
      <c r="A327" s="53" t="s">
        <v>2</v>
      </c>
      <c r="B327" s="53" t="s">
        <v>72</v>
      </c>
      <c r="C327" s="53">
        <v>2016</v>
      </c>
      <c r="D327" s="53" t="s">
        <v>153</v>
      </c>
      <c r="E327" s="53" t="s">
        <v>153</v>
      </c>
      <c r="F327" s="53" t="s">
        <v>235</v>
      </c>
      <c r="G327" s="53" t="str">
        <f>INDEX([2]master!$A$1:$C$498,MATCH(F327,[2]master!$A$1:$A$498,0),2)</f>
        <v>Lourd</v>
      </c>
      <c r="H327" s="63">
        <v>0</v>
      </c>
      <c r="I327" s="53"/>
      <c r="J327" s="31"/>
      <c r="K327" s="31"/>
      <c r="L327" s="31"/>
      <c r="M327" s="31"/>
      <c r="N327" s="31"/>
    </row>
    <row r="328" spans="1:14" x14ac:dyDescent="0.25">
      <c r="A328" s="53" t="s">
        <v>2</v>
      </c>
      <c r="B328" s="53" t="s">
        <v>72</v>
      </c>
      <c r="C328" s="53">
        <v>2017</v>
      </c>
      <c r="D328" s="53" t="s">
        <v>153</v>
      </c>
      <c r="E328" s="53" t="s">
        <v>153</v>
      </c>
      <c r="F328" s="53" t="s">
        <v>235</v>
      </c>
      <c r="G328" s="53" t="str">
        <f>INDEX([2]master!$A$1:$C$498,MATCH(F328,[2]master!$A$1:$A$498,0),2)</f>
        <v>Lourd</v>
      </c>
      <c r="H328" s="63">
        <v>0</v>
      </c>
      <c r="I328" s="53"/>
      <c r="J328" s="31"/>
      <c r="K328" s="31"/>
      <c r="L328" s="31"/>
      <c r="M328" s="31"/>
      <c r="N328" s="31"/>
    </row>
    <row r="329" spans="1:14" x14ac:dyDescent="0.25">
      <c r="A329" s="53" t="s">
        <v>2</v>
      </c>
      <c r="B329" s="53" t="s">
        <v>72</v>
      </c>
      <c r="C329" s="53">
        <v>2018</v>
      </c>
      <c r="D329" s="53" t="s">
        <v>153</v>
      </c>
      <c r="E329" s="53" t="s">
        <v>153</v>
      </c>
      <c r="F329" s="53" t="s">
        <v>235</v>
      </c>
      <c r="G329" s="53" t="str">
        <f>INDEX([2]master!$A$1:$C$498,MATCH(F329,[2]master!$A$1:$A$498,0),2)</f>
        <v>Lourd</v>
      </c>
      <c r="H329" s="63">
        <v>0</v>
      </c>
      <c r="I329" s="53"/>
      <c r="J329" s="31"/>
      <c r="K329" s="31"/>
      <c r="L329" s="31"/>
      <c r="M329" s="31"/>
      <c r="N329" s="31"/>
    </row>
    <row r="330" spans="1:14" x14ac:dyDescent="0.25">
      <c r="A330" s="53" t="s">
        <v>2</v>
      </c>
      <c r="B330" s="53" t="s">
        <v>72</v>
      </c>
      <c r="C330" s="53">
        <v>2019</v>
      </c>
      <c r="D330" s="53" t="s">
        <v>153</v>
      </c>
      <c r="E330" s="53" t="s">
        <v>153</v>
      </c>
      <c r="F330" s="53" t="s">
        <v>235</v>
      </c>
      <c r="G330" s="53" t="str">
        <f>INDEX([2]master!$A$1:$C$498,MATCH(F330,[2]master!$A$1:$A$498,0),2)</f>
        <v>Lourd</v>
      </c>
      <c r="H330" s="63">
        <v>0</v>
      </c>
      <c r="I330" s="53"/>
      <c r="J330" s="31"/>
      <c r="K330" s="31"/>
      <c r="L330" s="31"/>
      <c r="M330" s="31"/>
      <c r="N330" s="31"/>
    </row>
    <row r="331" spans="1:14" x14ac:dyDescent="0.25">
      <c r="A331" s="53" t="s">
        <v>2</v>
      </c>
      <c r="B331" s="53" t="s">
        <v>72</v>
      </c>
      <c r="C331" s="53">
        <v>2020</v>
      </c>
      <c r="D331" s="53" t="s">
        <v>153</v>
      </c>
      <c r="E331" s="53" t="s">
        <v>153</v>
      </c>
      <c r="F331" s="53" t="s">
        <v>235</v>
      </c>
      <c r="G331" s="53" t="str">
        <f>INDEX([2]master!$A$1:$C$498,MATCH(F331,[2]master!$A$1:$A$498,0),2)</f>
        <v>Lourd</v>
      </c>
      <c r="H331" s="63">
        <v>0</v>
      </c>
      <c r="I331" s="53"/>
      <c r="J331" s="31"/>
      <c r="K331" s="31"/>
      <c r="L331" s="31"/>
      <c r="M331" s="31"/>
      <c r="N331" s="31"/>
    </row>
    <row r="332" spans="1:14" x14ac:dyDescent="0.25">
      <c r="A332" s="53" t="s">
        <v>2</v>
      </c>
      <c r="B332" s="53" t="s">
        <v>72</v>
      </c>
      <c r="C332" s="53">
        <v>2021</v>
      </c>
      <c r="D332" s="53" t="s">
        <v>153</v>
      </c>
      <c r="E332" s="53" t="s">
        <v>153</v>
      </c>
      <c r="F332" s="53" t="s">
        <v>235</v>
      </c>
      <c r="G332" s="53" t="str">
        <f>INDEX([2]master!$A$1:$C$498,MATCH(F332,[2]master!$A$1:$A$498,0),2)</f>
        <v>Lourd</v>
      </c>
      <c r="H332" s="63">
        <v>0</v>
      </c>
      <c r="I332" s="53"/>
      <c r="J332" s="31"/>
      <c r="K332" s="31"/>
      <c r="L332" s="31"/>
      <c r="M332" s="31"/>
      <c r="N332" s="31"/>
    </row>
    <row r="333" spans="1:14" x14ac:dyDescent="0.25">
      <c r="A333" s="53" t="s">
        <v>2</v>
      </c>
      <c r="B333" s="53" t="s">
        <v>72</v>
      </c>
      <c r="C333" s="53">
        <v>2022</v>
      </c>
      <c r="D333" s="53" t="s">
        <v>153</v>
      </c>
      <c r="E333" s="53" t="s">
        <v>153</v>
      </c>
      <c r="F333" s="53" t="s">
        <v>235</v>
      </c>
      <c r="G333" s="53" t="str">
        <f>INDEX([2]master!$A$1:$C$498,MATCH(F333,[2]master!$A$1:$A$498,0),2)</f>
        <v>Lourd</v>
      </c>
      <c r="H333" s="63">
        <v>0</v>
      </c>
      <c r="I333" s="53"/>
      <c r="J333" s="31"/>
      <c r="K333" s="31"/>
      <c r="L333" s="31"/>
      <c r="M333" s="31"/>
      <c r="N333" s="31"/>
    </row>
    <row r="334" spans="1:14" x14ac:dyDescent="0.25">
      <c r="A334" s="53" t="s">
        <v>2</v>
      </c>
      <c r="B334" s="53" t="s">
        <v>72</v>
      </c>
      <c r="C334" s="53">
        <v>2023</v>
      </c>
      <c r="D334" s="53" t="s">
        <v>153</v>
      </c>
      <c r="E334" s="53" t="s">
        <v>153</v>
      </c>
      <c r="F334" s="53" t="s">
        <v>235</v>
      </c>
      <c r="G334" s="53" t="str">
        <f>INDEX([2]master!$A$1:$C$498,MATCH(F334,[2]master!$A$1:$A$498,0),2)</f>
        <v>Lourd</v>
      </c>
      <c r="H334" s="63">
        <v>0</v>
      </c>
      <c r="I334" s="53"/>
      <c r="J334" s="31"/>
      <c r="K334" s="31"/>
      <c r="L334" s="31"/>
      <c r="M334" s="31"/>
      <c r="N334" s="31"/>
    </row>
    <row r="335" spans="1:14" x14ac:dyDescent="0.25">
      <c r="A335" s="53" t="s">
        <v>2</v>
      </c>
      <c r="B335" s="53" t="s">
        <v>72</v>
      </c>
      <c r="C335" s="53">
        <v>2024</v>
      </c>
      <c r="D335" s="53" t="s">
        <v>153</v>
      </c>
      <c r="E335" s="53" t="s">
        <v>153</v>
      </c>
      <c r="F335" s="53" t="s">
        <v>235</v>
      </c>
      <c r="G335" s="53" t="str">
        <f>INDEX([2]master!$A$1:$C$498,MATCH(F335,[2]master!$A$1:$A$498,0),2)</f>
        <v>Lourd</v>
      </c>
      <c r="H335" s="63">
        <v>0</v>
      </c>
      <c r="I335" s="53"/>
      <c r="J335" s="31"/>
      <c r="K335" s="31"/>
      <c r="L335" s="31"/>
      <c r="M335" s="31"/>
      <c r="N335" s="31"/>
    </row>
    <row r="336" spans="1:14" x14ac:dyDescent="0.25">
      <c r="A336" s="53" t="s">
        <v>2</v>
      </c>
      <c r="B336" s="53" t="s">
        <v>72</v>
      </c>
      <c r="C336" s="53">
        <v>2025</v>
      </c>
      <c r="D336" s="53" t="s">
        <v>153</v>
      </c>
      <c r="E336" s="53" t="s">
        <v>153</v>
      </c>
      <c r="F336" s="53" t="s">
        <v>235</v>
      </c>
      <c r="G336" s="53" t="str">
        <f>INDEX([2]master!$A$1:$C$498,MATCH(F336,[2]master!$A$1:$A$498,0),2)</f>
        <v>Lourd</v>
      </c>
      <c r="H336" s="63">
        <v>0</v>
      </c>
      <c r="I336" s="53"/>
      <c r="J336" s="31"/>
      <c r="K336" s="31"/>
      <c r="L336" s="31"/>
      <c r="M336" s="31"/>
      <c r="N336" s="31"/>
    </row>
    <row r="337" spans="1:14" x14ac:dyDescent="0.25">
      <c r="A337" s="53" t="s">
        <v>2</v>
      </c>
      <c r="B337" s="53" t="s">
        <v>72</v>
      </c>
      <c r="C337" s="53">
        <v>2026</v>
      </c>
      <c r="D337" s="53" t="s">
        <v>153</v>
      </c>
      <c r="E337" s="53" t="s">
        <v>153</v>
      </c>
      <c r="F337" s="53" t="s">
        <v>235</v>
      </c>
      <c r="G337" s="53" t="str">
        <f>INDEX([2]master!$A$1:$C$498,MATCH(F337,[2]master!$A$1:$A$498,0),2)</f>
        <v>Lourd</v>
      </c>
      <c r="H337" s="63">
        <v>0</v>
      </c>
      <c r="I337" s="53"/>
      <c r="J337" s="31"/>
      <c r="K337" s="31"/>
      <c r="L337" s="31"/>
      <c r="M337" s="31"/>
      <c r="N337" s="31"/>
    </row>
    <row r="338" spans="1:14" x14ac:dyDescent="0.25">
      <c r="A338" s="53" t="s">
        <v>2</v>
      </c>
      <c r="B338" s="53" t="s">
        <v>72</v>
      </c>
      <c r="C338" s="53">
        <v>2027</v>
      </c>
      <c r="D338" s="53" t="s">
        <v>153</v>
      </c>
      <c r="E338" s="53" t="s">
        <v>153</v>
      </c>
      <c r="F338" s="53" t="s">
        <v>235</v>
      </c>
      <c r="G338" s="53" t="str">
        <f>INDEX([2]master!$A$1:$C$498,MATCH(F338,[2]master!$A$1:$A$498,0),2)</f>
        <v>Lourd</v>
      </c>
      <c r="H338" s="63">
        <v>0</v>
      </c>
      <c r="I338" s="53"/>
      <c r="J338" s="31"/>
      <c r="K338" s="31"/>
      <c r="L338" s="31"/>
      <c r="M338" s="31"/>
      <c r="N338" s="31"/>
    </row>
    <row r="339" spans="1:14" x14ac:dyDescent="0.25">
      <c r="A339" s="53" t="s">
        <v>2</v>
      </c>
      <c r="B339" s="53" t="s">
        <v>72</v>
      </c>
      <c r="C339" s="53">
        <v>2028</v>
      </c>
      <c r="D339" s="53" t="s">
        <v>153</v>
      </c>
      <c r="E339" s="53" t="s">
        <v>153</v>
      </c>
      <c r="F339" s="53" t="s">
        <v>235</v>
      </c>
      <c r="G339" s="53" t="str">
        <f>INDEX([2]master!$A$1:$C$498,MATCH(F339,[2]master!$A$1:$A$498,0),2)</f>
        <v>Lourd</v>
      </c>
      <c r="H339" s="63">
        <v>0</v>
      </c>
      <c r="I339" s="53"/>
      <c r="J339" s="31"/>
      <c r="K339" s="31"/>
      <c r="L339" s="31"/>
      <c r="M339" s="31"/>
      <c r="N339" s="31"/>
    </row>
    <row r="340" spans="1:14" x14ac:dyDescent="0.25">
      <c r="A340" s="53" t="s">
        <v>2</v>
      </c>
      <c r="B340" s="53" t="s">
        <v>72</v>
      </c>
      <c r="C340" s="53">
        <v>2029</v>
      </c>
      <c r="D340" s="53" t="s">
        <v>153</v>
      </c>
      <c r="E340" s="53" t="s">
        <v>153</v>
      </c>
      <c r="F340" s="53" t="s">
        <v>235</v>
      </c>
      <c r="G340" s="53" t="str">
        <f>INDEX([2]master!$A$1:$C$498,MATCH(F340,[2]master!$A$1:$A$498,0),2)</f>
        <v>Lourd</v>
      </c>
      <c r="H340" s="63">
        <v>0</v>
      </c>
      <c r="I340" s="53"/>
      <c r="J340" s="31"/>
      <c r="K340" s="31"/>
      <c r="L340" s="31"/>
      <c r="M340" s="31"/>
      <c r="N340" s="31"/>
    </row>
    <row r="341" spans="1:14" x14ac:dyDescent="0.25">
      <c r="A341" s="53" t="s">
        <v>2</v>
      </c>
      <c r="B341" s="53" t="s">
        <v>72</v>
      </c>
      <c r="C341" s="53">
        <v>2030</v>
      </c>
      <c r="D341" s="53" t="s">
        <v>153</v>
      </c>
      <c r="E341" s="53" t="s">
        <v>153</v>
      </c>
      <c r="F341" s="53" t="s">
        <v>235</v>
      </c>
      <c r="G341" s="53" t="str">
        <f>INDEX([2]master!$A$1:$C$498,MATCH(F341,[2]master!$A$1:$A$498,0),2)</f>
        <v>Lourd</v>
      </c>
      <c r="H341" s="63">
        <v>0</v>
      </c>
      <c r="I341" s="53"/>
      <c r="J341" s="31"/>
      <c r="K341" s="31"/>
      <c r="L341" s="31"/>
      <c r="M341" s="31"/>
      <c r="N341" s="31"/>
    </row>
    <row r="342" spans="1:14" x14ac:dyDescent="0.25">
      <c r="A342" s="53" t="s">
        <v>2</v>
      </c>
      <c r="B342" s="53" t="s">
        <v>72</v>
      </c>
      <c r="C342" s="53">
        <v>2031</v>
      </c>
      <c r="D342" s="53" t="s">
        <v>153</v>
      </c>
      <c r="E342" s="53" t="s">
        <v>153</v>
      </c>
      <c r="F342" s="53" t="s">
        <v>235</v>
      </c>
      <c r="G342" s="53" t="str">
        <f>INDEX([2]master!$A$1:$C$498,MATCH(F342,[2]master!$A$1:$A$498,0),2)</f>
        <v>Lourd</v>
      </c>
      <c r="H342" s="63">
        <v>0</v>
      </c>
      <c r="I342" s="53"/>
      <c r="J342" s="31"/>
      <c r="K342" s="31"/>
      <c r="L342" s="31"/>
      <c r="M342" s="31"/>
      <c r="N342" s="31"/>
    </row>
    <row r="343" spans="1:14" x14ac:dyDescent="0.25">
      <c r="A343" s="53" t="s">
        <v>2</v>
      </c>
      <c r="B343" s="53" t="s">
        <v>72</v>
      </c>
      <c r="C343" s="53">
        <v>2032</v>
      </c>
      <c r="D343" s="53" t="s">
        <v>153</v>
      </c>
      <c r="E343" s="53" t="s">
        <v>153</v>
      </c>
      <c r="F343" s="53" t="s">
        <v>235</v>
      </c>
      <c r="G343" s="53" t="str">
        <f>INDEX([2]master!$A$1:$C$498,MATCH(F343,[2]master!$A$1:$A$498,0),2)</f>
        <v>Lourd</v>
      </c>
      <c r="H343" s="63">
        <v>0</v>
      </c>
      <c r="I343" s="53"/>
      <c r="J343" s="31"/>
      <c r="K343" s="31"/>
      <c r="L343" s="31"/>
      <c r="M343" s="31"/>
      <c r="N343" s="31"/>
    </row>
    <row r="344" spans="1:14" x14ac:dyDescent="0.25">
      <c r="A344" s="53" t="s">
        <v>2</v>
      </c>
      <c r="B344" s="53" t="s">
        <v>72</v>
      </c>
      <c r="C344" s="53">
        <v>2033</v>
      </c>
      <c r="D344" s="53" t="s">
        <v>153</v>
      </c>
      <c r="E344" s="53" t="s">
        <v>153</v>
      </c>
      <c r="F344" s="53" t="s">
        <v>235</v>
      </c>
      <c r="G344" s="53" t="str">
        <f>INDEX([2]master!$A$1:$C$498,MATCH(F344,[2]master!$A$1:$A$498,0),2)</f>
        <v>Lourd</v>
      </c>
      <c r="H344" s="63">
        <v>0</v>
      </c>
      <c r="I344" s="53"/>
      <c r="J344" s="31"/>
      <c r="K344" s="31"/>
      <c r="L344" s="31"/>
      <c r="M344" s="31"/>
      <c r="N344" s="31"/>
    </row>
    <row r="345" spans="1:14" x14ac:dyDescent="0.25">
      <c r="A345" s="53" t="s">
        <v>2</v>
      </c>
      <c r="B345" s="53" t="s">
        <v>72</v>
      </c>
      <c r="C345" s="53">
        <v>2034</v>
      </c>
      <c r="D345" s="53" t="s">
        <v>153</v>
      </c>
      <c r="E345" s="53" t="s">
        <v>153</v>
      </c>
      <c r="F345" s="53" t="s">
        <v>235</v>
      </c>
      <c r="G345" s="53" t="str">
        <f>INDEX([2]master!$A$1:$C$498,MATCH(F345,[2]master!$A$1:$A$498,0),2)</f>
        <v>Lourd</v>
      </c>
      <c r="H345" s="63">
        <v>0</v>
      </c>
      <c r="I345" s="53"/>
      <c r="J345" s="31"/>
      <c r="K345" s="31"/>
      <c r="L345" s="31"/>
      <c r="M345" s="31"/>
      <c r="N345" s="31"/>
    </row>
    <row r="346" spans="1:14" x14ac:dyDescent="0.25">
      <c r="A346" s="53" t="s">
        <v>2</v>
      </c>
      <c r="B346" s="53" t="s">
        <v>72</v>
      </c>
      <c r="C346" s="53">
        <v>2035</v>
      </c>
      <c r="D346" s="53" t="s">
        <v>153</v>
      </c>
      <c r="E346" s="53" t="s">
        <v>153</v>
      </c>
      <c r="F346" s="53" t="s">
        <v>235</v>
      </c>
      <c r="G346" s="53" t="str">
        <f>INDEX([2]master!$A$1:$C$498,MATCH(F346,[2]master!$A$1:$A$498,0),2)</f>
        <v>Lourd</v>
      </c>
      <c r="H346" s="63">
        <v>0</v>
      </c>
      <c r="I346" s="53"/>
      <c r="J346" s="31"/>
      <c r="K346" s="31"/>
      <c r="L346" s="31"/>
      <c r="M346" s="31"/>
      <c r="N346" s="31"/>
    </row>
    <row r="347" spans="1:14" x14ac:dyDescent="0.25">
      <c r="A347" s="53" t="s">
        <v>2</v>
      </c>
      <c r="B347" s="53" t="s">
        <v>72</v>
      </c>
      <c r="C347" s="53">
        <v>2036</v>
      </c>
      <c r="D347" s="53" t="s">
        <v>153</v>
      </c>
      <c r="E347" s="53" t="s">
        <v>153</v>
      </c>
      <c r="F347" s="53" t="s">
        <v>235</v>
      </c>
      <c r="G347" s="53" t="str">
        <f>INDEX([2]master!$A$1:$C$498,MATCH(F347,[2]master!$A$1:$A$498,0),2)</f>
        <v>Lourd</v>
      </c>
      <c r="H347" s="63">
        <v>0</v>
      </c>
      <c r="I347" s="53"/>
      <c r="J347" s="31"/>
      <c r="K347" s="31"/>
      <c r="L347" s="31"/>
      <c r="M347" s="31"/>
      <c r="N347" s="31"/>
    </row>
    <row r="348" spans="1:14" x14ac:dyDescent="0.25">
      <c r="A348" s="53" t="s">
        <v>2</v>
      </c>
      <c r="B348" s="53" t="s">
        <v>72</v>
      </c>
      <c r="C348" s="53">
        <v>2037</v>
      </c>
      <c r="D348" s="53" t="s">
        <v>153</v>
      </c>
      <c r="E348" s="53" t="s">
        <v>153</v>
      </c>
      <c r="F348" s="53" t="s">
        <v>235</v>
      </c>
      <c r="G348" s="53" t="str">
        <f>INDEX([2]master!$A$1:$C$498,MATCH(F348,[2]master!$A$1:$A$498,0),2)</f>
        <v>Lourd</v>
      </c>
      <c r="H348" s="63">
        <v>0</v>
      </c>
      <c r="I348" s="53"/>
      <c r="J348" s="31"/>
      <c r="K348" s="31"/>
      <c r="L348" s="31"/>
      <c r="M348" s="31"/>
      <c r="N348" s="31"/>
    </row>
    <row r="349" spans="1:14" x14ac:dyDescent="0.25">
      <c r="A349" s="53" t="s">
        <v>2</v>
      </c>
      <c r="B349" s="53" t="s">
        <v>72</v>
      </c>
      <c r="C349" s="53">
        <v>2038</v>
      </c>
      <c r="D349" s="53" t="s">
        <v>153</v>
      </c>
      <c r="E349" s="53" t="s">
        <v>153</v>
      </c>
      <c r="F349" s="53" t="s">
        <v>235</v>
      </c>
      <c r="G349" s="53" t="str">
        <f>INDEX([2]master!$A$1:$C$498,MATCH(F349,[2]master!$A$1:$A$498,0),2)</f>
        <v>Lourd</v>
      </c>
      <c r="H349" s="63">
        <v>0</v>
      </c>
      <c r="I349" s="53"/>
      <c r="J349" s="31"/>
      <c r="K349" s="31"/>
      <c r="L349" s="31"/>
      <c r="M349" s="31"/>
      <c r="N349" s="31"/>
    </row>
    <row r="350" spans="1:14" x14ac:dyDescent="0.25">
      <c r="A350" s="53" t="s">
        <v>2</v>
      </c>
      <c r="B350" s="53" t="s">
        <v>72</v>
      </c>
      <c r="C350" s="53">
        <v>2039</v>
      </c>
      <c r="D350" s="53" t="s">
        <v>153</v>
      </c>
      <c r="E350" s="53" t="s">
        <v>153</v>
      </c>
      <c r="F350" s="53" t="s">
        <v>235</v>
      </c>
      <c r="G350" s="53" t="str">
        <f>INDEX([2]master!$A$1:$C$498,MATCH(F350,[2]master!$A$1:$A$498,0),2)</f>
        <v>Lourd</v>
      </c>
      <c r="H350" s="63">
        <v>0</v>
      </c>
      <c r="I350" s="53"/>
      <c r="J350" s="31"/>
      <c r="K350" s="31"/>
      <c r="L350" s="31"/>
      <c r="M350" s="31"/>
      <c r="N350" s="31"/>
    </row>
    <row r="351" spans="1:14" x14ac:dyDescent="0.25">
      <c r="A351" s="53" t="s">
        <v>2</v>
      </c>
      <c r="B351" s="53" t="s">
        <v>72</v>
      </c>
      <c r="C351" s="53">
        <v>2040</v>
      </c>
      <c r="D351" s="53" t="s">
        <v>153</v>
      </c>
      <c r="E351" s="53" t="s">
        <v>153</v>
      </c>
      <c r="F351" s="53" t="s">
        <v>235</v>
      </c>
      <c r="G351" s="53" t="str">
        <f>INDEX([2]master!$A$1:$C$498,MATCH(F351,[2]master!$A$1:$A$498,0),2)</f>
        <v>Lourd</v>
      </c>
      <c r="H351" s="63">
        <v>0</v>
      </c>
      <c r="I351" s="53"/>
      <c r="J351" s="31"/>
      <c r="K351" s="31"/>
      <c r="L351" s="31"/>
      <c r="M351" s="31"/>
      <c r="N351" s="31"/>
    </row>
    <row r="352" spans="1:14" x14ac:dyDescent="0.25">
      <c r="A352" s="53" t="s">
        <v>2</v>
      </c>
      <c r="B352" s="53" t="s">
        <v>72</v>
      </c>
      <c r="C352" s="53">
        <v>2041</v>
      </c>
      <c r="D352" s="53" t="s">
        <v>153</v>
      </c>
      <c r="E352" s="53" t="s">
        <v>153</v>
      </c>
      <c r="F352" s="53" t="s">
        <v>235</v>
      </c>
      <c r="G352" s="53" t="str">
        <f>INDEX([2]master!$A$1:$C$498,MATCH(F352,[2]master!$A$1:$A$498,0),2)</f>
        <v>Lourd</v>
      </c>
      <c r="H352" s="63">
        <v>0</v>
      </c>
      <c r="I352" s="53"/>
      <c r="J352" s="31"/>
      <c r="K352" s="31"/>
      <c r="L352" s="31"/>
      <c r="M352" s="31"/>
      <c r="N352" s="31"/>
    </row>
    <row r="353" spans="1:14" x14ac:dyDescent="0.25">
      <c r="A353" s="53" t="s">
        <v>2</v>
      </c>
      <c r="B353" s="53" t="s">
        <v>72</v>
      </c>
      <c r="C353" s="53">
        <v>2042</v>
      </c>
      <c r="D353" s="53" t="s">
        <v>153</v>
      </c>
      <c r="E353" s="53" t="s">
        <v>153</v>
      </c>
      <c r="F353" s="53" t="s">
        <v>235</v>
      </c>
      <c r="G353" s="53" t="str">
        <f>INDEX([2]master!$A$1:$C$498,MATCH(F353,[2]master!$A$1:$A$498,0),2)</f>
        <v>Lourd</v>
      </c>
      <c r="H353" s="63">
        <v>0</v>
      </c>
      <c r="I353" s="53"/>
      <c r="J353" s="31"/>
      <c r="K353" s="31"/>
      <c r="L353" s="31"/>
      <c r="M353" s="31"/>
      <c r="N353" s="31"/>
    </row>
    <row r="354" spans="1:14" x14ac:dyDescent="0.25">
      <c r="A354" s="53" t="s">
        <v>2</v>
      </c>
      <c r="B354" s="53" t="s">
        <v>72</v>
      </c>
      <c r="C354" s="53">
        <v>2043</v>
      </c>
      <c r="D354" s="53" t="s">
        <v>153</v>
      </c>
      <c r="E354" s="53" t="s">
        <v>153</v>
      </c>
      <c r="F354" s="53" t="s">
        <v>235</v>
      </c>
      <c r="G354" s="53" t="str">
        <f>INDEX([2]master!$A$1:$C$498,MATCH(F354,[2]master!$A$1:$A$498,0),2)</f>
        <v>Lourd</v>
      </c>
      <c r="H354" s="63">
        <v>0</v>
      </c>
      <c r="I354" s="53"/>
      <c r="J354" s="31"/>
      <c r="K354" s="31"/>
      <c r="L354" s="31"/>
      <c r="M354" s="31"/>
      <c r="N354" s="31"/>
    </row>
    <row r="355" spans="1:14" x14ac:dyDescent="0.25">
      <c r="A355" s="53" t="s">
        <v>2</v>
      </c>
      <c r="B355" s="53" t="s">
        <v>72</v>
      </c>
      <c r="C355" s="53">
        <v>2044</v>
      </c>
      <c r="D355" s="53" t="s">
        <v>153</v>
      </c>
      <c r="E355" s="53" t="s">
        <v>153</v>
      </c>
      <c r="F355" s="53" t="s">
        <v>235</v>
      </c>
      <c r="G355" s="53" t="str">
        <f>INDEX([2]master!$A$1:$C$498,MATCH(F355,[2]master!$A$1:$A$498,0),2)</f>
        <v>Lourd</v>
      </c>
      <c r="H355" s="63">
        <v>0</v>
      </c>
      <c r="I355" s="53"/>
      <c r="J355" s="31"/>
      <c r="K355" s="31"/>
      <c r="L355" s="31"/>
      <c r="M355" s="31"/>
      <c r="N355" s="31"/>
    </row>
    <row r="356" spans="1:14" x14ac:dyDescent="0.25">
      <c r="A356" s="53" t="s">
        <v>2</v>
      </c>
      <c r="B356" s="53" t="s">
        <v>72</v>
      </c>
      <c r="C356" s="53">
        <v>2045</v>
      </c>
      <c r="D356" s="53" t="s">
        <v>153</v>
      </c>
      <c r="E356" s="53" t="s">
        <v>153</v>
      </c>
      <c r="F356" s="53" t="s">
        <v>235</v>
      </c>
      <c r="G356" s="53" t="str">
        <f>INDEX([2]master!$A$1:$C$498,MATCH(F356,[2]master!$A$1:$A$498,0),2)</f>
        <v>Lourd</v>
      </c>
      <c r="H356" s="63">
        <v>0</v>
      </c>
      <c r="I356" s="53"/>
      <c r="J356" s="31"/>
      <c r="K356" s="31"/>
      <c r="L356" s="31"/>
      <c r="M356" s="31"/>
      <c r="N356" s="31"/>
    </row>
    <row r="357" spans="1:14" x14ac:dyDescent="0.25">
      <c r="A357" s="53" t="s">
        <v>2</v>
      </c>
      <c r="B357" s="53" t="s">
        <v>72</v>
      </c>
      <c r="C357" s="53">
        <v>2046</v>
      </c>
      <c r="D357" s="53" t="s">
        <v>153</v>
      </c>
      <c r="E357" s="53" t="s">
        <v>153</v>
      </c>
      <c r="F357" s="53" t="s">
        <v>235</v>
      </c>
      <c r="G357" s="53" t="str">
        <f>INDEX([2]master!$A$1:$C$498,MATCH(F357,[2]master!$A$1:$A$498,0),2)</f>
        <v>Lourd</v>
      </c>
      <c r="H357" s="63">
        <v>0</v>
      </c>
      <c r="I357" s="53"/>
      <c r="J357" s="31"/>
      <c r="K357" s="31"/>
      <c r="L357" s="31"/>
      <c r="M357" s="31"/>
      <c r="N357" s="31"/>
    </row>
    <row r="358" spans="1:14" x14ac:dyDescent="0.25">
      <c r="A358" s="53" t="s">
        <v>2</v>
      </c>
      <c r="B358" s="53" t="s">
        <v>72</v>
      </c>
      <c r="C358" s="53">
        <v>2047</v>
      </c>
      <c r="D358" s="53" t="s">
        <v>153</v>
      </c>
      <c r="E358" s="53" t="s">
        <v>153</v>
      </c>
      <c r="F358" s="53" t="s">
        <v>235</v>
      </c>
      <c r="G358" s="53" t="str">
        <f>INDEX([2]master!$A$1:$C$498,MATCH(F358,[2]master!$A$1:$A$498,0),2)</f>
        <v>Lourd</v>
      </c>
      <c r="H358" s="63">
        <v>0</v>
      </c>
      <c r="I358" s="53"/>
      <c r="J358" s="31"/>
      <c r="K358" s="31"/>
      <c r="L358" s="31"/>
      <c r="M358" s="31"/>
      <c r="N358" s="31"/>
    </row>
    <row r="359" spans="1:14" x14ac:dyDescent="0.25">
      <c r="A359" s="53" t="s">
        <v>2</v>
      </c>
      <c r="B359" s="53" t="s">
        <v>72</v>
      </c>
      <c r="C359" s="53">
        <v>2048</v>
      </c>
      <c r="D359" s="53" t="s">
        <v>153</v>
      </c>
      <c r="E359" s="53" t="s">
        <v>153</v>
      </c>
      <c r="F359" s="53" t="s">
        <v>235</v>
      </c>
      <c r="G359" s="53" t="str">
        <f>INDEX([2]master!$A$1:$C$498,MATCH(F359,[2]master!$A$1:$A$498,0),2)</f>
        <v>Lourd</v>
      </c>
      <c r="H359" s="63">
        <v>0</v>
      </c>
      <c r="I359" s="53"/>
      <c r="J359" s="31"/>
      <c r="K359" s="31"/>
      <c r="L359" s="31"/>
      <c r="M359" s="31"/>
      <c r="N359" s="31"/>
    </row>
    <row r="360" spans="1:14" x14ac:dyDescent="0.25">
      <c r="A360" s="53" t="s">
        <v>2</v>
      </c>
      <c r="B360" s="53" t="s">
        <v>72</v>
      </c>
      <c r="C360" s="53">
        <v>2049</v>
      </c>
      <c r="D360" s="53" t="s">
        <v>153</v>
      </c>
      <c r="E360" s="53" t="s">
        <v>153</v>
      </c>
      <c r="F360" s="53" t="s">
        <v>235</v>
      </c>
      <c r="G360" s="53" t="str">
        <f>INDEX([2]master!$A$1:$C$498,MATCH(F360,[2]master!$A$1:$A$498,0),2)</f>
        <v>Lourd</v>
      </c>
      <c r="H360" s="63">
        <v>0</v>
      </c>
      <c r="I360" s="53"/>
      <c r="J360" s="31"/>
      <c r="K360" s="31"/>
      <c r="L360" s="31"/>
      <c r="M360" s="31"/>
      <c r="N360" s="31"/>
    </row>
    <row r="361" spans="1:14" x14ac:dyDescent="0.25">
      <c r="A361" s="53" t="s">
        <v>2</v>
      </c>
      <c r="B361" s="53" t="s">
        <v>72</v>
      </c>
      <c r="C361" s="53">
        <v>2050</v>
      </c>
      <c r="D361" s="53" t="s">
        <v>153</v>
      </c>
      <c r="E361" s="53" t="s">
        <v>153</v>
      </c>
      <c r="F361" s="53" t="s">
        <v>235</v>
      </c>
      <c r="G361" s="53" t="str">
        <f>INDEX([2]master!$A$1:$C$498,MATCH(F361,[2]master!$A$1:$A$498,0),2)</f>
        <v>Lourd</v>
      </c>
      <c r="H361" s="63">
        <v>0</v>
      </c>
      <c r="I361" s="53"/>
      <c r="J361" s="31"/>
      <c r="K361" s="31"/>
      <c r="L361" s="31"/>
      <c r="M361" s="31"/>
      <c r="N361" s="31"/>
    </row>
    <row r="362" spans="1:14" x14ac:dyDescent="0.25">
      <c r="A362" s="53" t="s">
        <v>2</v>
      </c>
      <c r="B362" s="53" t="s">
        <v>72</v>
      </c>
      <c r="C362" s="53">
        <v>2000</v>
      </c>
      <c r="D362" s="53" t="s">
        <v>153</v>
      </c>
      <c r="E362" s="53" t="s">
        <v>153</v>
      </c>
      <c r="F362" s="53" t="s">
        <v>236</v>
      </c>
      <c r="G362" s="53" t="str">
        <f>INDEX([2]master!$A$1:$C$498,MATCH(F362,[2]master!$A$1:$A$498,0),2)</f>
        <v>Léger</v>
      </c>
      <c r="H362" s="63">
        <v>10674.185379984983</v>
      </c>
      <c r="I362" s="53"/>
      <c r="J362" s="31"/>
      <c r="K362" s="31"/>
      <c r="L362" s="31"/>
      <c r="M362" s="31"/>
      <c r="N362" s="31"/>
    </row>
    <row r="363" spans="1:14" x14ac:dyDescent="0.25">
      <c r="A363" s="53" t="s">
        <v>2</v>
      </c>
      <c r="B363" s="53" t="s">
        <v>72</v>
      </c>
      <c r="C363" s="53">
        <v>2001</v>
      </c>
      <c r="D363" s="53" t="s">
        <v>153</v>
      </c>
      <c r="E363" s="53" t="s">
        <v>153</v>
      </c>
      <c r="F363" s="53" t="s">
        <v>236</v>
      </c>
      <c r="G363" s="53" t="str">
        <f>INDEX([2]master!$A$1:$C$498,MATCH(F363,[2]master!$A$1:$A$498,0),2)</f>
        <v>Léger</v>
      </c>
      <c r="H363" s="63">
        <v>11077.225960500384</v>
      </c>
      <c r="I363" s="53"/>
      <c r="J363" s="31"/>
      <c r="K363" s="31"/>
      <c r="L363" s="31"/>
      <c r="M363" s="31"/>
      <c r="N363" s="31"/>
    </row>
    <row r="364" spans="1:14" x14ac:dyDescent="0.25">
      <c r="A364" s="53" t="s">
        <v>2</v>
      </c>
      <c r="B364" s="53" t="s">
        <v>72</v>
      </c>
      <c r="C364" s="53">
        <v>2002</v>
      </c>
      <c r="D364" s="53" t="s">
        <v>153</v>
      </c>
      <c r="E364" s="53" t="s">
        <v>153</v>
      </c>
      <c r="F364" s="53" t="s">
        <v>236</v>
      </c>
      <c r="G364" s="53" t="str">
        <f>INDEX([2]master!$A$1:$C$498,MATCH(F364,[2]master!$A$1:$A$498,0),2)</f>
        <v>Léger</v>
      </c>
      <c r="H364" s="63">
        <v>11213.614911228497</v>
      </c>
      <c r="I364" s="53"/>
      <c r="J364" s="31"/>
      <c r="K364" s="31"/>
      <c r="L364" s="31"/>
      <c r="M364" s="31"/>
      <c r="N364" s="31"/>
    </row>
    <row r="365" spans="1:14" x14ac:dyDescent="0.25">
      <c r="A365" s="53" t="s">
        <v>2</v>
      </c>
      <c r="B365" s="53" t="s">
        <v>72</v>
      </c>
      <c r="C365" s="53">
        <v>2003</v>
      </c>
      <c r="D365" s="53" t="s">
        <v>153</v>
      </c>
      <c r="E365" s="53" t="s">
        <v>153</v>
      </c>
      <c r="F365" s="53" t="s">
        <v>236</v>
      </c>
      <c r="G365" s="53" t="str">
        <f>INDEX([2]master!$A$1:$C$498,MATCH(F365,[2]master!$A$1:$A$498,0),2)</f>
        <v>Léger</v>
      </c>
      <c r="H365" s="63">
        <v>10905.483555231182</v>
      </c>
      <c r="I365" s="53"/>
      <c r="J365" s="31"/>
      <c r="K365" s="31"/>
      <c r="L365" s="31"/>
      <c r="M365" s="31"/>
      <c r="N365" s="31"/>
    </row>
    <row r="366" spans="1:14" x14ac:dyDescent="0.25">
      <c r="A366" s="53" t="s">
        <v>2</v>
      </c>
      <c r="B366" s="53" t="s">
        <v>72</v>
      </c>
      <c r="C366" s="53">
        <v>2004</v>
      </c>
      <c r="D366" s="53" t="s">
        <v>153</v>
      </c>
      <c r="E366" s="53" t="s">
        <v>153</v>
      </c>
      <c r="F366" s="53" t="s">
        <v>236</v>
      </c>
      <c r="G366" s="53" t="str">
        <f>INDEX([2]master!$A$1:$C$498,MATCH(F366,[2]master!$A$1:$A$498,0),2)</f>
        <v>Léger</v>
      </c>
      <c r="H366" s="63">
        <v>10984.173679437787</v>
      </c>
      <c r="I366" s="53"/>
      <c r="J366" s="31"/>
      <c r="K366" s="31"/>
      <c r="L366" s="31"/>
      <c r="M366" s="31"/>
      <c r="N366" s="31"/>
    </row>
    <row r="367" spans="1:14" x14ac:dyDescent="0.25">
      <c r="A367" s="53" t="s">
        <v>2</v>
      </c>
      <c r="B367" s="53" t="s">
        <v>72</v>
      </c>
      <c r="C367" s="53">
        <v>2005</v>
      </c>
      <c r="D367" s="53" t="s">
        <v>153</v>
      </c>
      <c r="E367" s="53" t="s">
        <v>153</v>
      </c>
      <c r="F367" s="53" t="s">
        <v>236</v>
      </c>
      <c r="G367" s="53" t="str">
        <f>INDEX([2]master!$A$1:$C$498,MATCH(F367,[2]master!$A$1:$A$498,0),2)</f>
        <v>Léger</v>
      </c>
      <c r="H367" s="63">
        <v>13859.480822557603</v>
      </c>
      <c r="I367" s="53"/>
      <c r="J367" s="31"/>
      <c r="K367" s="31"/>
      <c r="L367" s="31"/>
      <c r="M367" s="31"/>
      <c r="N367" s="31"/>
    </row>
    <row r="368" spans="1:14" x14ac:dyDescent="0.25">
      <c r="A368" s="53" t="s">
        <v>2</v>
      </c>
      <c r="B368" s="53" t="s">
        <v>72</v>
      </c>
      <c r="C368" s="53">
        <v>2006</v>
      </c>
      <c r="D368" s="53" t="s">
        <v>153</v>
      </c>
      <c r="E368" s="53" t="s">
        <v>153</v>
      </c>
      <c r="F368" s="53" t="s">
        <v>236</v>
      </c>
      <c r="G368" s="53" t="str">
        <f>INDEX([2]master!$A$1:$C$498,MATCH(F368,[2]master!$A$1:$A$498,0),2)</f>
        <v>Léger</v>
      </c>
      <c r="H368" s="63">
        <v>21373.757722010367</v>
      </c>
      <c r="I368" s="53"/>
      <c r="J368" s="31"/>
      <c r="K368" s="31"/>
      <c r="L368" s="31"/>
      <c r="M368" s="31"/>
      <c r="N368" s="31"/>
    </row>
    <row r="369" spans="1:14" x14ac:dyDescent="0.25">
      <c r="A369" s="53" t="s">
        <v>2</v>
      </c>
      <c r="B369" s="53" t="s">
        <v>72</v>
      </c>
      <c r="C369" s="53">
        <v>2007</v>
      </c>
      <c r="D369" s="53" t="s">
        <v>153</v>
      </c>
      <c r="E369" s="53" t="s">
        <v>153</v>
      </c>
      <c r="F369" s="53" t="s">
        <v>236</v>
      </c>
      <c r="G369" s="53" t="str">
        <f>INDEX([2]master!$A$1:$C$498,MATCH(F369,[2]master!$A$1:$A$498,0),2)</f>
        <v>Léger</v>
      </c>
      <c r="H369" s="63">
        <v>22212.497278304534</v>
      </c>
      <c r="I369" s="53"/>
      <c r="J369" s="31"/>
      <c r="K369" s="31"/>
      <c r="L369" s="31"/>
      <c r="M369" s="31"/>
      <c r="N369" s="31"/>
    </row>
    <row r="370" spans="1:14" x14ac:dyDescent="0.25">
      <c r="A370" s="53" t="s">
        <v>2</v>
      </c>
      <c r="B370" s="53" t="s">
        <v>72</v>
      </c>
      <c r="C370" s="53">
        <v>2008</v>
      </c>
      <c r="D370" s="53" t="s">
        <v>153</v>
      </c>
      <c r="E370" s="53" t="s">
        <v>153</v>
      </c>
      <c r="F370" s="53" t="s">
        <v>236</v>
      </c>
      <c r="G370" s="53" t="str">
        <f>INDEX([2]master!$A$1:$C$498,MATCH(F370,[2]master!$A$1:$A$498,0),2)</f>
        <v>Léger</v>
      </c>
      <c r="H370" s="63">
        <v>23565.259850000002</v>
      </c>
      <c r="I370" s="53"/>
      <c r="J370" s="31"/>
      <c r="K370" s="31"/>
      <c r="L370" s="31"/>
      <c r="M370" s="31"/>
      <c r="N370" s="31"/>
    </row>
    <row r="371" spans="1:14" x14ac:dyDescent="0.25">
      <c r="A371" s="53" t="s">
        <v>2</v>
      </c>
      <c r="B371" s="53" t="s">
        <v>72</v>
      </c>
      <c r="C371" s="53">
        <v>2009</v>
      </c>
      <c r="D371" s="53" t="s">
        <v>153</v>
      </c>
      <c r="E371" s="53" t="s">
        <v>153</v>
      </c>
      <c r="F371" s="53" t="s">
        <v>236</v>
      </c>
      <c r="G371" s="53" t="str">
        <f>INDEX([2]master!$A$1:$C$498,MATCH(F371,[2]master!$A$1:$A$498,0),2)</f>
        <v>Léger</v>
      </c>
      <c r="H371" s="63">
        <v>25890.23048327419</v>
      </c>
      <c r="I371" s="53"/>
      <c r="J371" s="31"/>
      <c r="K371" s="31"/>
      <c r="L371" s="31"/>
      <c r="M371" s="31"/>
      <c r="N371" s="31"/>
    </row>
    <row r="372" spans="1:14" x14ac:dyDescent="0.25">
      <c r="A372" s="53" t="s">
        <v>2</v>
      </c>
      <c r="B372" s="53" t="s">
        <v>72</v>
      </c>
      <c r="C372" s="53">
        <v>2010</v>
      </c>
      <c r="D372" s="53" t="s">
        <v>153</v>
      </c>
      <c r="E372" s="53" t="s">
        <v>153</v>
      </c>
      <c r="F372" s="53" t="s">
        <v>236</v>
      </c>
      <c r="G372" s="53" t="str">
        <f>INDEX([2]master!$A$1:$C$498,MATCH(F372,[2]master!$A$1:$A$498,0),2)</f>
        <v>Léger</v>
      </c>
      <c r="H372" s="63">
        <v>29962.623827672043</v>
      </c>
      <c r="I372" s="53"/>
      <c r="J372" s="31"/>
      <c r="K372" s="31"/>
      <c r="L372" s="31"/>
      <c r="M372" s="31"/>
      <c r="N372" s="31"/>
    </row>
    <row r="373" spans="1:14" x14ac:dyDescent="0.25">
      <c r="A373" s="53" t="s">
        <v>2</v>
      </c>
      <c r="B373" s="53" t="s">
        <v>72</v>
      </c>
      <c r="C373" s="53">
        <v>2011</v>
      </c>
      <c r="D373" s="53" t="s">
        <v>153</v>
      </c>
      <c r="E373" s="53" t="s">
        <v>153</v>
      </c>
      <c r="F373" s="53" t="s">
        <v>236</v>
      </c>
      <c r="G373" s="53" t="str">
        <f>INDEX([2]master!$A$1:$C$498,MATCH(F373,[2]master!$A$1:$A$498,0),2)</f>
        <v>Léger</v>
      </c>
      <c r="H373" s="63">
        <v>40646.395338670503</v>
      </c>
      <c r="I373" s="53"/>
      <c r="J373" s="31"/>
      <c r="K373" s="31"/>
      <c r="L373" s="31"/>
      <c r="M373" s="31"/>
      <c r="N373" s="31"/>
    </row>
    <row r="374" spans="1:14" x14ac:dyDescent="0.25">
      <c r="A374" s="53" t="s">
        <v>2</v>
      </c>
      <c r="B374" s="53" t="s">
        <v>72</v>
      </c>
      <c r="C374" s="53">
        <v>2012</v>
      </c>
      <c r="D374" s="53" t="s">
        <v>153</v>
      </c>
      <c r="E374" s="53" t="s">
        <v>153</v>
      </c>
      <c r="F374" s="53" t="s">
        <v>236</v>
      </c>
      <c r="G374" s="53" t="str">
        <f>INDEX([2]master!$A$1:$C$498,MATCH(F374,[2]master!$A$1:$A$498,0),2)</f>
        <v>Léger</v>
      </c>
      <c r="H374" s="63">
        <v>50913.192124819609</v>
      </c>
      <c r="I374" s="53"/>
      <c r="J374" s="31"/>
      <c r="K374" s="31"/>
      <c r="L374" s="31"/>
      <c r="M374" s="31"/>
      <c r="N374" s="31"/>
    </row>
    <row r="375" spans="1:14" x14ac:dyDescent="0.25">
      <c r="A375" s="53" t="s">
        <v>2</v>
      </c>
      <c r="B375" s="53" t="s">
        <v>72</v>
      </c>
      <c r="C375" s="53">
        <v>2013</v>
      </c>
      <c r="D375" s="53" t="s">
        <v>153</v>
      </c>
      <c r="E375" s="53" t="s">
        <v>153</v>
      </c>
      <c r="F375" s="53" t="s">
        <v>236</v>
      </c>
      <c r="G375" s="53" t="str">
        <f>INDEX([2]master!$A$1:$C$498,MATCH(F375,[2]master!$A$1:$A$498,0),2)</f>
        <v>Léger</v>
      </c>
      <c r="H375" s="63">
        <v>51970.961416109822</v>
      </c>
      <c r="I375" s="53"/>
      <c r="J375" s="31"/>
      <c r="K375" s="31"/>
      <c r="L375" s="31"/>
      <c r="M375" s="31"/>
      <c r="N375" s="31"/>
    </row>
    <row r="376" spans="1:14" x14ac:dyDescent="0.25">
      <c r="A376" s="53" t="s">
        <v>2</v>
      </c>
      <c r="B376" s="53" t="s">
        <v>72</v>
      </c>
      <c r="C376" s="53">
        <v>2014</v>
      </c>
      <c r="D376" s="53" t="s">
        <v>153</v>
      </c>
      <c r="E376" s="53" t="s">
        <v>153</v>
      </c>
      <c r="F376" s="53" t="s">
        <v>236</v>
      </c>
      <c r="G376" s="53" t="str">
        <f>INDEX([2]master!$A$1:$C$498,MATCH(F376,[2]master!$A$1:$A$498,0),2)</f>
        <v>Léger</v>
      </c>
      <c r="H376" s="63">
        <v>48943.139436887468</v>
      </c>
      <c r="I376" s="53"/>
      <c r="J376" s="31"/>
      <c r="K376" s="31"/>
      <c r="L376" s="31"/>
      <c r="M376" s="31"/>
      <c r="N376" s="31"/>
    </row>
    <row r="377" spans="1:14" x14ac:dyDescent="0.25">
      <c r="A377" s="53" t="s">
        <v>2</v>
      </c>
      <c r="B377" s="53" t="s">
        <v>72</v>
      </c>
      <c r="C377" s="53">
        <v>2015</v>
      </c>
      <c r="D377" s="53" t="s">
        <v>153</v>
      </c>
      <c r="E377" s="53" t="s">
        <v>153</v>
      </c>
      <c r="F377" s="53" t="s">
        <v>236</v>
      </c>
      <c r="G377" s="53" t="str">
        <f>INDEX([2]master!$A$1:$C$498,MATCH(F377,[2]master!$A$1:$A$498,0),2)</f>
        <v>Léger</v>
      </c>
      <c r="H377" s="63">
        <v>46302.467566231557</v>
      </c>
      <c r="I377" s="53"/>
      <c r="J377" s="31"/>
      <c r="K377" s="31"/>
      <c r="L377" s="31"/>
      <c r="M377" s="31"/>
      <c r="N377" s="31"/>
    </row>
    <row r="378" spans="1:14" x14ac:dyDescent="0.25">
      <c r="A378" s="53" t="s">
        <v>2</v>
      </c>
      <c r="B378" s="53" t="s">
        <v>72</v>
      </c>
      <c r="C378" s="53">
        <v>2016</v>
      </c>
      <c r="D378" s="53" t="s">
        <v>153</v>
      </c>
      <c r="E378" s="53" t="s">
        <v>153</v>
      </c>
      <c r="F378" s="53" t="s">
        <v>236</v>
      </c>
      <c r="G378" s="53" t="str">
        <f>INDEX([2]master!$A$1:$C$498,MATCH(F378,[2]master!$A$1:$A$498,0),2)</f>
        <v>Léger</v>
      </c>
      <c r="H378" s="63">
        <v>40215.171638688364</v>
      </c>
      <c r="I378" s="53"/>
      <c r="J378" s="31"/>
      <c r="K378" s="31"/>
      <c r="L378" s="31"/>
      <c r="M378" s="31"/>
      <c r="N378" s="31"/>
    </row>
    <row r="379" spans="1:14" x14ac:dyDescent="0.25">
      <c r="A379" s="53" t="s">
        <v>2</v>
      </c>
      <c r="B379" s="53" t="s">
        <v>72</v>
      </c>
      <c r="C379" s="53">
        <v>2017</v>
      </c>
      <c r="D379" s="53" t="s">
        <v>153</v>
      </c>
      <c r="E379" s="53" t="s">
        <v>153</v>
      </c>
      <c r="F379" s="53" t="s">
        <v>236</v>
      </c>
      <c r="G379" s="53" t="str">
        <f>INDEX([2]master!$A$1:$C$498,MATCH(F379,[2]master!$A$1:$A$498,0),2)</f>
        <v>Léger</v>
      </c>
      <c r="H379" s="63">
        <v>38811.899017968528</v>
      </c>
      <c r="I379" s="53"/>
      <c r="J379" s="31"/>
      <c r="K379" s="31"/>
      <c r="L379" s="31"/>
      <c r="M379" s="31"/>
      <c r="N379" s="31"/>
    </row>
    <row r="380" spans="1:14" x14ac:dyDescent="0.25">
      <c r="A380" s="53" t="s">
        <v>2</v>
      </c>
      <c r="B380" s="53" t="s">
        <v>72</v>
      </c>
      <c r="C380" s="53">
        <v>2018</v>
      </c>
      <c r="D380" s="53" t="s">
        <v>153</v>
      </c>
      <c r="E380" s="53" t="s">
        <v>153</v>
      </c>
      <c r="F380" s="53" t="s">
        <v>236</v>
      </c>
      <c r="G380" s="53" t="str">
        <f>INDEX([2]master!$A$1:$C$498,MATCH(F380,[2]master!$A$1:$A$498,0),2)</f>
        <v>Léger</v>
      </c>
      <c r="H380" s="63">
        <v>42031.486963046853</v>
      </c>
      <c r="I380" s="53"/>
      <c r="J380" s="31"/>
      <c r="K380" s="31"/>
      <c r="L380" s="31"/>
      <c r="M380" s="31"/>
      <c r="N380" s="31"/>
    </row>
    <row r="381" spans="1:14" x14ac:dyDescent="0.25">
      <c r="A381" s="53" t="s">
        <v>2</v>
      </c>
      <c r="B381" s="53" t="s">
        <v>72</v>
      </c>
      <c r="C381" s="53">
        <v>2019</v>
      </c>
      <c r="D381" s="53" t="s">
        <v>153</v>
      </c>
      <c r="E381" s="53" t="s">
        <v>153</v>
      </c>
      <c r="F381" s="53" t="s">
        <v>236</v>
      </c>
      <c r="G381" s="53" t="str">
        <f>INDEX([2]master!$A$1:$C$498,MATCH(F381,[2]master!$A$1:$A$498,0),2)</f>
        <v>Léger</v>
      </c>
      <c r="H381" s="63">
        <v>44116.184068071867</v>
      </c>
      <c r="I381" s="53"/>
      <c r="J381" s="31"/>
      <c r="K381" s="31"/>
      <c r="L381" s="31"/>
      <c r="M381" s="31"/>
      <c r="N381" s="31"/>
    </row>
    <row r="382" spans="1:14" x14ac:dyDescent="0.25">
      <c r="A382" s="53" t="s">
        <v>2</v>
      </c>
      <c r="B382" s="53" t="s">
        <v>72</v>
      </c>
      <c r="C382" s="53">
        <v>2020</v>
      </c>
      <c r="D382" s="53" t="s">
        <v>153</v>
      </c>
      <c r="E382" s="53" t="s">
        <v>153</v>
      </c>
      <c r="F382" s="53" t="s">
        <v>236</v>
      </c>
      <c r="G382" s="53" t="str">
        <f>INDEX([2]master!$A$1:$C$498,MATCH(F382,[2]master!$A$1:$A$498,0),2)</f>
        <v>Léger</v>
      </c>
      <c r="H382" s="63">
        <v>37848.13356793049</v>
      </c>
      <c r="I382" s="53"/>
      <c r="J382" s="31"/>
      <c r="K382" s="31"/>
      <c r="L382" s="31"/>
      <c r="M382" s="31"/>
      <c r="N382" s="31"/>
    </row>
    <row r="383" spans="1:14" x14ac:dyDescent="0.25">
      <c r="A383" s="53" t="s">
        <v>2</v>
      </c>
      <c r="B383" s="53" t="s">
        <v>72</v>
      </c>
      <c r="C383" s="53">
        <v>2021</v>
      </c>
      <c r="D383" s="53" t="s">
        <v>153</v>
      </c>
      <c r="E383" s="53" t="s">
        <v>153</v>
      </c>
      <c r="F383" s="53" t="s">
        <v>236</v>
      </c>
      <c r="G383" s="53" t="str">
        <f>INDEX([2]master!$A$1:$C$498,MATCH(F383,[2]master!$A$1:$A$498,0),2)</f>
        <v>Léger</v>
      </c>
      <c r="H383" s="63">
        <v>34625.990777794541</v>
      </c>
      <c r="I383" s="53"/>
      <c r="J383" s="31"/>
      <c r="K383" s="31"/>
      <c r="L383" s="31"/>
      <c r="M383" s="31"/>
      <c r="N383" s="31"/>
    </row>
    <row r="384" spans="1:14" x14ac:dyDescent="0.25">
      <c r="A384" s="53" t="s">
        <v>2</v>
      </c>
      <c r="B384" s="53" t="s">
        <v>72</v>
      </c>
      <c r="C384" s="53">
        <v>2022</v>
      </c>
      <c r="D384" s="53" t="s">
        <v>153</v>
      </c>
      <c r="E384" s="53" t="s">
        <v>153</v>
      </c>
      <c r="F384" s="53" t="s">
        <v>236</v>
      </c>
      <c r="G384" s="53" t="str">
        <f>INDEX([2]master!$A$1:$C$498,MATCH(F384,[2]master!$A$1:$A$498,0),2)</f>
        <v>Léger</v>
      </c>
      <c r="H384" s="63">
        <v>36967.885661710257</v>
      </c>
      <c r="I384" s="53"/>
      <c r="J384" s="31"/>
      <c r="K384" s="31"/>
      <c r="L384" s="31"/>
      <c r="M384" s="31"/>
      <c r="N384" s="31"/>
    </row>
    <row r="385" spans="1:14" x14ac:dyDescent="0.25">
      <c r="A385" s="53" t="s">
        <v>2</v>
      </c>
      <c r="B385" s="53" t="s">
        <v>72</v>
      </c>
      <c r="C385" s="53">
        <v>2023</v>
      </c>
      <c r="D385" s="53" t="s">
        <v>153</v>
      </c>
      <c r="E385" s="53" t="s">
        <v>153</v>
      </c>
      <c r="F385" s="53" t="s">
        <v>236</v>
      </c>
      <c r="G385" s="53" t="str">
        <f>INDEX([2]master!$A$1:$C$498,MATCH(F385,[2]master!$A$1:$A$498,0),2)</f>
        <v>Léger</v>
      </c>
      <c r="H385" s="63">
        <v>34809.197180357041</v>
      </c>
      <c r="I385" s="53"/>
      <c r="J385" s="31"/>
      <c r="K385" s="31"/>
      <c r="L385" s="31"/>
      <c r="M385" s="31"/>
      <c r="N385" s="31"/>
    </row>
    <row r="386" spans="1:14" x14ac:dyDescent="0.25">
      <c r="A386" s="53" t="s">
        <v>2</v>
      </c>
      <c r="B386" s="53" t="s">
        <v>72</v>
      </c>
      <c r="C386" s="53">
        <v>2024</v>
      </c>
      <c r="D386" s="53" t="s">
        <v>153</v>
      </c>
      <c r="E386" s="53" t="s">
        <v>153</v>
      </c>
      <c r="F386" s="53" t="s">
        <v>236</v>
      </c>
      <c r="G386" s="53" t="str">
        <f>INDEX([2]master!$A$1:$C$498,MATCH(F386,[2]master!$A$1:$A$498,0),2)</f>
        <v>Léger</v>
      </c>
      <c r="H386" s="63">
        <v>33253.908215834388</v>
      </c>
      <c r="I386" s="53"/>
      <c r="J386" s="31"/>
      <c r="K386" s="31"/>
      <c r="L386" s="31"/>
      <c r="M386" s="31"/>
      <c r="N386" s="31"/>
    </row>
    <row r="387" spans="1:14" x14ac:dyDescent="0.25">
      <c r="A387" s="53" t="s">
        <v>2</v>
      </c>
      <c r="B387" s="53" t="s">
        <v>72</v>
      </c>
      <c r="C387" s="53">
        <v>2025</v>
      </c>
      <c r="D387" s="53" t="s">
        <v>153</v>
      </c>
      <c r="E387" s="53" t="s">
        <v>153</v>
      </c>
      <c r="F387" s="53" t="s">
        <v>236</v>
      </c>
      <c r="G387" s="53" t="str">
        <f>INDEX([2]master!$A$1:$C$498,MATCH(F387,[2]master!$A$1:$A$498,0),2)</f>
        <v>Léger</v>
      </c>
      <c r="H387" s="63">
        <v>31444.264021408933</v>
      </c>
      <c r="I387" s="53"/>
      <c r="J387" s="31"/>
      <c r="K387" s="31"/>
      <c r="L387" s="31"/>
      <c r="M387" s="31"/>
      <c r="N387" s="31"/>
    </row>
    <row r="388" spans="1:14" x14ac:dyDescent="0.25">
      <c r="A388" s="53" t="s">
        <v>2</v>
      </c>
      <c r="B388" s="53" t="s">
        <v>72</v>
      </c>
      <c r="C388" s="53">
        <v>2026</v>
      </c>
      <c r="D388" s="53" t="s">
        <v>153</v>
      </c>
      <c r="E388" s="53" t="s">
        <v>153</v>
      </c>
      <c r="F388" s="53" t="s">
        <v>236</v>
      </c>
      <c r="G388" s="53" t="str">
        <f>INDEX([2]master!$A$1:$C$498,MATCH(F388,[2]master!$A$1:$A$498,0),2)</f>
        <v>Léger</v>
      </c>
      <c r="H388" s="63">
        <v>29371.662820035493</v>
      </c>
      <c r="I388" s="53"/>
      <c r="J388" s="31"/>
      <c r="K388" s="31"/>
      <c r="L388" s="31"/>
      <c r="M388" s="31"/>
      <c r="N388" s="31"/>
    </row>
    <row r="389" spans="1:14" x14ac:dyDescent="0.25">
      <c r="A389" s="53" t="s">
        <v>2</v>
      </c>
      <c r="B389" s="53" t="s">
        <v>72</v>
      </c>
      <c r="C389" s="53">
        <v>2027</v>
      </c>
      <c r="D389" s="53" t="s">
        <v>153</v>
      </c>
      <c r="E389" s="53" t="s">
        <v>153</v>
      </c>
      <c r="F389" s="53" t="s">
        <v>236</v>
      </c>
      <c r="G389" s="53" t="str">
        <f>INDEX([2]master!$A$1:$C$498,MATCH(F389,[2]master!$A$1:$A$498,0),2)</f>
        <v>Léger</v>
      </c>
      <c r="H389" s="63">
        <v>27174.980187148485</v>
      </c>
      <c r="I389" s="53"/>
      <c r="J389" s="31"/>
      <c r="K389" s="31"/>
      <c r="L389" s="31"/>
      <c r="M389" s="31"/>
      <c r="N389" s="31"/>
    </row>
    <row r="390" spans="1:14" x14ac:dyDescent="0.25">
      <c r="A390" s="53" t="s">
        <v>2</v>
      </c>
      <c r="B390" s="53" t="s">
        <v>72</v>
      </c>
      <c r="C390" s="53">
        <v>2028</v>
      </c>
      <c r="D390" s="53" t="s">
        <v>153</v>
      </c>
      <c r="E390" s="53" t="s">
        <v>153</v>
      </c>
      <c r="F390" s="53" t="s">
        <v>236</v>
      </c>
      <c r="G390" s="53" t="str">
        <f>INDEX([2]master!$A$1:$C$498,MATCH(F390,[2]master!$A$1:$A$498,0),2)</f>
        <v>Léger</v>
      </c>
      <c r="H390" s="63">
        <v>25148.161473550426</v>
      </c>
      <c r="I390" s="53"/>
      <c r="J390" s="31"/>
      <c r="K390" s="31"/>
      <c r="L390" s="31"/>
      <c r="M390" s="31"/>
      <c r="N390" s="31"/>
    </row>
    <row r="391" spans="1:14" x14ac:dyDescent="0.25">
      <c r="A391" s="53" t="s">
        <v>2</v>
      </c>
      <c r="B391" s="53" t="s">
        <v>72</v>
      </c>
      <c r="C391" s="53">
        <v>2029</v>
      </c>
      <c r="D391" s="53" t="s">
        <v>153</v>
      </c>
      <c r="E391" s="53" t="s">
        <v>153</v>
      </c>
      <c r="F391" s="53" t="s">
        <v>236</v>
      </c>
      <c r="G391" s="53" t="str">
        <f>INDEX([2]master!$A$1:$C$498,MATCH(F391,[2]master!$A$1:$A$498,0),2)</f>
        <v>Léger</v>
      </c>
      <c r="H391" s="63">
        <v>22840.963488668309</v>
      </c>
      <c r="I391" s="53"/>
      <c r="J391" s="31"/>
      <c r="K391" s="31"/>
      <c r="L391" s="31"/>
      <c r="M391" s="31"/>
      <c r="N391" s="31"/>
    </row>
    <row r="392" spans="1:14" x14ac:dyDescent="0.25">
      <c r="A392" s="53" t="s">
        <v>2</v>
      </c>
      <c r="B392" s="53" t="s">
        <v>72</v>
      </c>
      <c r="C392" s="53">
        <v>2030</v>
      </c>
      <c r="D392" s="53" t="s">
        <v>153</v>
      </c>
      <c r="E392" s="53" t="s">
        <v>153</v>
      </c>
      <c r="F392" s="53" t="s">
        <v>236</v>
      </c>
      <c r="G392" s="53" t="str">
        <f>INDEX([2]master!$A$1:$C$498,MATCH(F392,[2]master!$A$1:$A$498,0),2)</f>
        <v>Léger</v>
      </c>
      <c r="H392" s="63">
        <v>20121.822840492674</v>
      </c>
      <c r="I392" s="53"/>
      <c r="J392" s="31"/>
      <c r="K392" s="31"/>
      <c r="L392" s="31"/>
      <c r="M392" s="31"/>
      <c r="N392" s="31"/>
    </row>
    <row r="393" spans="1:14" x14ac:dyDescent="0.25">
      <c r="A393" s="53" t="s">
        <v>2</v>
      </c>
      <c r="B393" s="53" t="s">
        <v>72</v>
      </c>
      <c r="C393" s="53">
        <v>2031</v>
      </c>
      <c r="D393" s="53" t="s">
        <v>153</v>
      </c>
      <c r="E393" s="53" t="s">
        <v>153</v>
      </c>
      <c r="F393" s="53" t="s">
        <v>236</v>
      </c>
      <c r="G393" s="53" t="str">
        <f>INDEX([2]master!$A$1:$C$498,MATCH(F393,[2]master!$A$1:$A$498,0),2)</f>
        <v>Léger</v>
      </c>
      <c r="H393" s="63">
        <v>17749.522024519985</v>
      </c>
      <c r="I393" s="53"/>
      <c r="J393" s="31"/>
      <c r="K393" s="31"/>
      <c r="L393" s="31"/>
      <c r="M393" s="31"/>
      <c r="N393" s="31"/>
    </row>
    <row r="394" spans="1:14" x14ac:dyDescent="0.25">
      <c r="A394" s="53" t="s">
        <v>2</v>
      </c>
      <c r="B394" s="53" t="s">
        <v>72</v>
      </c>
      <c r="C394" s="53">
        <v>2032</v>
      </c>
      <c r="D394" s="53" t="s">
        <v>153</v>
      </c>
      <c r="E394" s="53" t="s">
        <v>153</v>
      </c>
      <c r="F394" s="53" t="s">
        <v>236</v>
      </c>
      <c r="G394" s="53" t="str">
        <f>INDEX([2]master!$A$1:$C$498,MATCH(F394,[2]master!$A$1:$A$498,0),2)</f>
        <v>Léger</v>
      </c>
      <c r="H394" s="63">
        <v>15768.168447164106</v>
      </c>
      <c r="I394" s="53"/>
      <c r="J394" s="31"/>
      <c r="K394" s="31"/>
      <c r="L394" s="31"/>
      <c r="M394" s="31"/>
      <c r="N394" s="31"/>
    </row>
    <row r="395" spans="1:14" x14ac:dyDescent="0.25">
      <c r="A395" s="53" t="s">
        <v>2</v>
      </c>
      <c r="B395" s="53" t="s">
        <v>72</v>
      </c>
      <c r="C395" s="53">
        <v>2033</v>
      </c>
      <c r="D395" s="53" t="s">
        <v>153</v>
      </c>
      <c r="E395" s="53" t="s">
        <v>153</v>
      </c>
      <c r="F395" s="53" t="s">
        <v>236</v>
      </c>
      <c r="G395" s="53" t="str">
        <f>INDEX([2]master!$A$1:$C$498,MATCH(F395,[2]master!$A$1:$A$498,0),2)</f>
        <v>Léger</v>
      </c>
      <c r="H395" s="63">
        <v>14088.635505652128</v>
      </c>
      <c r="I395" s="53"/>
      <c r="J395" s="31"/>
      <c r="K395" s="31"/>
      <c r="L395" s="31"/>
      <c r="M395" s="31"/>
      <c r="N395" s="31"/>
    </row>
    <row r="396" spans="1:14" x14ac:dyDescent="0.25">
      <c r="A396" s="53" t="s">
        <v>2</v>
      </c>
      <c r="B396" s="53" t="s">
        <v>72</v>
      </c>
      <c r="C396" s="53">
        <v>2034</v>
      </c>
      <c r="D396" s="53" t="s">
        <v>153</v>
      </c>
      <c r="E396" s="53" t="s">
        <v>153</v>
      </c>
      <c r="F396" s="53" t="s">
        <v>236</v>
      </c>
      <c r="G396" s="53" t="str">
        <f>INDEX([2]master!$A$1:$C$498,MATCH(F396,[2]master!$A$1:$A$498,0),2)</f>
        <v>Léger</v>
      </c>
      <c r="H396" s="63">
        <v>12639.60977608696</v>
      </c>
      <c r="I396" s="53"/>
      <c r="J396" s="31"/>
      <c r="K396" s="31"/>
      <c r="L396" s="31"/>
      <c r="M396" s="31"/>
      <c r="N396" s="31"/>
    </row>
    <row r="397" spans="1:14" x14ac:dyDescent="0.25">
      <c r="A397" s="53" t="s">
        <v>2</v>
      </c>
      <c r="B397" s="53" t="s">
        <v>72</v>
      </c>
      <c r="C397" s="53">
        <v>2035</v>
      </c>
      <c r="D397" s="53" t="s">
        <v>153</v>
      </c>
      <c r="E397" s="53" t="s">
        <v>153</v>
      </c>
      <c r="F397" s="53" t="s">
        <v>236</v>
      </c>
      <c r="G397" s="53" t="str">
        <f>INDEX([2]master!$A$1:$C$498,MATCH(F397,[2]master!$A$1:$A$498,0),2)</f>
        <v>Léger</v>
      </c>
      <c r="H397" s="63">
        <v>11410.623207206123</v>
      </c>
      <c r="I397" s="53"/>
      <c r="J397" s="31"/>
      <c r="K397" s="31"/>
      <c r="L397" s="31"/>
      <c r="M397" s="31"/>
      <c r="N397" s="31"/>
    </row>
    <row r="398" spans="1:14" x14ac:dyDescent="0.25">
      <c r="A398" s="53" t="s">
        <v>2</v>
      </c>
      <c r="B398" s="53" t="s">
        <v>72</v>
      </c>
      <c r="C398" s="53">
        <v>2036</v>
      </c>
      <c r="D398" s="53" t="s">
        <v>153</v>
      </c>
      <c r="E398" s="53" t="s">
        <v>153</v>
      </c>
      <c r="F398" s="53" t="s">
        <v>236</v>
      </c>
      <c r="G398" s="53" t="str">
        <f>INDEX([2]master!$A$1:$C$498,MATCH(F398,[2]master!$A$1:$A$498,0),2)</f>
        <v>Léger</v>
      </c>
      <c r="H398" s="63">
        <v>10419.294388714892</v>
      </c>
      <c r="I398" s="53"/>
      <c r="J398" s="31"/>
      <c r="K398" s="31"/>
      <c r="L398" s="31"/>
      <c r="M398" s="31"/>
      <c r="N398" s="31"/>
    </row>
    <row r="399" spans="1:14" x14ac:dyDescent="0.25">
      <c r="A399" s="53" t="s">
        <v>2</v>
      </c>
      <c r="B399" s="53" t="s">
        <v>72</v>
      </c>
      <c r="C399" s="53">
        <v>2037</v>
      </c>
      <c r="D399" s="53" t="s">
        <v>153</v>
      </c>
      <c r="E399" s="53" t="s">
        <v>153</v>
      </c>
      <c r="F399" s="53" t="s">
        <v>236</v>
      </c>
      <c r="G399" s="53" t="str">
        <f>INDEX([2]master!$A$1:$C$498,MATCH(F399,[2]master!$A$1:$A$498,0),2)</f>
        <v>Léger</v>
      </c>
      <c r="H399" s="63">
        <v>9622.9849293383013</v>
      </c>
      <c r="I399" s="53"/>
      <c r="J399" s="31"/>
      <c r="K399" s="31"/>
      <c r="L399" s="31"/>
      <c r="M399" s="31"/>
      <c r="N399" s="31"/>
    </row>
    <row r="400" spans="1:14" x14ac:dyDescent="0.25">
      <c r="A400" s="53" t="s">
        <v>2</v>
      </c>
      <c r="B400" s="53" t="s">
        <v>72</v>
      </c>
      <c r="C400" s="53">
        <v>2038</v>
      </c>
      <c r="D400" s="53" t="s">
        <v>153</v>
      </c>
      <c r="E400" s="53" t="s">
        <v>153</v>
      </c>
      <c r="F400" s="53" t="s">
        <v>236</v>
      </c>
      <c r="G400" s="53" t="str">
        <f>INDEX([2]master!$A$1:$C$498,MATCH(F400,[2]master!$A$1:$A$498,0),2)</f>
        <v>Léger</v>
      </c>
      <c r="H400" s="63">
        <v>8920.4600072730336</v>
      </c>
      <c r="I400" s="53"/>
      <c r="J400" s="31"/>
      <c r="K400" s="31"/>
      <c r="L400" s="31"/>
      <c r="M400" s="31"/>
      <c r="N400" s="31"/>
    </row>
    <row r="401" spans="1:14" x14ac:dyDescent="0.25">
      <c r="A401" s="53" t="s">
        <v>2</v>
      </c>
      <c r="B401" s="53" t="s">
        <v>72</v>
      </c>
      <c r="C401" s="53">
        <v>2039</v>
      </c>
      <c r="D401" s="53" t="s">
        <v>153</v>
      </c>
      <c r="E401" s="53" t="s">
        <v>153</v>
      </c>
      <c r="F401" s="53" t="s">
        <v>236</v>
      </c>
      <c r="G401" s="53" t="str">
        <f>INDEX([2]master!$A$1:$C$498,MATCH(F401,[2]master!$A$1:$A$498,0),2)</f>
        <v>Léger</v>
      </c>
      <c r="H401" s="63">
        <v>8268.1040362129879</v>
      </c>
      <c r="I401" s="53"/>
      <c r="J401" s="31"/>
      <c r="K401" s="31"/>
      <c r="L401" s="31"/>
      <c r="M401" s="31"/>
      <c r="N401" s="31"/>
    </row>
    <row r="402" spans="1:14" x14ac:dyDescent="0.25">
      <c r="A402" s="53" t="s">
        <v>2</v>
      </c>
      <c r="B402" s="53" t="s">
        <v>72</v>
      </c>
      <c r="C402" s="53">
        <v>2040</v>
      </c>
      <c r="D402" s="53" t="s">
        <v>153</v>
      </c>
      <c r="E402" s="53" t="s">
        <v>153</v>
      </c>
      <c r="F402" s="53" t="s">
        <v>236</v>
      </c>
      <c r="G402" s="53" t="str">
        <f>INDEX([2]master!$A$1:$C$498,MATCH(F402,[2]master!$A$1:$A$498,0),2)</f>
        <v>Léger</v>
      </c>
      <c r="H402" s="63">
        <v>7675.8602202716456</v>
      </c>
      <c r="I402" s="53"/>
      <c r="J402" s="31"/>
      <c r="K402" s="31"/>
      <c r="L402" s="31"/>
      <c r="M402" s="31"/>
      <c r="N402" s="31"/>
    </row>
    <row r="403" spans="1:14" x14ac:dyDescent="0.25">
      <c r="A403" s="53" t="s">
        <v>2</v>
      </c>
      <c r="B403" s="53" t="s">
        <v>72</v>
      </c>
      <c r="C403" s="53">
        <v>2041</v>
      </c>
      <c r="D403" s="53" t="s">
        <v>153</v>
      </c>
      <c r="E403" s="53" t="s">
        <v>153</v>
      </c>
      <c r="F403" s="53" t="s">
        <v>236</v>
      </c>
      <c r="G403" s="53" t="str">
        <f>INDEX([2]master!$A$1:$C$498,MATCH(F403,[2]master!$A$1:$A$498,0),2)</f>
        <v>Léger</v>
      </c>
      <c r="H403" s="63">
        <v>7121.6534993905843</v>
      </c>
      <c r="I403" s="53"/>
      <c r="J403" s="31"/>
      <c r="K403" s="31"/>
      <c r="L403" s="31"/>
      <c r="M403" s="31"/>
      <c r="N403" s="31"/>
    </row>
    <row r="404" spans="1:14" x14ac:dyDescent="0.25">
      <c r="A404" s="53" t="s">
        <v>2</v>
      </c>
      <c r="B404" s="53" t="s">
        <v>72</v>
      </c>
      <c r="C404" s="53">
        <v>2042</v>
      </c>
      <c r="D404" s="53" t="s">
        <v>153</v>
      </c>
      <c r="E404" s="53" t="s">
        <v>153</v>
      </c>
      <c r="F404" s="53" t="s">
        <v>236</v>
      </c>
      <c r="G404" s="53" t="str">
        <f>INDEX([2]master!$A$1:$C$498,MATCH(F404,[2]master!$A$1:$A$498,0),2)</f>
        <v>Léger</v>
      </c>
      <c r="H404" s="63">
        <v>6601.1655549905981</v>
      </c>
      <c r="I404" s="53"/>
      <c r="J404" s="31"/>
      <c r="K404" s="31"/>
      <c r="L404" s="31"/>
      <c r="M404" s="31"/>
      <c r="N404" s="31"/>
    </row>
    <row r="405" spans="1:14" x14ac:dyDescent="0.25">
      <c r="A405" s="53" t="s">
        <v>2</v>
      </c>
      <c r="B405" s="53" t="s">
        <v>72</v>
      </c>
      <c r="C405" s="53">
        <v>2043</v>
      </c>
      <c r="D405" s="53" t="s">
        <v>153</v>
      </c>
      <c r="E405" s="53" t="s">
        <v>153</v>
      </c>
      <c r="F405" s="53" t="s">
        <v>236</v>
      </c>
      <c r="G405" s="53" t="str">
        <f>INDEX([2]master!$A$1:$C$498,MATCH(F405,[2]master!$A$1:$A$498,0),2)</f>
        <v>Léger</v>
      </c>
      <c r="H405" s="63">
        <v>6097.5935159011542</v>
      </c>
      <c r="I405" s="53"/>
      <c r="J405" s="31"/>
      <c r="K405" s="31"/>
      <c r="L405" s="31"/>
      <c r="M405" s="31"/>
      <c r="N405" s="31"/>
    </row>
    <row r="406" spans="1:14" x14ac:dyDescent="0.25">
      <c r="A406" s="53" t="s">
        <v>2</v>
      </c>
      <c r="B406" s="53" t="s">
        <v>72</v>
      </c>
      <c r="C406" s="53">
        <v>2044</v>
      </c>
      <c r="D406" s="53" t="s">
        <v>153</v>
      </c>
      <c r="E406" s="53" t="s">
        <v>153</v>
      </c>
      <c r="F406" s="53" t="s">
        <v>236</v>
      </c>
      <c r="G406" s="53" t="str">
        <f>INDEX([2]master!$A$1:$C$498,MATCH(F406,[2]master!$A$1:$A$498,0),2)</f>
        <v>Léger</v>
      </c>
      <c r="H406" s="63">
        <v>5614.5318084647006</v>
      </c>
      <c r="I406" s="53"/>
      <c r="J406" s="31"/>
      <c r="K406" s="31"/>
      <c r="L406" s="31"/>
      <c r="M406" s="31"/>
      <c r="N406" s="31"/>
    </row>
    <row r="407" spans="1:14" x14ac:dyDescent="0.25">
      <c r="A407" s="53" t="s">
        <v>2</v>
      </c>
      <c r="B407" s="53" t="s">
        <v>72</v>
      </c>
      <c r="C407" s="53">
        <v>2045</v>
      </c>
      <c r="D407" s="53" t="s">
        <v>153</v>
      </c>
      <c r="E407" s="53" t="s">
        <v>153</v>
      </c>
      <c r="F407" s="53" t="s">
        <v>236</v>
      </c>
      <c r="G407" s="53" t="str">
        <f>INDEX([2]master!$A$1:$C$498,MATCH(F407,[2]master!$A$1:$A$498,0),2)</f>
        <v>Léger</v>
      </c>
      <c r="H407" s="63">
        <v>5156.2846415707909</v>
      </c>
      <c r="I407" s="53"/>
      <c r="J407" s="31"/>
      <c r="K407" s="31"/>
      <c r="L407" s="31"/>
      <c r="M407" s="31"/>
      <c r="N407" s="31"/>
    </row>
    <row r="408" spans="1:14" x14ac:dyDescent="0.25">
      <c r="A408" s="53" t="s">
        <v>2</v>
      </c>
      <c r="B408" s="53" t="s">
        <v>72</v>
      </c>
      <c r="C408" s="53">
        <v>2046</v>
      </c>
      <c r="D408" s="53" t="s">
        <v>153</v>
      </c>
      <c r="E408" s="53" t="s">
        <v>153</v>
      </c>
      <c r="F408" s="53" t="s">
        <v>236</v>
      </c>
      <c r="G408" s="53" t="str">
        <f>INDEX([2]master!$A$1:$C$498,MATCH(F408,[2]master!$A$1:$A$498,0),2)</f>
        <v>Léger</v>
      </c>
      <c r="H408" s="63">
        <v>4724.9169308561904</v>
      </c>
      <c r="I408" s="53"/>
      <c r="J408" s="31"/>
      <c r="K408" s="31"/>
      <c r="L408" s="31"/>
      <c r="M408" s="31"/>
      <c r="N408" s="31"/>
    </row>
    <row r="409" spans="1:14" x14ac:dyDescent="0.25">
      <c r="A409" s="53" t="s">
        <v>2</v>
      </c>
      <c r="B409" s="53" t="s">
        <v>72</v>
      </c>
      <c r="C409" s="53">
        <v>2047</v>
      </c>
      <c r="D409" s="53" t="s">
        <v>153</v>
      </c>
      <c r="E409" s="53" t="s">
        <v>153</v>
      </c>
      <c r="F409" s="53" t="s">
        <v>236</v>
      </c>
      <c r="G409" s="53" t="str">
        <f>INDEX([2]master!$A$1:$C$498,MATCH(F409,[2]master!$A$1:$A$498,0),2)</f>
        <v>Léger</v>
      </c>
      <c r="H409" s="63">
        <v>4318.3216220018812</v>
      </c>
      <c r="I409" s="53"/>
      <c r="J409" s="31"/>
      <c r="K409" s="31"/>
      <c r="L409" s="31"/>
      <c r="M409" s="31"/>
      <c r="N409" s="31"/>
    </row>
    <row r="410" spans="1:14" x14ac:dyDescent="0.25">
      <c r="A410" s="53" t="s">
        <v>2</v>
      </c>
      <c r="B410" s="53" t="s">
        <v>72</v>
      </c>
      <c r="C410" s="53">
        <v>2048</v>
      </c>
      <c r="D410" s="53" t="s">
        <v>153</v>
      </c>
      <c r="E410" s="53" t="s">
        <v>153</v>
      </c>
      <c r="F410" s="53" t="s">
        <v>236</v>
      </c>
      <c r="G410" s="53" t="str">
        <f>INDEX([2]master!$A$1:$C$498,MATCH(F410,[2]master!$A$1:$A$498,0),2)</f>
        <v>Léger</v>
      </c>
      <c r="H410" s="63">
        <v>3938.4917446681388</v>
      </c>
      <c r="I410" s="53"/>
      <c r="J410" s="31"/>
      <c r="K410" s="31"/>
      <c r="L410" s="31"/>
      <c r="M410" s="31"/>
      <c r="N410" s="31"/>
    </row>
    <row r="411" spans="1:14" x14ac:dyDescent="0.25">
      <c r="A411" s="53" t="s">
        <v>2</v>
      </c>
      <c r="B411" s="53" t="s">
        <v>72</v>
      </c>
      <c r="C411" s="53">
        <v>2049</v>
      </c>
      <c r="D411" s="53" t="s">
        <v>153</v>
      </c>
      <c r="E411" s="53" t="s">
        <v>153</v>
      </c>
      <c r="F411" s="53" t="s">
        <v>236</v>
      </c>
      <c r="G411" s="53" t="str">
        <f>INDEX([2]master!$A$1:$C$498,MATCH(F411,[2]master!$A$1:$A$498,0),2)</f>
        <v>Léger</v>
      </c>
      <c r="H411" s="63">
        <v>3583.3694236627921</v>
      </c>
      <c r="I411" s="53"/>
      <c r="J411" s="31"/>
      <c r="K411" s="31"/>
      <c r="L411" s="31"/>
      <c r="M411" s="31"/>
      <c r="N411" s="31"/>
    </row>
    <row r="412" spans="1:14" x14ac:dyDescent="0.25">
      <c r="A412" s="53" t="s">
        <v>2</v>
      </c>
      <c r="B412" s="53" t="s">
        <v>72</v>
      </c>
      <c r="C412" s="53">
        <v>2050</v>
      </c>
      <c r="D412" s="53" t="s">
        <v>153</v>
      </c>
      <c r="E412" s="53" t="s">
        <v>153</v>
      </c>
      <c r="F412" s="53" t="s">
        <v>236</v>
      </c>
      <c r="G412" s="53" t="str">
        <f>INDEX([2]master!$A$1:$C$498,MATCH(F412,[2]master!$A$1:$A$498,0),2)</f>
        <v>Léger</v>
      </c>
      <c r="H412" s="63">
        <v>3252.2426939224492</v>
      </c>
      <c r="I412" s="53"/>
      <c r="J412" s="31"/>
      <c r="K412" s="31"/>
      <c r="L412" s="31"/>
      <c r="M412" s="31"/>
      <c r="N412" s="31"/>
    </row>
    <row r="413" spans="1:14" x14ac:dyDescent="0.25">
      <c r="A413" s="56" t="s">
        <v>33</v>
      </c>
      <c r="B413" s="56" t="s">
        <v>60</v>
      </c>
      <c r="C413" s="56">
        <v>2000</v>
      </c>
      <c r="D413" s="56" t="s">
        <v>237</v>
      </c>
      <c r="E413" s="56" t="s">
        <v>237</v>
      </c>
      <c r="F413" s="56" t="s">
        <v>238</v>
      </c>
      <c r="G413" s="56" t="str">
        <f>INDEX([2]master!$A$1:$C$498,MATCH(F413,[2]master!$A$1:$A$498,0),2)</f>
        <v>Mesures actuelles totale</v>
      </c>
      <c r="H413" s="64">
        <v>1216561.1830083404</v>
      </c>
      <c r="I413" s="56"/>
      <c r="J413" s="27"/>
      <c r="K413" s="27"/>
      <c r="L413" s="31"/>
      <c r="M413" s="31"/>
      <c r="N413" s="31"/>
    </row>
    <row r="414" spans="1:14" x14ac:dyDescent="0.25">
      <c r="A414" s="56" t="s">
        <v>33</v>
      </c>
      <c r="B414" s="56" t="s">
        <v>60</v>
      </c>
      <c r="C414" s="56">
        <v>2001</v>
      </c>
      <c r="D414" s="56" t="s">
        <v>237</v>
      </c>
      <c r="E414" s="56" t="s">
        <v>237</v>
      </c>
      <c r="F414" s="56" t="s">
        <v>238</v>
      </c>
      <c r="G414" s="56" t="str">
        <f>INDEX([2]master!$A$1:$C$498,MATCH(F414,[2]master!$A$1:$A$498,0),2)</f>
        <v>Mesures actuelles totale</v>
      </c>
      <c r="H414" s="64">
        <v>1200581.9606472871</v>
      </c>
      <c r="I414" s="56"/>
      <c r="J414" s="27"/>
      <c r="K414" s="27"/>
      <c r="L414" s="31"/>
      <c r="M414" s="31"/>
      <c r="N414" s="31"/>
    </row>
    <row r="415" spans="1:14" x14ac:dyDescent="0.25">
      <c r="A415" s="56" t="s">
        <v>33</v>
      </c>
      <c r="B415" s="56" t="s">
        <v>60</v>
      </c>
      <c r="C415" s="56">
        <v>2002</v>
      </c>
      <c r="D415" s="56" t="s">
        <v>237</v>
      </c>
      <c r="E415" s="56" t="s">
        <v>237</v>
      </c>
      <c r="F415" s="56" t="s">
        <v>238</v>
      </c>
      <c r="G415" s="56" t="str">
        <f>INDEX([2]master!$A$1:$C$498,MATCH(F415,[2]master!$A$1:$A$498,0),2)</f>
        <v>Mesures actuelles totale</v>
      </c>
      <c r="H415" s="64">
        <v>1133219.5729492016</v>
      </c>
      <c r="I415" s="56"/>
      <c r="J415" s="27"/>
      <c r="K415" s="27"/>
      <c r="L415" s="31"/>
      <c r="M415" s="31"/>
      <c r="N415" s="31"/>
    </row>
    <row r="416" spans="1:14" x14ac:dyDescent="0.25">
      <c r="A416" s="56" t="s">
        <v>33</v>
      </c>
      <c r="B416" s="56" t="s">
        <v>60</v>
      </c>
      <c r="C416" s="56">
        <v>2003</v>
      </c>
      <c r="D416" s="56" t="s">
        <v>237</v>
      </c>
      <c r="E416" s="56" t="s">
        <v>237</v>
      </c>
      <c r="F416" s="56" t="s">
        <v>238</v>
      </c>
      <c r="G416" s="56" t="str">
        <f>INDEX([2]master!$A$1:$C$498,MATCH(F416,[2]master!$A$1:$A$498,0),2)</f>
        <v>Mesures actuelles totale</v>
      </c>
      <c r="H416" s="64">
        <v>1100710.9623598296</v>
      </c>
      <c r="I416" s="56"/>
      <c r="J416" s="27"/>
      <c r="K416" s="27"/>
      <c r="L416" s="31"/>
      <c r="M416" s="31"/>
      <c r="N416" s="31"/>
    </row>
    <row r="417" spans="1:14" x14ac:dyDescent="0.25">
      <c r="A417" s="56" t="s">
        <v>33</v>
      </c>
      <c r="B417" s="56" t="s">
        <v>60</v>
      </c>
      <c r="C417" s="56">
        <v>2004</v>
      </c>
      <c r="D417" s="56" t="s">
        <v>237</v>
      </c>
      <c r="E417" s="56" t="s">
        <v>237</v>
      </c>
      <c r="F417" s="56" t="s">
        <v>238</v>
      </c>
      <c r="G417" s="56" t="str">
        <f>INDEX([2]master!$A$1:$C$498,MATCH(F417,[2]master!$A$1:$A$498,0),2)</f>
        <v>Mesures actuelles totale</v>
      </c>
      <c r="H417" s="64">
        <v>1074203.5966126195</v>
      </c>
      <c r="I417" s="56"/>
      <c r="J417" s="27"/>
      <c r="K417" s="27"/>
      <c r="L417" s="31"/>
      <c r="M417" s="31"/>
      <c r="N417" s="31"/>
    </row>
    <row r="418" spans="1:14" x14ac:dyDescent="0.25">
      <c r="A418" s="56" t="s">
        <v>33</v>
      </c>
      <c r="B418" s="56" t="s">
        <v>60</v>
      </c>
      <c r="C418" s="56">
        <v>2005</v>
      </c>
      <c r="D418" s="56" t="s">
        <v>237</v>
      </c>
      <c r="E418" s="56" t="s">
        <v>237</v>
      </c>
      <c r="F418" s="56" t="s">
        <v>238</v>
      </c>
      <c r="G418" s="56" t="str">
        <f>INDEX([2]master!$A$1:$C$498,MATCH(F418,[2]master!$A$1:$A$498,0),2)</f>
        <v>Mesures actuelles totale</v>
      </c>
      <c r="H418" s="64">
        <v>1033214.8561370062</v>
      </c>
      <c r="I418" s="56"/>
      <c r="J418" s="27"/>
      <c r="K418" s="27"/>
      <c r="L418" s="31"/>
      <c r="M418" s="31"/>
      <c r="N418" s="31"/>
    </row>
    <row r="419" spans="1:14" x14ac:dyDescent="0.25">
      <c r="A419" s="56" t="s">
        <v>33</v>
      </c>
      <c r="B419" s="56" t="s">
        <v>60</v>
      </c>
      <c r="C419" s="56">
        <v>2006</v>
      </c>
      <c r="D419" s="56" t="s">
        <v>237</v>
      </c>
      <c r="E419" s="56" t="s">
        <v>237</v>
      </c>
      <c r="F419" s="56" t="s">
        <v>238</v>
      </c>
      <c r="G419" s="56" t="str">
        <f>INDEX([2]master!$A$1:$C$498,MATCH(F419,[2]master!$A$1:$A$498,0),2)</f>
        <v>Mesures actuelles totale</v>
      </c>
      <c r="H419" s="64">
        <v>1020698.846035135</v>
      </c>
      <c r="I419" s="56"/>
      <c r="J419" s="27"/>
      <c r="K419" s="27"/>
      <c r="L419" s="31"/>
      <c r="M419" s="31"/>
      <c r="N419" s="31"/>
    </row>
    <row r="420" spans="1:14" x14ac:dyDescent="0.25">
      <c r="A420" s="56" t="s">
        <v>33</v>
      </c>
      <c r="B420" s="56" t="s">
        <v>60</v>
      </c>
      <c r="C420" s="56">
        <v>2007</v>
      </c>
      <c r="D420" s="56" t="s">
        <v>237</v>
      </c>
      <c r="E420" s="56" t="s">
        <v>237</v>
      </c>
      <c r="F420" s="56" t="s">
        <v>238</v>
      </c>
      <c r="G420" s="56" t="str">
        <f>INDEX([2]master!$A$1:$C$498,MATCH(F420,[2]master!$A$1:$A$498,0),2)</f>
        <v>Mesures actuelles totale</v>
      </c>
      <c r="H420" s="64">
        <v>999570.96158300375</v>
      </c>
      <c r="I420" s="56"/>
      <c r="J420" s="27"/>
      <c r="K420" s="27"/>
      <c r="L420" s="31"/>
      <c r="M420" s="31"/>
      <c r="N420" s="31"/>
    </row>
    <row r="421" spans="1:14" x14ac:dyDescent="0.25">
      <c r="A421" s="56" t="s">
        <v>33</v>
      </c>
      <c r="B421" s="56" t="s">
        <v>60</v>
      </c>
      <c r="C421" s="56">
        <v>2008</v>
      </c>
      <c r="D421" s="56" t="s">
        <v>237</v>
      </c>
      <c r="E421" s="56" t="s">
        <v>237</v>
      </c>
      <c r="F421" s="56" t="s">
        <v>238</v>
      </c>
      <c r="G421" s="56" t="str">
        <f>INDEX([2]master!$A$1:$C$498,MATCH(F421,[2]master!$A$1:$A$498,0),2)</f>
        <v>Mesures actuelles totale</v>
      </c>
      <c r="H421" s="64">
        <v>988797.96785000002</v>
      </c>
      <c r="I421" s="56"/>
      <c r="J421" s="27"/>
      <c r="K421" s="27"/>
      <c r="L421" s="31"/>
      <c r="M421" s="31"/>
      <c r="N421" s="31"/>
    </row>
    <row r="422" spans="1:14" x14ac:dyDescent="0.25">
      <c r="A422" s="56" t="s">
        <v>33</v>
      </c>
      <c r="B422" s="56" t="s">
        <v>60</v>
      </c>
      <c r="C422" s="56">
        <v>2009</v>
      </c>
      <c r="D422" s="56" t="s">
        <v>237</v>
      </c>
      <c r="E422" s="56" t="s">
        <v>237</v>
      </c>
      <c r="F422" s="56" t="s">
        <v>238</v>
      </c>
      <c r="G422" s="56" t="str">
        <f>INDEX([2]master!$A$1:$C$498,MATCH(F422,[2]master!$A$1:$A$498,0),2)</f>
        <v>Mesures actuelles totale</v>
      </c>
      <c r="H422" s="64">
        <v>933002.26170238911</v>
      </c>
      <c r="I422" s="56"/>
      <c r="J422" s="27"/>
      <c r="K422" s="27"/>
      <c r="L422" s="31"/>
      <c r="M422" s="31"/>
      <c r="N422" s="31"/>
    </row>
    <row r="423" spans="1:14" x14ac:dyDescent="0.25">
      <c r="A423" s="56" t="s">
        <v>33</v>
      </c>
      <c r="B423" s="56" t="s">
        <v>60</v>
      </c>
      <c r="C423" s="56">
        <v>2010</v>
      </c>
      <c r="D423" s="56" t="s">
        <v>237</v>
      </c>
      <c r="E423" s="56" t="s">
        <v>237</v>
      </c>
      <c r="F423" s="56" t="s">
        <v>238</v>
      </c>
      <c r="G423" s="56" t="str">
        <f>INDEX([2]master!$A$1:$C$498,MATCH(F423,[2]master!$A$1:$A$498,0),2)</f>
        <v>Mesures actuelles totale</v>
      </c>
      <c r="H423" s="64">
        <v>933032.21638842719</v>
      </c>
      <c r="I423" s="56"/>
      <c r="J423" s="27"/>
      <c r="K423" s="27"/>
      <c r="L423" s="31"/>
      <c r="M423" s="31"/>
      <c r="N423" s="31"/>
    </row>
    <row r="424" spans="1:14" x14ac:dyDescent="0.25">
      <c r="A424" s="56" t="s">
        <v>33</v>
      </c>
      <c r="B424" s="56" t="s">
        <v>60</v>
      </c>
      <c r="C424" s="56">
        <v>2011</v>
      </c>
      <c r="D424" s="56" t="s">
        <v>237</v>
      </c>
      <c r="E424" s="56" t="s">
        <v>237</v>
      </c>
      <c r="F424" s="56" t="s">
        <v>238</v>
      </c>
      <c r="G424" s="56" t="str">
        <f>INDEX([2]master!$A$1:$C$498,MATCH(F424,[2]master!$A$1:$A$498,0),2)</f>
        <v>Mesures actuelles totale</v>
      </c>
      <c r="H424" s="64">
        <v>978214.763578246</v>
      </c>
      <c r="I424" s="56"/>
      <c r="J424" s="27"/>
      <c r="K424" s="27"/>
      <c r="L424" s="31"/>
      <c r="M424" s="31"/>
      <c r="N424" s="31"/>
    </row>
    <row r="425" spans="1:14" x14ac:dyDescent="0.25">
      <c r="A425" s="56" t="s">
        <v>33</v>
      </c>
      <c r="B425" s="56" t="s">
        <v>60</v>
      </c>
      <c r="C425" s="56">
        <v>2012</v>
      </c>
      <c r="D425" s="56" t="s">
        <v>237</v>
      </c>
      <c r="E425" s="56" t="s">
        <v>237</v>
      </c>
      <c r="F425" s="56" t="s">
        <v>238</v>
      </c>
      <c r="G425" s="56" t="str">
        <f>INDEX([2]master!$A$1:$C$498,MATCH(F425,[2]master!$A$1:$A$498,0),2)</f>
        <v>Mesures actuelles totale</v>
      </c>
      <c r="H425" s="64">
        <v>1099617.5356882655</v>
      </c>
      <c r="I425" s="56"/>
      <c r="J425" s="27"/>
      <c r="K425" s="27"/>
      <c r="L425" s="31"/>
      <c r="M425" s="31"/>
      <c r="N425" s="31"/>
    </row>
    <row r="426" spans="1:14" x14ac:dyDescent="0.25">
      <c r="A426" s="56" t="s">
        <v>33</v>
      </c>
      <c r="B426" s="56" t="s">
        <v>60</v>
      </c>
      <c r="C426" s="56">
        <v>2013</v>
      </c>
      <c r="D426" s="56" t="s">
        <v>237</v>
      </c>
      <c r="E426" s="56" t="s">
        <v>237</v>
      </c>
      <c r="F426" s="56" t="s">
        <v>238</v>
      </c>
      <c r="G426" s="56" t="str">
        <f>INDEX([2]master!$A$1:$C$498,MATCH(F426,[2]master!$A$1:$A$498,0),2)</f>
        <v>Mesures actuelles totale</v>
      </c>
      <c r="H426" s="64">
        <v>1138291.2720246124</v>
      </c>
      <c r="I426" s="56"/>
      <c r="J426" s="27"/>
      <c r="K426" s="27"/>
      <c r="L426" s="31"/>
      <c r="M426" s="31"/>
      <c r="N426" s="31"/>
    </row>
    <row r="427" spans="1:14" x14ac:dyDescent="0.25">
      <c r="A427" s="56" t="s">
        <v>33</v>
      </c>
      <c r="B427" s="56" t="s">
        <v>60</v>
      </c>
      <c r="C427" s="56">
        <v>2014</v>
      </c>
      <c r="D427" s="56" t="s">
        <v>237</v>
      </c>
      <c r="E427" s="56" t="s">
        <v>237</v>
      </c>
      <c r="F427" s="56" t="s">
        <v>238</v>
      </c>
      <c r="G427" s="56" t="str">
        <f>INDEX([2]master!$A$1:$C$498,MATCH(F427,[2]master!$A$1:$A$498,0),2)</f>
        <v>Mesures actuelles totale</v>
      </c>
      <c r="H427" s="64">
        <v>1216697.1360427949</v>
      </c>
      <c r="I427" s="56"/>
      <c r="J427" s="27"/>
      <c r="K427" s="27"/>
      <c r="L427" s="31"/>
      <c r="M427" s="31"/>
      <c r="N427" s="31"/>
    </row>
    <row r="428" spans="1:14" x14ac:dyDescent="0.25">
      <c r="A428" s="56" t="s">
        <v>33</v>
      </c>
      <c r="B428" s="56" t="s">
        <v>60</v>
      </c>
      <c r="C428" s="56">
        <v>2015</v>
      </c>
      <c r="D428" s="56" t="s">
        <v>237</v>
      </c>
      <c r="E428" s="56" t="s">
        <v>237</v>
      </c>
      <c r="F428" s="56" t="s">
        <v>238</v>
      </c>
      <c r="G428" s="56" t="str">
        <f>INDEX([2]master!$A$1:$C$498,MATCH(F428,[2]master!$A$1:$A$498,0),2)</f>
        <v>Mesures actuelles totale</v>
      </c>
      <c r="H428" s="64">
        <v>1083692.3704704349</v>
      </c>
      <c r="I428" s="56"/>
      <c r="J428" s="27"/>
      <c r="K428" s="27"/>
      <c r="L428" s="31"/>
      <c r="M428" s="31"/>
      <c r="N428" s="31"/>
    </row>
    <row r="429" spans="1:14" x14ac:dyDescent="0.25">
      <c r="A429" s="56" t="s">
        <v>33</v>
      </c>
      <c r="B429" s="56" t="s">
        <v>60</v>
      </c>
      <c r="C429" s="56">
        <v>2016</v>
      </c>
      <c r="D429" s="56" t="s">
        <v>237</v>
      </c>
      <c r="E429" s="56" t="s">
        <v>237</v>
      </c>
      <c r="F429" s="56" t="s">
        <v>238</v>
      </c>
      <c r="G429" s="56" t="str">
        <f>INDEX([2]master!$A$1:$C$498,MATCH(F429,[2]master!$A$1:$A$498,0),2)</f>
        <v>Mesures actuelles totale</v>
      </c>
      <c r="H429" s="64">
        <v>966941.38104273099</v>
      </c>
      <c r="I429" s="56"/>
      <c r="J429" s="27"/>
      <c r="K429" s="27"/>
      <c r="L429" s="31"/>
      <c r="M429" s="31"/>
      <c r="N429" s="31"/>
    </row>
    <row r="430" spans="1:14" x14ac:dyDescent="0.25">
      <c r="A430" s="56" t="s">
        <v>33</v>
      </c>
      <c r="B430" s="56" t="s">
        <v>60</v>
      </c>
      <c r="C430" s="56">
        <v>2017</v>
      </c>
      <c r="D430" s="56" t="s">
        <v>237</v>
      </c>
      <c r="E430" s="56" t="s">
        <v>237</v>
      </c>
      <c r="F430" s="56" t="s">
        <v>238</v>
      </c>
      <c r="G430" s="56" t="str">
        <f>INDEX([2]master!$A$1:$C$498,MATCH(F430,[2]master!$A$1:$A$498,0),2)</f>
        <v>Mesures actuelles totale</v>
      </c>
      <c r="H430" s="64">
        <v>991442.40940524696</v>
      </c>
      <c r="I430" s="56"/>
      <c r="J430" s="27"/>
      <c r="K430" s="27"/>
      <c r="L430" s="31"/>
      <c r="M430" s="31"/>
      <c r="N430" s="31"/>
    </row>
    <row r="431" spans="1:14" x14ac:dyDescent="0.25">
      <c r="A431" s="56" t="s">
        <v>33</v>
      </c>
      <c r="B431" s="56" t="s">
        <v>60</v>
      </c>
      <c r="C431" s="56">
        <v>2018</v>
      </c>
      <c r="D431" s="56" t="s">
        <v>237</v>
      </c>
      <c r="E431" s="56" t="s">
        <v>237</v>
      </c>
      <c r="F431" s="56" t="s">
        <v>238</v>
      </c>
      <c r="G431" s="56" t="str">
        <f>INDEX([2]master!$A$1:$C$498,MATCH(F431,[2]master!$A$1:$A$498,0),2)</f>
        <v>Mesures actuelles totale</v>
      </c>
      <c r="H431" s="64">
        <v>1040640.7237267637</v>
      </c>
      <c r="I431" s="56"/>
      <c r="J431" s="27"/>
      <c r="K431" s="27"/>
      <c r="L431" s="31"/>
      <c r="M431" s="31"/>
      <c r="N431" s="31"/>
    </row>
    <row r="432" spans="1:14" x14ac:dyDescent="0.25">
      <c r="A432" s="56" t="s">
        <v>33</v>
      </c>
      <c r="B432" s="56" t="s">
        <v>60</v>
      </c>
      <c r="C432" s="56">
        <v>2019</v>
      </c>
      <c r="D432" s="56" t="s">
        <v>237</v>
      </c>
      <c r="E432" s="56" t="s">
        <v>237</v>
      </c>
      <c r="F432" s="56" t="s">
        <v>238</v>
      </c>
      <c r="G432" s="56" t="str">
        <f>INDEX([2]master!$A$1:$C$498,MATCH(F432,[2]master!$A$1:$A$498,0),2)</f>
        <v>Mesures actuelles totale</v>
      </c>
      <c r="H432" s="64">
        <v>1034323.8107794343</v>
      </c>
      <c r="I432" s="56"/>
      <c r="J432" s="27"/>
      <c r="K432" s="27"/>
      <c r="L432" s="31"/>
      <c r="M432" s="31"/>
      <c r="N432" s="31"/>
    </row>
    <row r="433" spans="1:14" x14ac:dyDescent="0.25">
      <c r="A433" s="56" t="s">
        <v>33</v>
      </c>
      <c r="B433" s="56" t="s">
        <v>60</v>
      </c>
      <c r="C433" s="56">
        <v>2020</v>
      </c>
      <c r="D433" s="56" t="s">
        <v>237</v>
      </c>
      <c r="E433" s="56" t="s">
        <v>237</v>
      </c>
      <c r="F433" s="56" t="s">
        <v>238</v>
      </c>
      <c r="G433" s="56" t="str">
        <f>INDEX([2]master!$A$1:$C$498,MATCH(F433,[2]master!$A$1:$A$498,0),2)</f>
        <v>Mesures actuelles totale</v>
      </c>
      <c r="H433" s="64">
        <v>909211.56255229132</v>
      </c>
      <c r="I433" s="56"/>
      <c r="J433" s="27"/>
      <c r="K433" s="27"/>
      <c r="L433" s="31"/>
      <c r="M433" s="31"/>
      <c r="N433" s="31"/>
    </row>
    <row r="434" spans="1:14" x14ac:dyDescent="0.25">
      <c r="A434" s="56" t="s">
        <v>33</v>
      </c>
      <c r="B434" s="56" t="s">
        <v>60</v>
      </c>
      <c r="C434" s="56">
        <v>2021</v>
      </c>
      <c r="D434" s="56" t="s">
        <v>237</v>
      </c>
      <c r="E434" s="56" t="s">
        <v>237</v>
      </c>
      <c r="F434" s="56" t="s">
        <v>238</v>
      </c>
      <c r="G434" s="56" t="str">
        <f>INDEX([2]master!$A$1:$C$498,MATCH(F434,[2]master!$A$1:$A$498,0),2)</f>
        <v>Mesures actuelles totale</v>
      </c>
      <c r="H434" s="64">
        <v>925689.25616147544</v>
      </c>
      <c r="I434" s="56"/>
      <c r="J434" s="27"/>
      <c r="K434" s="27"/>
      <c r="L434" s="31"/>
      <c r="M434" s="31"/>
      <c r="N434" s="31"/>
    </row>
    <row r="435" spans="1:14" x14ac:dyDescent="0.25">
      <c r="A435" s="56" t="s">
        <v>33</v>
      </c>
      <c r="B435" s="56" t="s">
        <v>60</v>
      </c>
      <c r="C435" s="56">
        <v>2022</v>
      </c>
      <c r="D435" s="56" t="s">
        <v>237</v>
      </c>
      <c r="E435" s="56" t="s">
        <v>237</v>
      </c>
      <c r="F435" s="56" t="s">
        <v>238</v>
      </c>
      <c r="G435" s="56" t="str">
        <f>INDEX([2]master!$A$1:$C$498,MATCH(F435,[2]master!$A$1:$A$498,0),2)</f>
        <v>Mesures actuelles totale</v>
      </c>
      <c r="H435" s="64">
        <v>1000435.5336982437</v>
      </c>
      <c r="I435" s="56"/>
      <c r="J435" s="27"/>
      <c r="K435" s="27"/>
      <c r="L435" s="31"/>
      <c r="M435" s="31"/>
      <c r="N435" s="31"/>
    </row>
    <row r="436" spans="1:14" x14ac:dyDescent="0.25">
      <c r="A436" s="56" t="s">
        <v>33</v>
      </c>
      <c r="B436" s="56" t="s">
        <v>60</v>
      </c>
      <c r="C436" s="56">
        <v>2023</v>
      </c>
      <c r="D436" s="56" t="s">
        <v>237</v>
      </c>
      <c r="E436" s="56" t="s">
        <v>237</v>
      </c>
      <c r="F436" s="56" t="s">
        <v>238</v>
      </c>
      <c r="G436" s="56" t="str">
        <f>INDEX([2]master!$A$1:$C$498,MATCH(F436,[2]master!$A$1:$A$498,0),2)</f>
        <v>Mesures actuelles totale</v>
      </c>
      <c r="H436" s="64">
        <v>1083770.9375650168</v>
      </c>
      <c r="I436" s="56"/>
      <c r="J436" s="27"/>
      <c r="K436" s="27"/>
      <c r="L436" s="31"/>
      <c r="M436" s="31"/>
      <c r="N436" s="31"/>
    </row>
    <row r="437" spans="1:14" x14ac:dyDescent="0.25">
      <c r="A437" s="56" t="s">
        <v>33</v>
      </c>
      <c r="B437" s="56" t="s">
        <v>60</v>
      </c>
      <c r="C437" s="56">
        <v>2024</v>
      </c>
      <c r="D437" s="56" t="s">
        <v>237</v>
      </c>
      <c r="E437" s="56" t="s">
        <v>237</v>
      </c>
      <c r="F437" s="56" t="s">
        <v>238</v>
      </c>
      <c r="G437" s="56" t="str">
        <f>INDEX([2]master!$A$1:$C$498,MATCH(F437,[2]master!$A$1:$A$498,0),2)</f>
        <v>Mesures actuelles totale</v>
      </c>
      <c r="H437" s="64">
        <v>1144064.2255617857</v>
      </c>
      <c r="I437" s="56"/>
      <c r="J437" s="27"/>
      <c r="K437" s="27"/>
      <c r="L437" s="31"/>
      <c r="M437" s="31"/>
      <c r="N437" s="31"/>
    </row>
    <row r="438" spans="1:14" x14ac:dyDescent="0.25">
      <c r="A438" s="56" t="s">
        <v>33</v>
      </c>
      <c r="B438" s="56" t="s">
        <v>60</v>
      </c>
      <c r="C438" s="56">
        <v>2025</v>
      </c>
      <c r="D438" s="56" t="s">
        <v>237</v>
      </c>
      <c r="E438" s="56" t="s">
        <v>237</v>
      </c>
      <c r="F438" s="56" t="s">
        <v>238</v>
      </c>
      <c r="G438" s="56" t="str">
        <f>INDEX([2]master!$A$1:$C$498,MATCH(F438,[2]master!$A$1:$A$498,0),2)</f>
        <v>Mesures actuelles totale</v>
      </c>
      <c r="H438" s="64">
        <v>1189779.6138567857</v>
      </c>
      <c r="I438" s="56"/>
      <c r="J438" s="27"/>
      <c r="K438" s="27"/>
      <c r="L438" s="31"/>
      <c r="M438" s="31"/>
      <c r="N438" s="31"/>
    </row>
    <row r="439" spans="1:14" x14ac:dyDescent="0.25">
      <c r="A439" s="56" t="s">
        <v>33</v>
      </c>
      <c r="B439" s="56" t="s">
        <v>60</v>
      </c>
      <c r="C439" s="56">
        <v>2026</v>
      </c>
      <c r="D439" s="56" t="s">
        <v>237</v>
      </c>
      <c r="E439" s="56" t="s">
        <v>237</v>
      </c>
      <c r="F439" s="56" t="s">
        <v>238</v>
      </c>
      <c r="G439" s="56" t="str">
        <f>INDEX([2]master!$A$1:$C$498,MATCH(F439,[2]master!$A$1:$A$498,0),2)</f>
        <v>Mesures actuelles totale</v>
      </c>
      <c r="H439" s="64">
        <v>1225743.7632431053</v>
      </c>
      <c r="I439" s="56"/>
      <c r="J439" s="27"/>
      <c r="K439" s="27"/>
      <c r="L439" s="31"/>
      <c r="M439" s="31"/>
      <c r="N439" s="31"/>
    </row>
    <row r="440" spans="1:14" x14ac:dyDescent="0.25">
      <c r="A440" s="56" t="s">
        <v>33</v>
      </c>
      <c r="B440" s="56" t="s">
        <v>60</v>
      </c>
      <c r="C440" s="56">
        <v>2027</v>
      </c>
      <c r="D440" s="56" t="s">
        <v>237</v>
      </c>
      <c r="E440" s="56" t="s">
        <v>237</v>
      </c>
      <c r="F440" s="56" t="s">
        <v>238</v>
      </c>
      <c r="G440" s="56" t="str">
        <f>INDEX([2]master!$A$1:$C$498,MATCH(F440,[2]master!$A$1:$A$498,0),2)</f>
        <v>Mesures actuelles totale</v>
      </c>
      <c r="H440" s="64">
        <v>1255929.8582173553</v>
      </c>
      <c r="I440" s="56"/>
      <c r="J440" s="27"/>
      <c r="K440" s="27"/>
      <c r="L440" s="31"/>
      <c r="M440" s="31"/>
      <c r="N440" s="31"/>
    </row>
    <row r="441" spans="1:14" x14ac:dyDescent="0.25">
      <c r="A441" s="56" t="s">
        <v>33</v>
      </c>
      <c r="B441" s="56" t="s">
        <v>60</v>
      </c>
      <c r="C441" s="56">
        <v>2028</v>
      </c>
      <c r="D441" s="56" t="s">
        <v>237</v>
      </c>
      <c r="E441" s="56" t="s">
        <v>237</v>
      </c>
      <c r="F441" s="56" t="s">
        <v>238</v>
      </c>
      <c r="G441" s="56" t="str">
        <f>INDEX([2]master!$A$1:$C$498,MATCH(F441,[2]master!$A$1:$A$498,0),2)</f>
        <v>Mesures actuelles totale</v>
      </c>
      <c r="H441" s="64">
        <v>1262932.6938450777</v>
      </c>
      <c r="I441" s="56"/>
      <c r="J441" s="27"/>
      <c r="K441" s="27"/>
      <c r="L441" s="31"/>
      <c r="M441" s="31"/>
      <c r="N441" s="31"/>
    </row>
    <row r="442" spans="1:14" x14ac:dyDescent="0.25">
      <c r="A442" s="56" t="s">
        <v>33</v>
      </c>
      <c r="B442" s="56" t="s">
        <v>60</v>
      </c>
      <c r="C442" s="56">
        <v>2029</v>
      </c>
      <c r="D442" s="56" t="s">
        <v>237</v>
      </c>
      <c r="E442" s="56" t="s">
        <v>237</v>
      </c>
      <c r="F442" s="56" t="s">
        <v>238</v>
      </c>
      <c r="G442" s="56" t="str">
        <f>INDEX([2]master!$A$1:$C$498,MATCH(F442,[2]master!$A$1:$A$498,0),2)</f>
        <v>Mesures actuelles totale</v>
      </c>
      <c r="H442" s="64">
        <v>1293924.1467492983</v>
      </c>
      <c r="I442" s="56"/>
      <c r="J442" s="27"/>
      <c r="K442" s="27"/>
      <c r="L442" s="31"/>
      <c r="M442" s="31"/>
      <c r="N442" s="31"/>
    </row>
    <row r="443" spans="1:14" x14ac:dyDescent="0.25">
      <c r="A443" s="56" t="s">
        <v>33</v>
      </c>
      <c r="B443" s="56" t="s">
        <v>60</v>
      </c>
      <c r="C443" s="56">
        <v>2030</v>
      </c>
      <c r="D443" s="56" t="s">
        <v>237</v>
      </c>
      <c r="E443" s="56" t="s">
        <v>237</v>
      </c>
      <c r="F443" s="56" t="s">
        <v>238</v>
      </c>
      <c r="G443" s="56" t="str">
        <f>INDEX([2]master!$A$1:$C$498,MATCH(F443,[2]master!$A$1:$A$498,0),2)</f>
        <v>Mesures actuelles totale</v>
      </c>
      <c r="H443" s="64">
        <v>1306455.693776815</v>
      </c>
      <c r="I443" s="56"/>
      <c r="J443" s="27"/>
      <c r="K443" s="27"/>
      <c r="L443" s="31"/>
      <c r="M443" s="31"/>
      <c r="N443" s="31"/>
    </row>
    <row r="444" spans="1:14" x14ac:dyDescent="0.25">
      <c r="A444" s="56" t="s">
        <v>33</v>
      </c>
      <c r="B444" s="56" t="s">
        <v>60</v>
      </c>
      <c r="C444" s="56">
        <v>2031</v>
      </c>
      <c r="D444" s="56" t="s">
        <v>237</v>
      </c>
      <c r="E444" s="56" t="s">
        <v>237</v>
      </c>
      <c r="F444" s="56" t="s">
        <v>238</v>
      </c>
      <c r="G444" s="56" t="str">
        <f>INDEX([2]master!$A$1:$C$498,MATCH(F444,[2]master!$A$1:$A$498,0),2)</f>
        <v>Mesures actuelles totale</v>
      </c>
      <c r="H444" s="64">
        <v>1328143.5100536395</v>
      </c>
      <c r="I444" s="56"/>
      <c r="J444" s="27"/>
      <c r="K444" s="27"/>
      <c r="L444" s="31"/>
      <c r="M444" s="31"/>
      <c r="N444" s="31"/>
    </row>
    <row r="445" spans="1:14" x14ac:dyDescent="0.25">
      <c r="A445" s="56" t="s">
        <v>33</v>
      </c>
      <c r="B445" s="56" t="s">
        <v>60</v>
      </c>
      <c r="C445" s="56">
        <v>2032</v>
      </c>
      <c r="D445" s="56" t="s">
        <v>237</v>
      </c>
      <c r="E445" s="56" t="s">
        <v>237</v>
      </c>
      <c r="F445" s="56" t="s">
        <v>238</v>
      </c>
      <c r="G445" s="56" t="str">
        <f>INDEX([2]master!$A$1:$C$498,MATCH(F445,[2]master!$A$1:$A$498,0),2)</f>
        <v>Mesures actuelles totale</v>
      </c>
      <c r="H445" s="64">
        <v>1346576.7783753232</v>
      </c>
      <c r="I445" s="56"/>
      <c r="J445" s="27"/>
      <c r="K445" s="27"/>
      <c r="L445" s="31"/>
      <c r="M445" s="31"/>
      <c r="N445" s="31"/>
    </row>
    <row r="446" spans="1:14" x14ac:dyDescent="0.25">
      <c r="A446" s="56" t="s">
        <v>33</v>
      </c>
      <c r="B446" s="56" t="s">
        <v>60</v>
      </c>
      <c r="C446" s="56">
        <v>2033</v>
      </c>
      <c r="D446" s="56" t="s">
        <v>237</v>
      </c>
      <c r="E446" s="56" t="s">
        <v>237</v>
      </c>
      <c r="F446" s="56" t="s">
        <v>238</v>
      </c>
      <c r="G446" s="56" t="str">
        <f>INDEX([2]master!$A$1:$C$498,MATCH(F446,[2]master!$A$1:$A$498,0),2)</f>
        <v>Mesures actuelles totale</v>
      </c>
      <c r="H446" s="64">
        <v>1367954.8716186064</v>
      </c>
      <c r="I446" s="56"/>
      <c r="J446" s="27"/>
      <c r="K446" s="27"/>
      <c r="L446" s="31"/>
      <c r="M446" s="31"/>
      <c r="N446" s="31"/>
    </row>
    <row r="447" spans="1:14" x14ac:dyDescent="0.25">
      <c r="A447" s="56" t="s">
        <v>33</v>
      </c>
      <c r="B447" s="56" t="s">
        <v>60</v>
      </c>
      <c r="C447" s="56">
        <v>2034</v>
      </c>
      <c r="D447" s="56" t="s">
        <v>237</v>
      </c>
      <c r="E447" s="56" t="s">
        <v>237</v>
      </c>
      <c r="F447" s="56" t="s">
        <v>238</v>
      </c>
      <c r="G447" s="56" t="str">
        <f>INDEX([2]master!$A$1:$C$498,MATCH(F447,[2]master!$A$1:$A$498,0),2)</f>
        <v>Mesures actuelles totale</v>
      </c>
      <c r="H447" s="64">
        <v>1397284.8883097582</v>
      </c>
      <c r="I447" s="56"/>
      <c r="J447" s="27"/>
      <c r="K447" s="27"/>
      <c r="L447" s="31"/>
      <c r="M447" s="31"/>
      <c r="N447" s="31"/>
    </row>
    <row r="448" spans="1:14" x14ac:dyDescent="0.25">
      <c r="A448" s="56" t="s">
        <v>33</v>
      </c>
      <c r="B448" s="56" t="s">
        <v>60</v>
      </c>
      <c r="C448" s="56">
        <v>2035</v>
      </c>
      <c r="D448" s="56" t="s">
        <v>237</v>
      </c>
      <c r="E448" s="56" t="s">
        <v>237</v>
      </c>
      <c r="F448" s="56" t="s">
        <v>238</v>
      </c>
      <c r="G448" s="56" t="str">
        <f>INDEX([2]master!$A$1:$C$498,MATCH(F448,[2]master!$A$1:$A$498,0),2)</f>
        <v>Mesures actuelles totale</v>
      </c>
      <c r="H448" s="64">
        <v>1423341.2265951755</v>
      </c>
      <c r="I448" s="56"/>
      <c r="J448" s="27"/>
      <c r="K448" s="27"/>
      <c r="L448" s="31"/>
      <c r="M448" s="31"/>
      <c r="N448" s="31"/>
    </row>
    <row r="449" spans="1:14" x14ac:dyDescent="0.25">
      <c r="A449" s="56" t="s">
        <v>33</v>
      </c>
      <c r="B449" s="56" t="s">
        <v>60</v>
      </c>
      <c r="C449" s="56">
        <v>2036</v>
      </c>
      <c r="D449" s="56" t="s">
        <v>237</v>
      </c>
      <c r="E449" s="56" t="s">
        <v>237</v>
      </c>
      <c r="F449" s="56" t="s">
        <v>238</v>
      </c>
      <c r="G449" s="56" t="str">
        <f>INDEX([2]master!$A$1:$C$498,MATCH(F449,[2]master!$A$1:$A$498,0),2)</f>
        <v>Mesures actuelles totale</v>
      </c>
      <c r="H449" s="64">
        <v>1452502.7370973248</v>
      </c>
      <c r="I449" s="56"/>
      <c r="J449" s="27"/>
      <c r="K449" s="27"/>
      <c r="L449" s="31"/>
      <c r="M449" s="31"/>
      <c r="N449" s="31"/>
    </row>
    <row r="450" spans="1:14" x14ac:dyDescent="0.25">
      <c r="A450" s="56" t="s">
        <v>33</v>
      </c>
      <c r="B450" s="56" t="s">
        <v>60</v>
      </c>
      <c r="C450" s="56">
        <v>2037</v>
      </c>
      <c r="D450" s="56" t="s">
        <v>237</v>
      </c>
      <c r="E450" s="56" t="s">
        <v>237</v>
      </c>
      <c r="F450" s="56" t="s">
        <v>238</v>
      </c>
      <c r="G450" s="56" t="str">
        <f>INDEX([2]master!$A$1:$C$498,MATCH(F450,[2]master!$A$1:$A$498,0),2)</f>
        <v>Mesures actuelles totale</v>
      </c>
      <c r="H450" s="64">
        <v>1482108.3193100283</v>
      </c>
      <c r="I450" s="56"/>
      <c r="J450" s="27"/>
      <c r="K450" s="27"/>
      <c r="L450" s="31"/>
      <c r="M450" s="31"/>
      <c r="N450" s="31"/>
    </row>
    <row r="451" spans="1:14" x14ac:dyDescent="0.25">
      <c r="A451" s="56" t="s">
        <v>33</v>
      </c>
      <c r="B451" s="56" t="s">
        <v>60</v>
      </c>
      <c r="C451" s="56">
        <v>2038</v>
      </c>
      <c r="D451" s="56" t="s">
        <v>237</v>
      </c>
      <c r="E451" s="56" t="s">
        <v>237</v>
      </c>
      <c r="F451" s="56" t="s">
        <v>238</v>
      </c>
      <c r="G451" s="56" t="str">
        <f>INDEX([2]master!$A$1:$C$498,MATCH(F451,[2]master!$A$1:$A$498,0),2)</f>
        <v>Mesures actuelles totale</v>
      </c>
      <c r="H451" s="64">
        <v>1515621.3655154777</v>
      </c>
      <c r="I451" s="56"/>
      <c r="J451" s="27"/>
      <c r="K451" s="27"/>
      <c r="L451" s="31"/>
      <c r="M451" s="31"/>
      <c r="N451" s="31"/>
    </row>
    <row r="452" spans="1:14" x14ac:dyDescent="0.25">
      <c r="A452" s="56" t="s">
        <v>33</v>
      </c>
      <c r="B452" s="56" t="s">
        <v>60</v>
      </c>
      <c r="C452" s="56">
        <v>2039</v>
      </c>
      <c r="D452" s="56" t="s">
        <v>237</v>
      </c>
      <c r="E452" s="56" t="s">
        <v>237</v>
      </c>
      <c r="F452" s="56" t="s">
        <v>238</v>
      </c>
      <c r="G452" s="56" t="str">
        <f>INDEX([2]master!$A$1:$C$498,MATCH(F452,[2]master!$A$1:$A$498,0),2)</f>
        <v>Mesures actuelles totale</v>
      </c>
      <c r="H452" s="64">
        <v>1544764.1035461549</v>
      </c>
      <c r="I452" s="56"/>
      <c r="J452" s="27"/>
      <c r="K452" s="27"/>
      <c r="L452" s="31"/>
      <c r="M452" s="31"/>
      <c r="N452" s="31"/>
    </row>
    <row r="453" spans="1:14" x14ac:dyDescent="0.25">
      <c r="A453" s="56" t="s">
        <v>33</v>
      </c>
      <c r="B453" s="56" t="s">
        <v>60</v>
      </c>
      <c r="C453" s="56">
        <v>2040</v>
      </c>
      <c r="D453" s="56" t="s">
        <v>237</v>
      </c>
      <c r="E453" s="56" t="s">
        <v>237</v>
      </c>
      <c r="F453" s="56" t="s">
        <v>238</v>
      </c>
      <c r="G453" s="56" t="str">
        <f>INDEX([2]master!$A$1:$C$498,MATCH(F453,[2]master!$A$1:$A$498,0),2)</f>
        <v>Mesures actuelles totale</v>
      </c>
      <c r="H453" s="64">
        <v>1577732.511188752</v>
      </c>
      <c r="I453" s="56"/>
      <c r="J453" s="27"/>
      <c r="K453" s="27"/>
      <c r="L453" s="31"/>
      <c r="M453" s="31"/>
      <c r="N453" s="31"/>
    </row>
    <row r="454" spans="1:14" x14ac:dyDescent="0.25">
      <c r="A454" s="56" t="s">
        <v>33</v>
      </c>
      <c r="B454" s="56" t="s">
        <v>60</v>
      </c>
      <c r="C454" s="56">
        <v>2041</v>
      </c>
      <c r="D454" s="56" t="s">
        <v>237</v>
      </c>
      <c r="E454" s="56" t="s">
        <v>237</v>
      </c>
      <c r="F454" s="56" t="s">
        <v>238</v>
      </c>
      <c r="G454" s="56" t="str">
        <f>INDEX([2]master!$A$1:$C$498,MATCH(F454,[2]master!$A$1:$A$498,0),2)</f>
        <v>Mesures actuelles totale</v>
      </c>
      <c r="H454" s="64">
        <v>1605116.1653713796</v>
      </c>
      <c r="I454" s="56"/>
      <c r="J454" s="27"/>
      <c r="K454" s="27"/>
      <c r="L454" s="31"/>
      <c r="M454" s="31"/>
      <c r="N454" s="31"/>
    </row>
    <row r="455" spans="1:14" x14ac:dyDescent="0.25">
      <c r="A455" s="56" t="s">
        <v>33</v>
      </c>
      <c r="B455" s="56" t="s">
        <v>60</v>
      </c>
      <c r="C455" s="56">
        <v>2042</v>
      </c>
      <c r="D455" s="56" t="s">
        <v>237</v>
      </c>
      <c r="E455" s="56" t="s">
        <v>237</v>
      </c>
      <c r="F455" s="56" t="s">
        <v>238</v>
      </c>
      <c r="G455" s="56" t="str">
        <f>INDEX([2]master!$A$1:$C$498,MATCH(F455,[2]master!$A$1:$A$498,0),2)</f>
        <v>Mesures actuelles totale</v>
      </c>
      <c r="H455" s="64">
        <v>1615217.5256876403</v>
      </c>
      <c r="I455" s="56"/>
      <c r="J455" s="27"/>
      <c r="K455" s="27"/>
      <c r="L455" s="31"/>
      <c r="M455" s="31"/>
      <c r="N455" s="31"/>
    </row>
    <row r="456" spans="1:14" x14ac:dyDescent="0.25">
      <c r="A456" s="56" t="s">
        <v>33</v>
      </c>
      <c r="B456" s="56" t="s">
        <v>60</v>
      </c>
      <c r="C456" s="56">
        <v>2043</v>
      </c>
      <c r="D456" s="56" t="s">
        <v>237</v>
      </c>
      <c r="E456" s="56" t="s">
        <v>237</v>
      </c>
      <c r="F456" s="56" t="s">
        <v>238</v>
      </c>
      <c r="G456" s="56" t="str">
        <f>INDEX([2]master!$A$1:$C$498,MATCH(F456,[2]master!$A$1:$A$498,0),2)</f>
        <v>Mesures actuelles totale</v>
      </c>
      <c r="H456" s="64">
        <v>1619798.2282905625</v>
      </c>
      <c r="I456" s="56"/>
      <c r="J456" s="27"/>
      <c r="K456" s="27"/>
      <c r="L456" s="31"/>
      <c r="M456" s="31"/>
      <c r="N456" s="31"/>
    </row>
    <row r="457" spans="1:14" x14ac:dyDescent="0.25">
      <c r="A457" s="56" t="s">
        <v>33</v>
      </c>
      <c r="B457" s="56" t="s">
        <v>60</v>
      </c>
      <c r="C457" s="56">
        <v>2044</v>
      </c>
      <c r="D457" s="56" t="s">
        <v>237</v>
      </c>
      <c r="E457" s="56" t="s">
        <v>237</v>
      </c>
      <c r="F457" s="56" t="s">
        <v>238</v>
      </c>
      <c r="G457" s="56" t="str">
        <f>INDEX([2]master!$A$1:$C$498,MATCH(F457,[2]master!$A$1:$A$498,0),2)</f>
        <v>Mesures actuelles totale</v>
      </c>
      <c r="H457" s="64">
        <v>1631566.4362040432</v>
      </c>
      <c r="I457" s="56"/>
      <c r="J457" s="27"/>
      <c r="K457" s="27"/>
      <c r="L457" s="31"/>
      <c r="M457" s="31"/>
      <c r="N457" s="31"/>
    </row>
    <row r="458" spans="1:14" x14ac:dyDescent="0.25">
      <c r="A458" s="56" t="s">
        <v>33</v>
      </c>
      <c r="B458" s="56" t="s">
        <v>60</v>
      </c>
      <c r="C458" s="56">
        <v>2045</v>
      </c>
      <c r="D458" s="56" t="s">
        <v>237</v>
      </c>
      <c r="E458" s="56" t="s">
        <v>237</v>
      </c>
      <c r="F458" s="56" t="s">
        <v>238</v>
      </c>
      <c r="G458" s="56" t="str">
        <f>INDEX([2]master!$A$1:$C$498,MATCH(F458,[2]master!$A$1:$A$498,0),2)</f>
        <v>Mesures actuelles totale</v>
      </c>
      <c r="H458" s="64">
        <v>1626233.5138149725</v>
      </c>
      <c r="I458" s="56"/>
      <c r="J458" s="27"/>
      <c r="K458" s="27"/>
      <c r="L458" s="31"/>
      <c r="M458" s="31"/>
      <c r="N458" s="31"/>
    </row>
    <row r="459" spans="1:14" x14ac:dyDescent="0.25">
      <c r="A459" s="56" t="s">
        <v>33</v>
      </c>
      <c r="B459" s="56" t="s">
        <v>60</v>
      </c>
      <c r="C459" s="56">
        <v>2046</v>
      </c>
      <c r="D459" s="56" t="s">
        <v>237</v>
      </c>
      <c r="E459" s="56" t="s">
        <v>237</v>
      </c>
      <c r="F459" s="56" t="s">
        <v>238</v>
      </c>
      <c r="G459" s="56" t="str">
        <f>INDEX([2]master!$A$1:$C$498,MATCH(F459,[2]master!$A$1:$A$498,0),2)</f>
        <v>Mesures actuelles totale</v>
      </c>
      <c r="H459" s="64">
        <v>1630910.3002275676</v>
      </c>
      <c r="I459" s="56"/>
      <c r="J459" s="27"/>
      <c r="K459" s="27"/>
      <c r="L459" s="31"/>
      <c r="M459" s="31"/>
      <c r="N459" s="31"/>
    </row>
    <row r="460" spans="1:14" x14ac:dyDescent="0.25">
      <c r="A460" s="56" t="s">
        <v>33</v>
      </c>
      <c r="B460" s="56" t="s">
        <v>60</v>
      </c>
      <c r="C460" s="56">
        <v>2047</v>
      </c>
      <c r="D460" s="56" t="s">
        <v>237</v>
      </c>
      <c r="E460" s="56" t="s">
        <v>237</v>
      </c>
      <c r="F460" s="56" t="s">
        <v>238</v>
      </c>
      <c r="G460" s="56" t="str">
        <f>INDEX([2]master!$A$1:$C$498,MATCH(F460,[2]master!$A$1:$A$498,0),2)</f>
        <v>Mesures actuelles totale</v>
      </c>
      <c r="H460" s="64">
        <v>1632799.7586604177</v>
      </c>
      <c r="I460" s="56"/>
      <c r="J460" s="27"/>
      <c r="K460" s="27"/>
      <c r="L460" s="31"/>
      <c r="M460" s="31"/>
      <c r="N460" s="31"/>
    </row>
    <row r="461" spans="1:14" x14ac:dyDescent="0.25">
      <c r="A461" s="56" t="s">
        <v>33</v>
      </c>
      <c r="B461" s="56" t="s">
        <v>60</v>
      </c>
      <c r="C461" s="56">
        <v>2048</v>
      </c>
      <c r="D461" s="56" t="s">
        <v>237</v>
      </c>
      <c r="E461" s="56" t="s">
        <v>237</v>
      </c>
      <c r="F461" s="56" t="s">
        <v>238</v>
      </c>
      <c r="G461" s="56" t="str">
        <f>INDEX([2]master!$A$1:$C$498,MATCH(F461,[2]master!$A$1:$A$498,0),2)</f>
        <v>Mesures actuelles totale</v>
      </c>
      <c r="H461" s="64">
        <v>1623573.5521868924</v>
      </c>
      <c r="I461" s="56"/>
      <c r="J461" s="27"/>
      <c r="K461" s="27"/>
      <c r="L461" s="31"/>
      <c r="M461" s="31"/>
      <c r="N461" s="31"/>
    </row>
    <row r="462" spans="1:14" x14ac:dyDescent="0.25">
      <c r="A462" s="56" t="s">
        <v>33</v>
      </c>
      <c r="B462" s="56" t="s">
        <v>60</v>
      </c>
      <c r="C462" s="56">
        <v>2049</v>
      </c>
      <c r="D462" s="56" t="s">
        <v>237</v>
      </c>
      <c r="E462" s="56" t="s">
        <v>237</v>
      </c>
      <c r="F462" s="56" t="s">
        <v>238</v>
      </c>
      <c r="G462" s="56" t="str">
        <f>INDEX([2]master!$A$1:$C$498,MATCH(F462,[2]master!$A$1:$A$498,0),2)</f>
        <v>Mesures actuelles totale</v>
      </c>
      <c r="H462" s="64">
        <v>1618148.4628172854</v>
      </c>
      <c r="I462" s="56"/>
      <c r="J462" s="27"/>
      <c r="K462" s="27"/>
      <c r="L462" s="31"/>
      <c r="M462" s="31"/>
      <c r="N462" s="31"/>
    </row>
    <row r="463" spans="1:14" x14ac:dyDescent="0.25">
      <c r="A463" s="56" t="s">
        <v>33</v>
      </c>
      <c r="B463" s="56" t="s">
        <v>60</v>
      </c>
      <c r="C463" s="56">
        <v>2050</v>
      </c>
      <c r="D463" s="56" t="s">
        <v>237</v>
      </c>
      <c r="E463" s="56" t="s">
        <v>237</v>
      </c>
      <c r="F463" s="56" t="s">
        <v>238</v>
      </c>
      <c r="G463" s="56" t="str">
        <f>INDEX([2]master!$A$1:$C$498,MATCH(F463,[2]master!$A$1:$A$498,0),2)</f>
        <v>Mesures actuelles totale</v>
      </c>
      <c r="H463" s="64">
        <v>1598708.058999113</v>
      </c>
      <c r="I463" s="56"/>
      <c r="J463" s="27"/>
      <c r="K463" s="27"/>
      <c r="L463" s="31"/>
      <c r="M463" s="31"/>
      <c r="N463" s="31"/>
    </row>
    <row r="464" spans="1:14" x14ac:dyDescent="0.25">
      <c r="A464" s="56" t="s">
        <v>32</v>
      </c>
      <c r="B464" s="56" t="s">
        <v>75</v>
      </c>
      <c r="C464" s="56">
        <v>2000</v>
      </c>
      <c r="D464" s="56" t="s">
        <v>237</v>
      </c>
      <c r="E464" s="56" t="s">
        <v>237</v>
      </c>
      <c r="F464" s="56" t="s">
        <v>32</v>
      </c>
      <c r="G464" s="56" t="str">
        <f>INDEX([2]master!$A$1:$C$498,MATCH(F464,[2]master!$A$1:$A$498,0),2)</f>
        <v>Carboneutralité au Canada</v>
      </c>
      <c r="H464" s="64">
        <v>1216561.1830083404</v>
      </c>
      <c r="I464" s="56"/>
      <c r="J464" s="27"/>
      <c r="K464" s="27"/>
      <c r="L464" s="31"/>
      <c r="M464" s="31"/>
      <c r="N464" s="31"/>
    </row>
    <row r="465" spans="1:14" x14ac:dyDescent="0.25">
      <c r="A465" s="56" t="s">
        <v>32</v>
      </c>
      <c r="B465" s="56" t="s">
        <v>75</v>
      </c>
      <c r="C465" s="56">
        <v>2001</v>
      </c>
      <c r="D465" s="56" t="s">
        <v>237</v>
      </c>
      <c r="E465" s="56" t="s">
        <v>237</v>
      </c>
      <c r="F465" s="56" t="s">
        <v>32</v>
      </c>
      <c r="G465" s="56" t="str">
        <f>INDEX([2]master!$A$1:$C$498,MATCH(F465,[2]master!$A$1:$A$498,0),2)</f>
        <v>Carboneutralité au Canada</v>
      </c>
      <c r="H465" s="64">
        <v>1200581.9606472871</v>
      </c>
      <c r="I465" s="56"/>
      <c r="J465" s="27"/>
      <c r="K465" s="27"/>
      <c r="L465" s="31"/>
      <c r="M465" s="31"/>
      <c r="N465" s="31"/>
    </row>
    <row r="466" spans="1:14" x14ac:dyDescent="0.25">
      <c r="A466" s="56" t="s">
        <v>32</v>
      </c>
      <c r="B466" s="56" t="s">
        <v>75</v>
      </c>
      <c r="C466" s="56">
        <v>2002</v>
      </c>
      <c r="D466" s="56" t="s">
        <v>237</v>
      </c>
      <c r="E466" s="56" t="s">
        <v>237</v>
      </c>
      <c r="F466" s="56" t="s">
        <v>32</v>
      </c>
      <c r="G466" s="56" t="str">
        <f>INDEX([2]master!$A$1:$C$498,MATCH(F466,[2]master!$A$1:$A$498,0),2)</f>
        <v>Carboneutralité au Canada</v>
      </c>
      <c r="H466" s="64">
        <v>1133219.5729492016</v>
      </c>
      <c r="I466" s="56"/>
      <c r="J466" s="27"/>
      <c r="K466" s="27"/>
      <c r="L466" s="31"/>
      <c r="M466" s="31"/>
      <c r="N466" s="31"/>
    </row>
    <row r="467" spans="1:14" x14ac:dyDescent="0.25">
      <c r="A467" s="56" t="s">
        <v>32</v>
      </c>
      <c r="B467" s="56" t="s">
        <v>75</v>
      </c>
      <c r="C467" s="56">
        <v>2003</v>
      </c>
      <c r="D467" s="56" t="s">
        <v>237</v>
      </c>
      <c r="E467" s="56" t="s">
        <v>237</v>
      </c>
      <c r="F467" s="56" t="s">
        <v>32</v>
      </c>
      <c r="G467" s="56" t="str">
        <f>INDEX([2]master!$A$1:$C$498,MATCH(F467,[2]master!$A$1:$A$498,0),2)</f>
        <v>Carboneutralité au Canada</v>
      </c>
      <c r="H467" s="64">
        <v>1100710.9623598296</v>
      </c>
      <c r="I467" s="56"/>
      <c r="J467" s="27"/>
      <c r="K467" s="27"/>
      <c r="L467" s="31"/>
      <c r="M467" s="31"/>
      <c r="N467" s="31"/>
    </row>
    <row r="468" spans="1:14" x14ac:dyDescent="0.25">
      <c r="A468" s="56" t="s">
        <v>32</v>
      </c>
      <c r="B468" s="56" t="s">
        <v>75</v>
      </c>
      <c r="C468" s="56">
        <v>2004</v>
      </c>
      <c r="D468" s="56" t="s">
        <v>237</v>
      </c>
      <c r="E468" s="56" t="s">
        <v>237</v>
      </c>
      <c r="F468" s="56" t="s">
        <v>32</v>
      </c>
      <c r="G468" s="56" t="str">
        <f>INDEX([2]master!$A$1:$C$498,MATCH(F468,[2]master!$A$1:$A$498,0),2)</f>
        <v>Carboneutralité au Canada</v>
      </c>
      <c r="H468" s="64">
        <v>1074203.5966126195</v>
      </c>
      <c r="I468" s="56"/>
      <c r="J468" s="27"/>
      <c r="K468" s="27"/>
      <c r="L468" s="31"/>
      <c r="M468" s="31"/>
      <c r="N468" s="31"/>
    </row>
    <row r="469" spans="1:14" x14ac:dyDescent="0.25">
      <c r="A469" s="56" t="s">
        <v>32</v>
      </c>
      <c r="B469" s="56" t="s">
        <v>75</v>
      </c>
      <c r="C469" s="56">
        <v>2005</v>
      </c>
      <c r="D469" s="56" t="s">
        <v>237</v>
      </c>
      <c r="E469" s="56" t="s">
        <v>237</v>
      </c>
      <c r="F469" s="56" t="s">
        <v>32</v>
      </c>
      <c r="G469" s="56" t="str">
        <f>INDEX([2]master!$A$1:$C$498,MATCH(F469,[2]master!$A$1:$A$498,0),2)</f>
        <v>Carboneutralité au Canada</v>
      </c>
      <c r="H469" s="64">
        <v>1033214.8561370062</v>
      </c>
      <c r="I469" s="56"/>
      <c r="J469" s="27"/>
      <c r="K469" s="27"/>
      <c r="L469" s="31"/>
      <c r="M469" s="31"/>
      <c r="N469" s="31"/>
    </row>
    <row r="470" spans="1:14" x14ac:dyDescent="0.25">
      <c r="A470" s="56" t="s">
        <v>32</v>
      </c>
      <c r="B470" s="56" t="s">
        <v>75</v>
      </c>
      <c r="C470" s="56">
        <v>2006</v>
      </c>
      <c r="D470" s="56" t="s">
        <v>237</v>
      </c>
      <c r="E470" s="56" t="s">
        <v>237</v>
      </c>
      <c r="F470" s="56" t="s">
        <v>32</v>
      </c>
      <c r="G470" s="56" t="str">
        <f>INDEX([2]master!$A$1:$C$498,MATCH(F470,[2]master!$A$1:$A$498,0),2)</f>
        <v>Carboneutralité au Canada</v>
      </c>
      <c r="H470" s="64">
        <v>1020698.846035135</v>
      </c>
      <c r="I470" s="56"/>
      <c r="J470" s="27"/>
      <c r="K470" s="27"/>
      <c r="L470" s="31"/>
      <c r="M470" s="31"/>
      <c r="N470" s="31"/>
    </row>
    <row r="471" spans="1:14" x14ac:dyDescent="0.25">
      <c r="A471" s="56" t="s">
        <v>32</v>
      </c>
      <c r="B471" s="56" t="s">
        <v>75</v>
      </c>
      <c r="C471" s="56">
        <v>2007</v>
      </c>
      <c r="D471" s="56" t="s">
        <v>237</v>
      </c>
      <c r="E471" s="56" t="s">
        <v>237</v>
      </c>
      <c r="F471" s="56" t="s">
        <v>32</v>
      </c>
      <c r="G471" s="56" t="str">
        <f>INDEX([2]master!$A$1:$C$498,MATCH(F471,[2]master!$A$1:$A$498,0),2)</f>
        <v>Carboneutralité au Canada</v>
      </c>
      <c r="H471" s="64">
        <v>999570.96158300375</v>
      </c>
      <c r="I471" s="56"/>
      <c r="J471" s="27"/>
      <c r="K471" s="27"/>
      <c r="L471" s="31"/>
      <c r="M471" s="31"/>
      <c r="N471" s="31"/>
    </row>
    <row r="472" spans="1:14" x14ac:dyDescent="0.25">
      <c r="A472" s="56" t="s">
        <v>32</v>
      </c>
      <c r="B472" s="56" t="s">
        <v>75</v>
      </c>
      <c r="C472" s="56">
        <v>2008</v>
      </c>
      <c r="D472" s="56" t="s">
        <v>237</v>
      </c>
      <c r="E472" s="56" t="s">
        <v>237</v>
      </c>
      <c r="F472" s="56" t="s">
        <v>32</v>
      </c>
      <c r="G472" s="56" t="str">
        <f>INDEX([2]master!$A$1:$C$498,MATCH(F472,[2]master!$A$1:$A$498,0),2)</f>
        <v>Carboneutralité au Canada</v>
      </c>
      <c r="H472" s="64">
        <v>988797.96785000002</v>
      </c>
      <c r="I472" s="56"/>
      <c r="J472" s="27"/>
      <c r="K472" s="27"/>
      <c r="L472" s="31"/>
      <c r="M472" s="31"/>
      <c r="N472" s="31"/>
    </row>
    <row r="473" spans="1:14" x14ac:dyDescent="0.25">
      <c r="A473" s="56" t="s">
        <v>32</v>
      </c>
      <c r="B473" s="56" t="s">
        <v>75</v>
      </c>
      <c r="C473" s="56">
        <v>2009</v>
      </c>
      <c r="D473" s="56" t="s">
        <v>237</v>
      </c>
      <c r="E473" s="56" t="s">
        <v>237</v>
      </c>
      <c r="F473" s="56" t="s">
        <v>32</v>
      </c>
      <c r="G473" s="56" t="str">
        <f>INDEX([2]master!$A$1:$C$498,MATCH(F473,[2]master!$A$1:$A$498,0),2)</f>
        <v>Carboneutralité au Canada</v>
      </c>
      <c r="H473" s="64">
        <v>933002.26170238911</v>
      </c>
      <c r="I473" s="56"/>
      <c r="J473" s="27"/>
      <c r="K473" s="27"/>
      <c r="L473" s="31"/>
      <c r="M473" s="31"/>
      <c r="N473" s="31"/>
    </row>
    <row r="474" spans="1:14" x14ac:dyDescent="0.25">
      <c r="A474" s="56" t="s">
        <v>32</v>
      </c>
      <c r="B474" s="56" t="s">
        <v>75</v>
      </c>
      <c r="C474" s="56">
        <v>2010</v>
      </c>
      <c r="D474" s="56" t="s">
        <v>237</v>
      </c>
      <c r="E474" s="56" t="s">
        <v>237</v>
      </c>
      <c r="F474" s="56" t="s">
        <v>32</v>
      </c>
      <c r="G474" s="56" t="str">
        <f>INDEX([2]master!$A$1:$C$498,MATCH(F474,[2]master!$A$1:$A$498,0),2)</f>
        <v>Carboneutralité au Canada</v>
      </c>
      <c r="H474" s="64">
        <v>933032.21638842719</v>
      </c>
      <c r="I474" s="56"/>
      <c r="J474" s="27"/>
      <c r="K474" s="27"/>
      <c r="L474" s="31"/>
      <c r="M474" s="31"/>
      <c r="N474" s="31"/>
    </row>
    <row r="475" spans="1:14" x14ac:dyDescent="0.25">
      <c r="A475" s="56" t="s">
        <v>32</v>
      </c>
      <c r="B475" s="56" t="s">
        <v>75</v>
      </c>
      <c r="C475" s="56">
        <v>2011</v>
      </c>
      <c r="D475" s="56" t="s">
        <v>237</v>
      </c>
      <c r="E475" s="56" t="s">
        <v>237</v>
      </c>
      <c r="F475" s="56" t="s">
        <v>32</v>
      </c>
      <c r="G475" s="56" t="str">
        <f>INDEX([2]master!$A$1:$C$498,MATCH(F475,[2]master!$A$1:$A$498,0),2)</f>
        <v>Carboneutralité au Canada</v>
      </c>
      <c r="H475" s="64">
        <v>978214.763578246</v>
      </c>
      <c r="I475" s="56"/>
      <c r="J475" s="27"/>
      <c r="K475" s="27"/>
      <c r="L475" s="31"/>
      <c r="M475" s="31"/>
      <c r="N475" s="31"/>
    </row>
    <row r="476" spans="1:14" x14ac:dyDescent="0.25">
      <c r="A476" s="56" t="s">
        <v>32</v>
      </c>
      <c r="B476" s="56" t="s">
        <v>75</v>
      </c>
      <c r="C476" s="56">
        <v>2012</v>
      </c>
      <c r="D476" s="56" t="s">
        <v>237</v>
      </c>
      <c r="E476" s="56" t="s">
        <v>237</v>
      </c>
      <c r="F476" s="56" t="s">
        <v>32</v>
      </c>
      <c r="G476" s="56" t="str">
        <f>INDEX([2]master!$A$1:$C$498,MATCH(F476,[2]master!$A$1:$A$498,0),2)</f>
        <v>Carboneutralité au Canada</v>
      </c>
      <c r="H476" s="64">
        <v>1099617.5356882655</v>
      </c>
      <c r="I476" s="56"/>
      <c r="J476" s="27"/>
      <c r="K476" s="27"/>
      <c r="L476" s="31"/>
      <c r="M476" s="31"/>
      <c r="N476" s="31"/>
    </row>
    <row r="477" spans="1:14" x14ac:dyDescent="0.25">
      <c r="A477" s="56" t="s">
        <v>32</v>
      </c>
      <c r="B477" s="56" t="s">
        <v>75</v>
      </c>
      <c r="C477" s="56">
        <v>2013</v>
      </c>
      <c r="D477" s="56" t="s">
        <v>237</v>
      </c>
      <c r="E477" s="56" t="s">
        <v>237</v>
      </c>
      <c r="F477" s="56" t="s">
        <v>32</v>
      </c>
      <c r="G477" s="56" t="str">
        <f>INDEX([2]master!$A$1:$C$498,MATCH(F477,[2]master!$A$1:$A$498,0),2)</f>
        <v>Carboneutralité au Canada</v>
      </c>
      <c r="H477" s="64">
        <v>1138291.2720246124</v>
      </c>
      <c r="I477" s="56"/>
      <c r="J477" s="27"/>
      <c r="K477" s="27"/>
      <c r="L477" s="31"/>
      <c r="M477" s="31"/>
      <c r="N477" s="31"/>
    </row>
    <row r="478" spans="1:14" x14ac:dyDescent="0.25">
      <c r="A478" s="56" t="s">
        <v>32</v>
      </c>
      <c r="B478" s="56" t="s">
        <v>75</v>
      </c>
      <c r="C478" s="56">
        <v>2014</v>
      </c>
      <c r="D478" s="56" t="s">
        <v>237</v>
      </c>
      <c r="E478" s="56" t="s">
        <v>237</v>
      </c>
      <c r="F478" s="56" t="s">
        <v>32</v>
      </c>
      <c r="G478" s="56" t="str">
        <f>INDEX([2]master!$A$1:$C$498,MATCH(F478,[2]master!$A$1:$A$498,0),2)</f>
        <v>Carboneutralité au Canada</v>
      </c>
      <c r="H478" s="64">
        <v>1216697.1360427949</v>
      </c>
      <c r="I478" s="56"/>
      <c r="J478" s="27"/>
      <c r="K478" s="27"/>
      <c r="L478" s="31"/>
      <c r="M478" s="31"/>
      <c r="N478" s="31"/>
    </row>
    <row r="479" spans="1:14" x14ac:dyDescent="0.25">
      <c r="A479" s="56" t="s">
        <v>32</v>
      </c>
      <c r="B479" s="56" t="s">
        <v>75</v>
      </c>
      <c r="C479" s="56">
        <v>2015</v>
      </c>
      <c r="D479" s="56" t="s">
        <v>237</v>
      </c>
      <c r="E479" s="56" t="s">
        <v>237</v>
      </c>
      <c r="F479" s="56" t="s">
        <v>32</v>
      </c>
      <c r="G479" s="56" t="str">
        <f>INDEX([2]master!$A$1:$C$498,MATCH(F479,[2]master!$A$1:$A$498,0),2)</f>
        <v>Carboneutralité au Canada</v>
      </c>
      <c r="H479" s="64">
        <v>1083692.3704704349</v>
      </c>
      <c r="I479" s="56"/>
      <c r="J479" s="27"/>
      <c r="K479" s="27"/>
      <c r="L479" s="31"/>
      <c r="M479" s="31"/>
      <c r="N479" s="31"/>
    </row>
    <row r="480" spans="1:14" x14ac:dyDescent="0.25">
      <c r="A480" s="56" t="s">
        <v>32</v>
      </c>
      <c r="B480" s="56" t="s">
        <v>75</v>
      </c>
      <c r="C480" s="56">
        <v>2016</v>
      </c>
      <c r="D480" s="56" t="s">
        <v>237</v>
      </c>
      <c r="E480" s="56" t="s">
        <v>237</v>
      </c>
      <c r="F480" s="56" t="s">
        <v>32</v>
      </c>
      <c r="G480" s="56" t="str">
        <f>INDEX([2]master!$A$1:$C$498,MATCH(F480,[2]master!$A$1:$A$498,0),2)</f>
        <v>Carboneutralité au Canada</v>
      </c>
      <c r="H480" s="64">
        <v>966941.38104273099</v>
      </c>
      <c r="I480" s="56"/>
      <c r="J480" s="27"/>
      <c r="K480" s="27"/>
      <c r="L480" s="31"/>
      <c r="M480" s="31"/>
      <c r="N480" s="31"/>
    </row>
    <row r="481" spans="1:14" x14ac:dyDescent="0.25">
      <c r="A481" s="56" t="s">
        <v>32</v>
      </c>
      <c r="B481" s="56" t="s">
        <v>75</v>
      </c>
      <c r="C481" s="56">
        <v>2017</v>
      </c>
      <c r="D481" s="56" t="s">
        <v>237</v>
      </c>
      <c r="E481" s="56" t="s">
        <v>237</v>
      </c>
      <c r="F481" s="56" t="s">
        <v>32</v>
      </c>
      <c r="G481" s="56" t="str">
        <f>INDEX([2]master!$A$1:$C$498,MATCH(F481,[2]master!$A$1:$A$498,0),2)</f>
        <v>Carboneutralité au Canada</v>
      </c>
      <c r="H481" s="64">
        <v>991442.40940524696</v>
      </c>
      <c r="I481" s="56"/>
      <c r="J481" s="27"/>
      <c r="K481" s="27"/>
      <c r="L481" s="31"/>
      <c r="M481" s="31"/>
      <c r="N481" s="31"/>
    </row>
    <row r="482" spans="1:14" x14ac:dyDescent="0.25">
      <c r="A482" s="56" t="s">
        <v>32</v>
      </c>
      <c r="B482" s="56" t="s">
        <v>75</v>
      </c>
      <c r="C482" s="56">
        <v>2018</v>
      </c>
      <c r="D482" s="56" t="s">
        <v>237</v>
      </c>
      <c r="E482" s="56" t="s">
        <v>237</v>
      </c>
      <c r="F482" s="56" t="s">
        <v>32</v>
      </c>
      <c r="G482" s="56" t="str">
        <f>INDEX([2]master!$A$1:$C$498,MATCH(F482,[2]master!$A$1:$A$498,0),2)</f>
        <v>Carboneutralité au Canada</v>
      </c>
      <c r="H482" s="64">
        <v>1040640.7237267637</v>
      </c>
      <c r="I482" s="56"/>
      <c r="J482" s="27"/>
      <c r="K482" s="27"/>
      <c r="L482" s="31"/>
      <c r="M482" s="31"/>
      <c r="N482" s="31"/>
    </row>
    <row r="483" spans="1:14" x14ac:dyDescent="0.25">
      <c r="A483" s="56" t="s">
        <v>32</v>
      </c>
      <c r="B483" s="56" t="s">
        <v>75</v>
      </c>
      <c r="C483" s="56">
        <v>2019</v>
      </c>
      <c r="D483" s="56" t="s">
        <v>237</v>
      </c>
      <c r="E483" s="56" t="s">
        <v>237</v>
      </c>
      <c r="F483" s="56" t="s">
        <v>32</v>
      </c>
      <c r="G483" s="56" t="str">
        <f>INDEX([2]master!$A$1:$C$498,MATCH(F483,[2]master!$A$1:$A$498,0),2)</f>
        <v>Carboneutralité au Canada</v>
      </c>
      <c r="H483" s="64">
        <v>1022916.5178745249</v>
      </c>
      <c r="I483" s="56"/>
      <c r="J483" s="27"/>
      <c r="K483" s="27"/>
      <c r="L483" s="31"/>
      <c r="M483" s="31"/>
      <c r="N483" s="31"/>
    </row>
    <row r="484" spans="1:14" x14ac:dyDescent="0.25">
      <c r="A484" s="56" t="s">
        <v>32</v>
      </c>
      <c r="B484" s="56" t="s">
        <v>75</v>
      </c>
      <c r="C484" s="56">
        <v>2020</v>
      </c>
      <c r="D484" s="56" t="s">
        <v>237</v>
      </c>
      <c r="E484" s="56" t="s">
        <v>237</v>
      </c>
      <c r="F484" s="56" t="s">
        <v>32</v>
      </c>
      <c r="G484" s="56" t="str">
        <f>INDEX([2]master!$A$1:$C$498,MATCH(F484,[2]master!$A$1:$A$498,0),2)</f>
        <v>Carboneutralité au Canada</v>
      </c>
      <c r="H484" s="64">
        <v>909211.56255229132</v>
      </c>
      <c r="I484" s="56"/>
      <c r="J484" s="27"/>
      <c r="K484" s="27"/>
      <c r="L484" s="31"/>
      <c r="M484" s="31"/>
      <c r="N484" s="31"/>
    </row>
    <row r="485" spans="1:14" x14ac:dyDescent="0.25">
      <c r="A485" s="56" t="s">
        <v>32</v>
      </c>
      <c r="B485" s="56" t="s">
        <v>75</v>
      </c>
      <c r="C485" s="56">
        <v>2021</v>
      </c>
      <c r="D485" s="56" t="s">
        <v>237</v>
      </c>
      <c r="E485" s="56" t="s">
        <v>237</v>
      </c>
      <c r="F485" s="56" t="s">
        <v>32</v>
      </c>
      <c r="G485" s="56" t="str">
        <f>INDEX([2]master!$A$1:$C$498,MATCH(F485,[2]master!$A$1:$A$498,0),2)</f>
        <v>Carboneutralité au Canada</v>
      </c>
      <c r="H485" s="64">
        <v>925689.25616147544</v>
      </c>
      <c r="I485" s="56"/>
      <c r="J485" s="27"/>
      <c r="K485" s="27"/>
      <c r="L485" s="31"/>
      <c r="M485" s="31"/>
      <c r="N485" s="31"/>
    </row>
    <row r="486" spans="1:14" x14ac:dyDescent="0.25">
      <c r="A486" s="56" t="s">
        <v>32</v>
      </c>
      <c r="B486" s="56" t="s">
        <v>75</v>
      </c>
      <c r="C486" s="56">
        <v>2022</v>
      </c>
      <c r="D486" s="56" t="s">
        <v>237</v>
      </c>
      <c r="E486" s="56" t="s">
        <v>237</v>
      </c>
      <c r="F486" s="56" t="s">
        <v>32</v>
      </c>
      <c r="G486" s="56" t="str">
        <f>INDEX([2]master!$A$1:$C$498,MATCH(F486,[2]master!$A$1:$A$498,0),2)</f>
        <v>Carboneutralité au Canada</v>
      </c>
      <c r="H486" s="64">
        <v>1000441.6946518788</v>
      </c>
      <c r="I486" s="56"/>
      <c r="J486" s="27"/>
      <c r="K486" s="27"/>
      <c r="L486" s="31"/>
      <c r="M486" s="31"/>
      <c r="N486" s="31"/>
    </row>
    <row r="487" spans="1:14" x14ac:dyDescent="0.25">
      <c r="A487" s="56" t="s">
        <v>32</v>
      </c>
      <c r="B487" s="56" t="s">
        <v>75</v>
      </c>
      <c r="C487" s="56">
        <v>2023</v>
      </c>
      <c r="D487" s="56" t="s">
        <v>237</v>
      </c>
      <c r="E487" s="56" t="s">
        <v>237</v>
      </c>
      <c r="F487" s="56" t="s">
        <v>32</v>
      </c>
      <c r="G487" s="56" t="str">
        <f>INDEX([2]master!$A$1:$C$498,MATCH(F487,[2]master!$A$1:$A$498,0),2)</f>
        <v>Carboneutralité au Canada</v>
      </c>
      <c r="H487" s="64">
        <v>1083367.023918204</v>
      </c>
      <c r="I487" s="56"/>
      <c r="J487" s="27"/>
      <c r="K487" s="27"/>
      <c r="L487" s="31"/>
      <c r="M487" s="31"/>
      <c r="N487" s="31"/>
    </row>
    <row r="488" spans="1:14" x14ac:dyDescent="0.25">
      <c r="A488" s="56" t="s">
        <v>32</v>
      </c>
      <c r="B488" s="56" t="s">
        <v>75</v>
      </c>
      <c r="C488" s="56">
        <v>2024</v>
      </c>
      <c r="D488" s="56" t="s">
        <v>237</v>
      </c>
      <c r="E488" s="56" t="s">
        <v>237</v>
      </c>
      <c r="F488" s="56" t="s">
        <v>32</v>
      </c>
      <c r="G488" s="56" t="str">
        <f>INDEX([2]master!$A$1:$C$498,MATCH(F488,[2]master!$A$1:$A$498,0),2)</f>
        <v>Carboneutralité au Canada</v>
      </c>
      <c r="H488" s="64">
        <v>1143277.541008105</v>
      </c>
      <c r="I488" s="56"/>
      <c r="J488" s="27"/>
      <c r="K488" s="27"/>
      <c r="L488" s="31"/>
      <c r="M488" s="31"/>
      <c r="N488" s="31"/>
    </row>
    <row r="489" spans="1:14" x14ac:dyDescent="0.25">
      <c r="A489" s="56" t="s">
        <v>32</v>
      </c>
      <c r="B489" s="56" t="s">
        <v>75</v>
      </c>
      <c r="C489" s="56">
        <v>2025</v>
      </c>
      <c r="D489" s="56" t="s">
        <v>237</v>
      </c>
      <c r="E489" s="56" t="s">
        <v>237</v>
      </c>
      <c r="F489" s="56" t="s">
        <v>32</v>
      </c>
      <c r="G489" s="56" t="str">
        <f>INDEX([2]master!$A$1:$C$498,MATCH(F489,[2]master!$A$1:$A$498,0),2)</f>
        <v>Carboneutralité au Canada</v>
      </c>
      <c r="H489" s="64">
        <v>1184282.3518524445</v>
      </c>
      <c r="I489" s="56"/>
      <c r="J489" s="27"/>
      <c r="K489" s="27"/>
      <c r="L489" s="31"/>
      <c r="M489" s="31"/>
      <c r="N489" s="31"/>
    </row>
    <row r="490" spans="1:14" x14ac:dyDescent="0.25">
      <c r="A490" s="56" t="s">
        <v>32</v>
      </c>
      <c r="B490" s="56" t="s">
        <v>75</v>
      </c>
      <c r="C490" s="56">
        <v>2026</v>
      </c>
      <c r="D490" s="56" t="s">
        <v>237</v>
      </c>
      <c r="E490" s="56" t="s">
        <v>237</v>
      </c>
      <c r="F490" s="56" t="s">
        <v>32</v>
      </c>
      <c r="G490" s="56" t="str">
        <f>INDEX([2]master!$A$1:$C$498,MATCH(F490,[2]master!$A$1:$A$498,0),2)</f>
        <v>Carboneutralité au Canada</v>
      </c>
      <c r="H490" s="64">
        <v>1210791.6234508532</v>
      </c>
      <c r="I490" s="56"/>
      <c r="J490" s="27"/>
      <c r="K490" s="27"/>
      <c r="L490" s="31"/>
      <c r="M490" s="31"/>
      <c r="N490" s="31"/>
    </row>
    <row r="491" spans="1:14" x14ac:dyDescent="0.25">
      <c r="A491" s="56" t="s">
        <v>32</v>
      </c>
      <c r="B491" s="56" t="s">
        <v>75</v>
      </c>
      <c r="C491" s="56">
        <v>2027</v>
      </c>
      <c r="D491" s="56" t="s">
        <v>237</v>
      </c>
      <c r="E491" s="56" t="s">
        <v>237</v>
      </c>
      <c r="F491" s="56" t="s">
        <v>32</v>
      </c>
      <c r="G491" s="56" t="str">
        <f>INDEX([2]master!$A$1:$C$498,MATCH(F491,[2]master!$A$1:$A$498,0),2)</f>
        <v>Carboneutralité au Canada</v>
      </c>
      <c r="H491" s="64">
        <v>1229788.974150019</v>
      </c>
      <c r="I491" s="56"/>
      <c r="J491" s="27"/>
      <c r="K491" s="27"/>
      <c r="L491" s="31"/>
      <c r="M491" s="31"/>
      <c r="N491" s="31"/>
    </row>
    <row r="492" spans="1:14" x14ac:dyDescent="0.25">
      <c r="A492" s="56" t="s">
        <v>32</v>
      </c>
      <c r="B492" s="56" t="s">
        <v>75</v>
      </c>
      <c r="C492" s="56">
        <v>2028</v>
      </c>
      <c r="D492" s="56" t="s">
        <v>237</v>
      </c>
      <c r="E492" s="56" t="s">
        <v>237</v>
      </c>
      <c r="F492" s="56" t="s">
        <v>32</v>
      </c>
      <c r="G492" s="56" t="str">
        <f>INDEX([2]master!$A$1:$C$498,MATCH(F492,[2]master!$A$1:$A$498,0),2)</f>
        <v>Carboneutralité au Canada</v>
      </c>
      <c r="H492" s="64">
        <v>1234876.411655071</v>
      </c>
      <c r="I492" s="56"/>
      <c r="J492" s="27"/>
      <c r="K492" s="27"/>
      <c r="L492" s="31"/>
      <c r="M492" s="31"/>
      <c r="N492" s="31"/>
    </row>
    <row r="493" spans="1:14" x14ac:dyDescent="0.25">
      <c r="A493" s="56" t="s">
        <v>32</v>
      </c>
      <c r="B493" s="56" t="s">
        <v>75</v>
      </c>
      <c r="C493" s="56">
        <v>2029</v>
      </c>
      <c r="D493" s="56" t="s">
        <v>237</v>
      </c>
      <c r="E493" s="56" t="s">
        <v>237</v>
      </c>
      <c r="F493" s="56" t="s">
        <v>32</v>
      </c>
      <c r="G493" s="56" t="str">
        <f>INDEX([2]master!$A$1:$C$498,MATCH(F493,[2]master!$A$1:$A$498,0),2)</f>
        <v>Carboneutralité au Canada</v>
      </c>
      <c r="H493" s="64">
        <v>1233665.0468753641</v>
      </c>
      <c r="I493" s="56"/>
      <c r="J493" s="27"/>
      <c r="K493" s="27"/>
      <c r="L493" s="31"/>
      <c r="M493" s="31"/>
      <c r="N493" s="31"/>
    </row>
    <row r="494" spans="1:14" x14ac:dyDescent="0.25">
      <c r="A494" s="56" t="s">
        <v>32</v>
      </c>
      <c r="B494" s="56" t="s">
        <v>75</v>
      </c>
      <c r="C494" s="56">
        <v>2030</v>
      </c>
      <c r="D494" s="56" t="s">
        <v>237</v>
      </c>
      <c r="E494" s="56" t="s">
        <v>237</v>
      </c>
      <c r="F494" s="56" t="s">
        <v>32</v>
      </c>
      <c r="G494" s="56" t="str">
        <f>INDEX([2]master!$A$1:$C$498,MATCH(F494,[2]master!$A$1:$A$498,0),2)</f>
        <v>Carboneutralité au Canada</v>
      </c>
      <c r="H494" s="64">
        <v>1222675.3538888553</v>
      </c>
      <c r="I494" s="56"/>
      <c r="J494" s="27"/>
      <c r="K494" s="27"/>
      <c r="L494" s="31"/>
      <c r="M494" s="31"/>
      <c r="N494" s="31"/>
    </row>
    <row r="495" spans="1:14" x14ac:dyDescent="0.25">
      <c r="A495" s="56" t="s">
        <v>32</v>
      </c>
      <c r="B495" s="56" t="s">
        <v>75</v>
      </c>
      <c r="C495" s="56">
        <v>2031</v>
      </c>
      <c r="D495" s="56" t="s">
        <v>237</v>
      </c>
      <c r="E495" s="56" t="s">
        <v>237</v>
      </c>
      <c r="F495" s="56" t="s">
        <v>32</v>
      </c>
      <c r="G495" s="56" t="str">
        <f>INDEX([2]master!$A$1:$C$498,MATCH(F495,[2]master!$A$1:$A$498,0),2)</f>
        <v>Carboneutralité au Canada</v>
      </c>
      <c r="H495" s="64">
        <v>1221697.4974200202</v>
      </c>
      <c r="I495" s="56"/>
      <c r="J495" s="27"/>
      <c r="K495" s="27"/>
      <c r="L495" s="31"/>
      <c r="M495" s="31"/>
      <c r="N495" s="31"/>
    </row>
    <row r="496" spans="1:14" x14ac:dyDescent="0.25">
      <c r="A496" s="56" t="s">
        <v>32</v>
      </c>
      <c r="B496" s="56" t="s">
        <v>75</v>
      </c>
      <c r="C496" s="56">
        <v>2032</v>
      </c>
      <c r="D496" s="56" t="s">
        <v>237</v>
      </c>
      <c r="E496" s="56" t="s">
        <v>237</v>
      </c>
      <c r="F496" s="56" t="s">
        <v>32</v>
      </c>
      <c r="G496" s="56" t="str">
        <f>INDEX([2]master!$A$1:$C$498,MATCH(F496,[2]master!$A$1:$A$498,0),2)</f>
        <v>Carboneutralité au Canada</v>
      </c>
      <c r="H496" s="64">
        <v>1220018.0002390414</v>
      </c>
      <c r="I496" s="56"/>
      <c r="J496" s="27"/>
      <c r="K496" s="27"/>
      <c r="L496" s="31"/>
      <c r="M496" s="31"/>
      <c r="N496" s="31"/>
    </row>
    <row r="497" spans="1:14" x14ac:dyDescent="0.25">
      <c r="A497" s="56" t="s">
        <v>32</v>
      </c>
      <c r="B497" s="56" t="s">
        <v>75</v>
      </c>
      <c r="C497" s="56">
        <v>2033</v>
      </c>
      <c r="D497" s="56" t="s">
        <v>237</v>
      </c>
      <c r="E497" s="56" t="s">
        <v>237</v>
      </c>
      <c r="F497" s="56" t="s">
        <v>32</v>
      </c>
      <c r="G497" s="56" t="str">
        <f>INDEX([2]master!$A$1:$C$498,MATCH(F497,[2]master!$A$1:$A$498,0),2)</f>
        <v>Carboneutralité au Canada</v>
      </c>
      <c r="H497" s="64">
        <v>1220675.3290340833</v>
      </c>
      <c r="I497" s="56"/>
      <c r="J497" s="27"/>
      <c r="K497" s="27"/>
      <c r="L497" s="31"/>
      <c r="M497" s="31"/>
      <c r="N497" s="31"/>
    </row>
    <row r="498" spans="1:14" x14ac:dyDescent="0.25">
      <c r="A498" s="56" t="s">
        <v>32</v>
      </c>
      <c r="B498" s="56" t="s">
        <v>75</v>
      </c>
      <c r="C498" s="56">
        <v>2034</v>
      </c>
      <c r="D498" s="56" t="s">
        <v>237</v>
      </c>
      <c r="E498" s="56" t="s">
        <v>237</v>
      </c>
      <c r="F498" s="56" t="s">
        <v>32</v>
      </c>
      <c r="G498" s="56" t="str">
        <f>INDEX([2]master!$A$1:$C$498,MATCH(F498,[2]master!$A$1:$A$498,0),2)</f>
        <v>Carboneutralité au Canada</v>
      </c>
      <c r="H498" s="64">
        <v>1232493.9112844707</v>
      </c>
      <c r="I498" s="56"/>
      <c r="J498" s="27"/>
      <c r="K498" s="27"/>
      <c r="L498" s="31"/>
      <c r="M498" s="31"/>
      <c r="N498" s="31"/>
    </row>
    <row r="499" spans="1:14" x14ac:dyDescent="0.25">
      <c r="A499" s="56" t="s">
        <v>32</v>
      </c>
      <c r="B499" s="56" t="s">
        <v>75</v>
      </c>
      <c r="C499" s="56">
        <v>2035</v>
      </c>
      <c r="D499" s="56" t="s">
        <v>237</v>
      </c>
      <c r="E499" s="56" t="s">
        <v>237</v>
      </c>
      <c r="F499" s="56" t="s">
        <v>32</v>
      </c>
      <c r="G499" s="56" t="str">
        <f>INDEX([2]master!$A$1:$C$498,MATCH(F499,[2]master!$A$1:$A$498,0),2)</f>
        <v>Carboneutralité au Canada</v>
      </c>
      <c r="H499" s="64">
        <v>1242374.0015364604</v>
      </c>
      <c r="I499" s="56"/>
      <c r="J499" s="27"/>
      <c r="K499" s="27"/>
      <c r="L499" s="31"/>
      <c r="M499" s="31"/>
      <c r="N499" s="31"/>
    </row>
    <row r="500" spans="1:14" x14ac:dyDescent="0.25">
      <c r="A500" s="56" t="s">
        <v>32</v>
      </c>
      <c r="B500" s="56" t="s">
        <v>75</v>
      </c>
      <c r="C500" s="56">
        <v>2036</v>
      </c>
      <c r="D500" s="56" t="s">
        <v>237</v>
      </c>
      <c r="E500" s="56" t="s">
        <v>237</v>
      </c>
      <c r="F500" s="56" t="s">
        <v>32</v>
      </c>
      <c r="G500" s="56" t="str">
        <f>INDEX([2]master!$A$1:$C$498,MATCH(F500,[2]master!$A$1:$A$498,0),2)</f>
        <v>Carboneutralité au Canada</v>
      </c>
      <c r="H500" s="64">
        <v>1252923.3328950554</v>
      </c>
      <c r="I500" s="56"/>
      <c r="J500" s="27"/>
      <c r="K500" s="27"/>
      <c r="L500" s="31"/>
      <c r="M500" s="31"/>
      <c r="N500" s="31"/>
    </row>
    <row r="501" spans="1:14" x14ac:dyDescent="0.25">
      <c r="A501" s="56" t="s">
        <v>32</v>
      </c>
      <c r="B501" s="56" t="s">
        <v>75</v>
      </c>
      <c r="C501" s="56">
        <v>2037</v>
      </c>
      <c r="D501" s="56" t="s">
        <v>237</v>
      </c>
      <c r="E501" s="56" t="s">
        <v>237</v>
      </c>
      <c r="F501" s="56" t="s">
        <v>32</v>
      </c>
      <c r="G501" s="56" t="str">
        <f>INDEX([2]master!$A$1:$C$498,MATCH(F501,[2]master!$A$1:$A$498,0),2)</f>
        <v>Carboneutralité au Canada</v>
      </c>
      <c r="H501" s="64">
        <v>1264388.2399149879</v>
      </c>
      <c r="I501" s="56"/>
      <c r="J501" s="27"/>
      <c r="K501" s="27"/>
      <c r="L501" s="31"/>
      <c r="M501" s="31"/>
      <c r="N501" s="31"/>
    </row>
    <row r="502" spans="1:14" x14ac:dyDescent="0.25">
      <c r="A502" s="56" t="s">
        <v>32</v>
      </c>
      <c r="B502" s="56" t="s">
        <v>75</v>
      </c>
      <c r="C502" s="56">
        <v>2038</v>
      </c>
      <c r="D502" s="56" t="s">
        <v>237</v>
      </c>
      <c r="E502" s="56" t="s">
        <v>237</v>
      </c>
      <c r="F502" s="56" t="s">
        <v>32</v>
      </c>
      <c r="G502" s="56" t="str">
        <f>INDEX([2]master!$A$1:$C$498,MATCH(F502,[2]master!$A$1:$A$498,0),2)</f>
        <v>Carboneutralité au Canada</v>
      </c>
      <c r="H502" s="64">
        <v>1278409.5215647984</v>
      </c>
      <c r="I502" s="56"/>
      <c r="J502" s="27"/>
      <c r="K502" s="27"/>
      <c r="L502" s="31"/>
      <c r="M502" s="31"/>
      <c r="N502" s="31"/>
    </row>
    <row r="503" spans="1:14" x14ac:dyDescent="0.25">
      <c r="A503" s="56" t="s">
        <v>32</v>
      </c>
      <c r="B503" s="56" t="s">
        <v>75</v>
      </c>
      <c r="C503" s="56">
        <v>2039</v>
      </c>
      <c r="D503" s="56" t="s">
        <v>237</v>
      </c>
      <c r="E503" s="56" t="s">
        <v>237</v>
      </c>
      <c r="F503" s="56" t="s">
        <v>32</v>
      </c>
      <c r="G503" s="56" t="str">
        <f>INDEX([2]master!$A$1:$C$498,MATCH(F503,[2]master!$A$1:$A$498,0),2)</f>
        <v>Carboneutralité au Canada</v>
      </c>
      <c r="H503" s="64">
        <v>1288350.9763461002</v>
      </c>
      <c r="I503" s="56"/>
      <c r="J503" s="27"/>
      <c r="K503" s="27"/>
      <c r="L503" s="31"/>
      <c r="M503" s="31"/>
      <c r="N503" s="31"/>
    </row>
    <row r="504" spans="1:14" x14ac:dyDescent="0.25">
      <c r="A504" s="56" t="s">
        <v>32</v>
      </c>
      <c r="B504" s="56" t="s">
        <v>75</v>
      </c>
      <c r="C504" s="56">
        <v>2040</v>
      </c>
      <c r="D504" s="56" t="s">
        <v>237</v>
      </c>
      <c r="E504" s="56" t="s">
        <v>237</v>
      </c>
      <c r="F504" s="56" t="s">
        <v>32</v>
      </c>
      <c r="G504" s="56" t="str">
        <f>INDEX([2]master!$A$1:$C$498,MATCH(F504,[2]master!$A$1:$A$498,0),2)</f>
        <v>Carboneutralité au Canada</v>
      </c>
      <c r="H504" s="64">
        <v>1301667.558562747</v>
      </c>
      <c r="I504" s="56"/>
      <c r="J504" s="27"/>
      <c r="K504" s="27"/>
      <c r="L504" s="31"/>
      <c r="M504" s="31"/>
      <c r="N504" s="31"/>
    </row>
    <row r="505" spans="1:14" x14ac:dyDescent="0.25">
      <c r="A505" s="56" t="s">
        <v>32</v>
      </c>
      <c r="B505" s="56" t="s">
        <v>75</v>
      </c>
      <c r="C505" s="56">
        <v>2041</v>
      </c>
      <c r="D505" s="56" t="s">
        <v>237</v>
      </c>
      <c r="E505" s="56" t="s">
        <v>237</v>
      </c>
      <c r="F505" s="56" t="s">
        <v>32</v>
      </c>
      <c r="G505" s="56" t="str">
        <f>INDEX([2]master!$A$1:$C$498,MATCH(F505,[2]master!$A$1:$A$498,0),2)</f>
        <v>Carboneutralité au Canada</v>
      </c>
      <c r="H505" s="64">
        <v>1311103.461350916</v>
      </c>
      <c r="I505" s="56"/>
      <c r="J505" s="27"/>
      <c r="K505" s="27"/>
      <c r="L505" s="31"/>
      <c r="M505" s="31"/>
      <c r="N505" s="31"/>
    </row>
    <row r="506" spans="1:14" x14ac:dyDescent="0.25">
      <c r="A506" s="56" t="s">
        <v>32</v>
      </c>
      <c r="B506" s="56" t="s">
        <v>75</v>
      </c>
      <c r="C506" s="56">
        <v>2042</v>
      </c>
      <c r="D506" s="56" t="s">
        <v>237</v>
      </c>
      <c r="E506" s="56" t="s">
        <v>237</v>
      </c>
      <c r="F506" s="56" t="s">
        <v>32</v>
      </c>
      <c r="G506" s="56" t="str">
        <f>INDEX([2]master!$A$1:$C$498,MATCH(F506,[2]master!$A$1:$A$498,0),2)</f>
        <v>Carboneutralité au Canada</v>
      </c>
      <c r="H506" s="64">
        <v>1309490.8990605508</v>
      </c>
      <c r="I506" s="56"/>
      <c r="J506" s="27"/>
      <c r="K506" s="27"/>
      <c r="L506" s="31"/>
      <c r="M506" s="31"/>
      <c r="N506" s="31"/>
    </row>
    <row r="507" spans="1:14" x14ac:dyDescent="0.25">
      <c r="A507" s="56" t="s">
        <v>32</v>
      </c>
      <c r="B507" s="56" t="s">
        <v>75</v>
      </c>
      <c r="C507" s="56">
        <v>2043</v>
      </c>
      <c r="D507" s="56" t="s">
        <v>237</v>
      </c>
      <c r="E507" s="56" t="s">
        <v>237</v>
      </c>
      <c r="F507" s="56" t="s">
        <v>32</v>
      </c>
      <c r="G507" s="56" t="str">
        <f>INDEX([2]master!$A$1:$C$498,MATCH(F507,[2]master!$A$1:$A$498,0),2)</f>
        <v>Carboneutralité au Canada</v>
      </c>
      <c r="H507" s="64">
        <v>1305056.7144545882</v>
      </c>
      <c r="I507" s="56"/>
      <c r="J507" s="27"/>
      <c r="K507" s="27"/>
      <c r="L507" s="31"/>
      <c r="M507" s="31"/>
      <c r="N507" s="31"/>
    </row>
    <row r="508" spans="1:14" x14ac:dyDescent="0.25">
      <c r="A508" s="56" t="s">
        <v>32</v>
      </c>
      <c r="B508" s="56" t="s">
        <v>75</v>
      </c>
      <c r="C508" s="56">
        <v>2044</v>
      </c>
      <c r="D508" s="56" t="s">
        <v>237</v>
      </c>
      <c r="E508" s="56" t="s">
        <v>237</v>
      </c>
      <c r="F508" s="56" t="s">
        <v>32</v>
      </c>
      <c r="G508" s="56" t="str">
        <f>INDEX([2]master!$A$1:$C$498,MATCH(F508,[2]master!$A$1:$A$498,0),2)</f>
        <v>Carboneutralité au Canada</v>
      </c>
      <c r="H508" s="64">
        <v>1306675.8460741797</v>
      </c>
      <c r="I508" s="56"/>
      <c r="J508" s="27"/>
      <c r="K508" s="27"/>
      <c r="L508" s="31"/>
      <c r="M508" s="31"/>
      <c r="N508" s="31"/>
    </row>
    <row r="509" spans="1:14" x14ac:dyDescent="0.25">
      <c r="A509" s="56" t="s">
        <v>32</v>
      </c>
      <c r="B509" s="56" t="s">
        <v>75</v>
      </c>
      <c r="C509" s="56">
        <v>2045</v>
      </c>
      <c r="D509" s="56" t="s">
        <v>237</v>
      </c>
      <c r="E509" s="56" t="s">
        <v>237</v>
      </c>
      <c r="F509" s="56" t="s">
        <v>32</v>
      </c>
      <c r="G509" s="56" t="str">
        <f>INDEX([2]master!$A$1:$C$498,MATCH(F509,[2]master!$A$1:$A$498,0),2)</f>
        <v>Carboneutralité au Canada</v>
      </c>
      <c r="H509" s="64">
        <v>1297661.6684936965</v>
      </c>
      <c r="I509" s="56"/>
      <c r="J509" s="27"/>
      <c r="K509" s="27"/>
      <c r="L509" s="31"/>
      <c r="M509" s="31"/>
      <c r="N509" s="31"/>
    </row>
    <row r="510" spans="1:14" x14ac:dyDescent="0.25">
      <c r="A510" s="56" t="s">
        <v>32</v>
      </c>
      <c r="B510" s="56" t="s">
        <v>75</v>
      </c>
      <c r="C510" s="56">
        <v>2046</v>
      </c>
      <c r="D510" s="56" t="s">
        <v>237</v>
      </c>
      <c r="E510" s="56" t="s">
        <v>237</v>
      </c>
      <c r="F510" s="56" t="s">
        <v>32</v>
      </c>
      <c r="G510" s="56" t="str">
        <f>INDEX([2]master!$A$1:$C$498,MATCH(F510,[2]master!$A$1:$A$498,0),2)</f>
        <v>Carboneutralité au Canada</v>
      </c>
      <c r="H510" s="64">
        <v>1296512.8166903455</v>
      </c>
      <c r="I510" s="56"/>
      <c r="J510" s="27"/>
      <c r="K510" s="27"/>
      <c r="L510" s="31"/>
      <c r="M510" s="31"/>
      <c r="N510" s="31"/>
    </row>
    <row r="511" spans="1:14" x14ac:dyDescent="0.25">
      <c r="A511" s="56" t="s">
        <v>32</v>
      </c>
      <c r="B511" s="56" t="s">
        <v>75</v>
      </c>
      <c r="C511" s="56">
        <v>2047</v>
      </c>
      <c r="D511" s="56" t="s">
        <v>237</v>
      </c>
      <c r="E511" s="56" t="s">
        <v>237</v>
      </c>
      <c r="F511" s="56" t="s">
        <v>32</v>
      </c>
      <c r="G511" s="56" t="str">
        <f>INDEX([2]master!$A$1:$C$498,MATCH(F511,[2]master!$A$1:$A$498,0),2)</f>
        <v>Carboneutralité au Canada</v>
      </c>
      <c r="H511" s="64">
        <v>1294267.3831987667</v>
      </c>
      <c r="I511" s="56"/>
      <c r="J511" s="27"/>
      <c r="K511" s="27"/>
      <c r="L511" s="31"/>
      <c r="M511" s="31"/>
      <c r="N511" s="31"/>
    </row>
    <row r="512" spans="1:14" x14ac:dyDescent="0.25">
      <c r="A512" s="56" t="s">
        <v>32</v>
      </c>
      <c r="B512" s="56" t="s">
        <v>75</v>
      </c>
      <c r="C512" s="56">
        <v>2048</v>
      </c>
      <c r="D512" s="56" t="s">
        <v>237</v>
      </c>
      <c r="E512" s="56" t="s">
        <v>237</v>
      </c>
      <c r="F512" s="56" t="s">
        <v>32</v>
      </c>
      <c r="G512" s="56" t="str">
        <f>INDEX([2]master!$A$1:$C$498,MATCH(F512,[2]master!$A$1:$A$498,0),2)</f>
        <v>Carboneutralité au Canada</v>
      </c>
      <c r="H512" s="64">
        <v>1284826.3262115496</v>
      </c>
      <c r="I512" s="56"/>
      <c r="J512" s="27"/>
      <c r="K512" s="27"/>
      <c r="L512" s="31"/>
      <c r="M512" s="31"/>
      <c r="N512" s="31"/>
    </row>
    <row r="513" spans="1:14" x14ac:dyDescent="0.25">
      <c r="A513" s="56" t="s">
        <v>32</v>
      </c>
      <c r="B513" s="56" t="s">
        <v>75</v>
      </c>
      <c r="C513" s="56">
        <v>2049</v>
      </c>
      <c r="D513" s="56" t="s">
        <v>237</v>
      </c>
      <c r="E513" s="56" t="s">
        <v>237</v>
      </c>
      <c r="F513" s="56" t="s">
        <v>32</v>
      </c>
      <c r="G513" s="56" t="str">
        <f>INDEX([2]master!$A$1:$C$498,MATCH(F513,[2]master!$A$1:$A$498,0),2)</f>
        <v>Carboneutralité au Canada</v>
      </c>
      <c r="H513" s="64">
        <v>1278581.1996080596</v>
      </c>
      <c r="I513" s="56"/>
      <c r="J513" s="27"/>
      <c r="K513" s="27"/>
      <c r="L513" s="31"/>
      <c r="M513" s="31"/>
      <c r="N513" s="31"/>
    </row>
    <row r="514" spans="1:14" x14ac:dyDescent="0.25">
      <c r="A514" s="56" t="s">
        <v>32</v>
      </c>
      <c r="B514" s="56" t="s">
        <v>75</v>
      </c>
      <c r="C514" s="56">
        <v>2050</v>
      </c>
      <c r="D514" s="56" t="s">
        <v>237</v>
      </c>
      <c r="E514" s="56" t="s">
        <v>237</v>
      </c>
      <c r="F514" s="56" t="s">
        <v>32</v>
      </c>
      <c r="G514" s="56" t="str">
        <f>INDEX([2]master!$A$1:$C$498,MATCH(F514,[2]master!$A$1:$A$498,0),2)</f>
        <v>Carboneutralité au Canada</v>
      </c>
      <c r="H514" s="64">
        <v>1264489.950551878</v>
      </c>
      <c r="I514" s="56"/>
      <c r="J514" s="27"/>
      <c r="K514" s="27"/>
      <c r="L514" s="31"/>
      <c r="M514" s="31"/>
      <c r="N514" s="31"/>
    </row>
    <row r="515" spans="1:14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27"/>
      <c r="K515" s="27"/>
      <c r="L515" s="31"/>
      <c r="M515" s="31"/>
      <c r="N515" s="31"/>
    </row>
    <row r="516" spans="1:14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51"/>
      <c r="K516" s="51"/>
    </row>
    <row r="517" spans="1:14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51"/>
      <c r="K517" s="51"/>
    </row>
    <row r="518" spans="1:14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51"/>
      <c r="K518" s="51"/>
    </row>
    <row r="519" spans="1:14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51"/>
      <c r="K519" s="51"/>
    </row>
    <row r="520" spans="1:14" x14ac:dyDescent="0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</row>
    <row r="521" spans="1:14" x14ac:dyDescent="0.2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</row>
    <row r="522" spans="1:14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</row>
    <row r="523" spans="1:14" x14ac:dyDescent="0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C828-5190-4EE4-83FA-7D814A40143B}">
  <dimension ref="A1:L1250"/>
  <sheetViews>
    <sheetView zoomScaleNormal="100" workbookViewId="0">
      <selection activeCell="A2" sqref="A2"/>
    </sheetView>
  </sheetViews>
  <sheetFormatPr defaultRowHeight="15" x14ac:dyDescent="0.25"/>
  <cols>
    <col min="1" max="1" width="22.42578125" customWidth="1"/>
    <col min="2" max="2" width="23.85546875" customWidth="1"/>
    <col min="3" max="3" width="24.140625" customWidth="1"/>
    <col min="4" max="4" width="23" customWidth="1"/>
    <col min="5" max="5" width="9.5703125" customWidth="1"/>
    <col min="6" max="6" width="26.85546875" customWidth="1"/>
    <col min="7" max="7" width="11.42578125" bestFit="1" customWidth="1"/>
    <col min="8" max="8" width="11" bestFit="1" customWidth="1"/>
  </cols>
  <sheetData>
    <row r="1" spans="1:12" ht="16.5" x14ac:dyDescent="0.3">
      <c r="A1" s="19" t="s">
        <v>364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5">
      <c r="A4" s="54" t="s">
        <v>177</v>
      </c>
      <c r="B4" s="54" t="s">
        <v>326</v>
      </c>
      <c r="C4" s="54" t="s">
        <v>0</v>
      </c>
      <c r="D4" s="54" t="s">
        <v>324</v>
      </c>
      <c r="E4" s="54" t="s">
        <v>39</v>
      </c>
      <c r="F4" s="54" t="s">
        <v>335</v>
      </c>
      <c r="G4" s="54" t="s">
        <v>325</v>
      </c>
      <c r="H4" s="54" t="s">
        <v>327</v>
      </c>
      <c r="I4" s="31"/>
      <c r="J4" s="31"/>
      <c r="K4" s="31"/>
      <c r="L4" s="31"/>
    </row>
    <row r="5" spans="1:12" x14ac:dyDescent="0.25">
      <c r="A5" s="53" t="s">
        <v>80</v>
      </c>
      <c r="B5" s="53" t="s">
        <v>314</v>
      </c>
      <c r="C5" s="53" t="s">
        <v>33</v>
      </c>
      <c r="D5" s="53" t="s">
        <v>60</v>
      </c>
      <c r="E5" s="53" t="s">
        <v>81</v>
      </c>
      <c r="F5" s="53" t="s">
        <v>322</v>
      </c>
      <c r="G5" s="53" t="s">
        <v>82</v>
      </c>
      <c r="H5" s="53">
        <v>42232.214999999997</v>
      </c>
      <c r="I5" s="53"/>
      <c r="J5" s="53"/>
      <c r="K5" s="31"/>
      <c r="L5" s="31"/>
    </row>
    <row r="6" spans="1:12" x14ac:dyDescent="0.25">
      <c r="A6" s="53" t="s">
        <v>80</v>
      </c>
      <c r="B6" s="53" t="s">
        <v>314</v>
      </c>
      <c r="C6" s="53" t="s">
        <v>33</v>
      </c>
      <c r="D6" s="53" t="s">
        <v>60</v>
      </c>
      <c r="E6" s="53" t="s">
        <v>81</v>
      </c>
      <c r="F6" s="53" t="s">
        <v>322</v>
      </c>
      <c r="G6" s="53" t="s">
        <v>83</v>
      </c>
      <c r="H6" s="53">
        <v>47881.08</v>
      </c>
      <c r="I6" s="53"/>
      <c r="J6" s="53"/>
      <c r="K6" s="31"/>
      <c r="L6" s="31"/>
    </row>
    <row r="7" spans="1:12" x14ac:dyDescent="0.25">
      <c r="A7" s="53" t="s">
        <v>80</v>
      </c>
      <c r="B7" s="53" t="s">
        <v>314</v>
      </c>
      <c r="C7" s="53" t="s">
        <v>33</v>
      </c>
      <c r="D7" s="53" t="s">
        <v>60</v>
      </c>
      <c r="E7" s="53" t="s">
        <v>81</v>
      </c>
      <c r="F7" s="53" t="s">
        <v>322</v>
      </c>
      <c r="G7" s="53" t="s">
        <v>84</v>
      </c>
      <c r="H7" s="53">
        <v>51401.932999999997</v>
      </c>
      <c r="I7" s="53"/>
      <c r="J7" s="53"/>
      <c r="K7" s="31"/>
      <c r="L7" s="31"/>
    </row>
    <row r="8" spans="1:12" x14ac:dyDescent="0.25">
      <c r="A8" s="53" t="s">
        <v>80</v>
      </c>
      <c r="B8" s="53" t="s">
        <v>314</v>
      </c>
      <c r="C8" s="53" t="s">
        <v>33</v>
      </c>
      <c r="D8" s="53" t="s">
        <v>60</v>
      </c>
      <c r="E8" s="53" t="s">
        <v>81</v>
      </c>
      <c r="F8" s="53" t="s">
        <v>322</v>
      </c>
      <c r="G8" s="53" t="s">
        <v>85</v>
      </c>
      <c r="H8" s="53">
        <v>53332.767999999996</v>
      </c>
      <c r="I8" s="53"/>
      <c r="J8" s="53"/>
      <c r="K8" s="31"/>
      <c r="L8" s="31"/>
    </row>
    <row r="9" spans="1:12" x14ac:dyDescent="0.25">
      <c r="A9" s="53" t="s">
        <v>80</v>
      </c>
      <c r="B9" s="53" t="s">
        <v>314</v>
      </c>
      <c r="C9" s="53" t="s">
        <v>33</v>
      </c>
      <c r="D9" s="53" t="s">
        <v>60</v>
      </c>
      <c r="E9" s="53" t="s">
        <v>81</v>
      </c>
      <c r="F9" s="53" t="s">
        <v>322</v>
      </c>
      <c r="G9" s="53" t="s">
        <v>86</v>
      </c>
      <c r="H9" s="53">
        <v>56758.650999999998</v>
      </c>
      <c r="I9" s="53"/>
      <c r="J9" s="53"/>
      <c r="K9" s="31"/>
      <c r="L9" s="31"/>
    </row>
    <row r="10" spans="1:12" x14ac:dyDescent="0.25">
      <c r="A10" s="53" t="s">
        <v>80</v>
      </c>
      <c r="B10" s="53" t="s">
        <v>314</v>
      </c>
      <c r="C10" s="53" t="s">
        <v>33</v>
      </c>
      <c r="D10" s="53" t="s">
        <v>60</v>
      </c>
      <c r="E10" s="53" t="s">
        <v>81</v>
      </c>
      <c r="F10" s="53" t="s">
        <v>322</v>
      </c>
      <c r="G10" s="53" t="s">
        <v>87</v>
      </c>
      <c r="H10" s="53">
        <v>63586.052000000003</v>
      </c>
      <c r="I10" s="53"/>
      <c r="J10" s="53"/>
      <c r="K10" s="31"/>
      <c r="L10" s="31"/>
    </row>
    <row r="11" spans="1:12" x14ac:dyDescent="0.25">
      <c r="A11" s="53" t="s">
        <v>80</v>
      </c>
      <c r="B11" s="53" t="s">
        <v>314</v>
      </c>
      <c r="C11" s="53" t="s">
        <v>33</v>
      </c>
      <c r="D11" s="53" t="s">
        <v>60</v>
      </c>
      <c r="E11" s="53" t="s">
        <v>81</v>
      </c>
      <c r="F11" s="53" t="s">
        <v>322</v>
      </c>
      <c r="G11" s="53" t="s">
        <v>88</v>
      </c>
      <c r="H11" s="53">
        <v>64009.115000000005</v>
      </c>
      <c r="I11" s="53"/>
      <c r="J11" s="53"/>
      <c r="K11" s="31"/>
      <c r="L11" s="31"/>
    </row>
    <row r="12" spans="1:12" x14ac:dyDescent="0.25">
      <c r="A12" s="53" t="s">
        <v>80</v>
      </c>
      <c r="B12" s="53" t="s">
        <v>314</v>
      </c>
      <c r="C12" s="53" t="s">
        <v>33</v>
      </c>
      <c r="D12" s="53" t="s">
        <v>60</v>
      </c>
      <c r="E12" s="53" t="s">
        <v>81</v>
      </c>
      <c r="F12" s="53" t="s">
        <v>322</v>
      </c>
      <c r="G12" s="53" t="s">
        <v>89</v>
      </c>
      <c r="H12" s="53">
        <v>72502.847000000009</v>
      </c>
      <c r="I12" s="53"/>
      <c r="J12" s="53"/>
      <c r="K12" s="31"/>
      <c r="L12" s="31"/>
    </row>
    <row r="13" spans="1:12" x14ac:dyDescent="0.25">
      <c r="A13" s="53" t="s">
        <v>80</v>
      </c>
      <c r="B13" s="53" t="s">
        <v>314</v>
      </c>
      <c r="C13" s="53" t="s">
        <v>33</v>
      </c>
      <c r="D13" s="53" t="s">
        <v>60</v>
      </c>
      <c r="E13" s="53" t="s">
        <v>81</v>
      </c>
      <c r="F13" s="53" t="s">
        <v>322</v>
      </c>
      <c r="G13" s="53" t="s">
        <v>90</v>
      </c>
      <c r="H13" s="53">
        <v>76002.725000000006</v>
      </c>
      <c r="I13" s="53"/>
      <c r="J13" s="53"/>
      <c r="K13" s="31"/>
      <c r="L13" s="31"/>
    </row>
    <row r="14" spans="1:12" x14ac:dyDescent="0.25">
      <c r="A14" s="53" t="s">
        <v>80</v>
      </c>
      <c r="B14" s="53" t="s">
        <v>314</v>
      </c>
      <c r="C14" s="53" t="s">
        <v>33</v>
      </c>
      <c r="D14" s="53" t="s">
        <v>60</v>
      </c>
      <c r="E14" s="53" t="s">
        <v>81</v>
      </c>
      <c r="F14" s="53" t="s">
        <v>322</v>
      </c>
      <c r="G14" s="53" t="s">
        <v>91</v>
      </c>
      <c r="H14" s="53">
        <v>78017.005000000005</v>
      </c>
      <c r="I14" s="53"/>
      <c r="J14" s="53"/>
      <c r="K14" s="31"/>
      <c r="L14" s="31"/>
    </row>
    <row r="15" spans="1:12" x14ac:dyDescent="0.25">
      <c r="A15" s="53" t="s">
        <v>80</v>
      </c>
      <c r="B15" s="53" t="s">
        <v>314</v>
      </c>
      <c r="C15" s="53" t="s">
        <v>33</v>
      </c>
      <c r="D15" s="53" t="s">
        <v>60</v>
      </c>
      <c r="E15" s="53" t="s">
        <v>81</v>
      </c>
      <c r="F15" s="53" t="s">
        <v>322</v>
      </c>
      <c r="G15" s="53" t="s">
        <v>92</v>
      </c>
      <c r="H15" s="53">
        <v>81037.97</v>
      </c>
      <c r="I15" s="53"/>
      <c r="J15" s="53"/>
      <c r="K15" s="31"/>
      <c r="L15" s="31"/>
    </row>
    <row r="16" spans="1:12" x14ac:dyDescent="0.25">
      <c r="A16" s="53" t="s">
        <v>80</v>
      </c>
      <c r="B16" s="53" t="s">
        <v>314</v>
      </c>
      <c r="C16" s="53" t="s">
        <v>33</v>
      </c>
      <c r="D16" s="53" t="s">
        <v>60</v>
      </c>
      <c r="E16" s="53" t="s">
        <v>81</v>
      </c>
      <c r="F16" s="53" t="s">
        <v>322</v>
      </c>
      <c r="G16" s="53" t="s">
        <v>93</v>
      </c>
      <c r="H16" s="53">
        <v>78383.5</v>
      </c>
      <c r="I16" s="53"/>
      <c r="J16" s="53"/>
      <c r="K16" s="31"/>
      <c r="L16" s="31"/>
    </row>
    <row r="17" spans="1:12" x14ac:dyDescent="0.25">
      <c r="A17" s="53" t="s">
        <v>80</v>
      </c>
      <c r="B17" s="53" t="s">
        <v>314</v>
      </c>
      <c r="C17" s="53" t="s">
        <v>33</v>
      </c>
      <c r="D17" s="53" t="s">
        <v>60</v>
      </c>
      <c r="E17" s="53" t="s">
        <v>81</v>
      </c>
      <c r="F17" s="53" t="s">
        <v>322</v>
      </c>
      <c r="G17" s="53" t="s">
        <v>94</v>
      </c>
      <c r="H17" s="53">
        <v>82617.03</v>
      </c>
      <c r="I17" s="53"/>
      <c r="J17" s="53"/>
      <c r="K17" s="31"/>
      <c r="L17" s="31"/>
    </row>
    <row r="18" spans="1:12" x14ac:dyDescent="0.25">
      <c r="A18" s="53" t="s">
        <v>80</v>
      </c>
      <c r="B18" s="53" t="s">
        <v>314</v>
      </c>
      <c r="C18" s="53" t="s">
        <v>33</v>
      </c>
      <c r="D18" s="53" t="s">
        <v>60</v>
      </c>
      <c r="E18" s="53" t="s">
        <v>81</v>
      </c>
      <c r="F18" s="53" t="s">
        <v>322</v>
      </c>
      <c r="G18" s="53" t="s">
        <v>95</v>
      </c>
      <c r="H18" s="53">
        <v>87927.55</v>
      </c>
      <c r="I18" s="53"/>
      <c r="J18" s="53"/>
      <c r="K18" s="31"/>
      <c r="L18" s="31"/>
    </row>
    <row r="19" spans="1:12" x14ac:dyDescent="0.25">
      <c r="A19" s="53" t="s">
        <v>80</v>
      </c>
      <c r="B19" s="53" t="s">
        <v>314</v>
      </c>
      <c r="C19" s="53" t="s">
        <v>33</v>
      </c>
      <c r="D19" s="53" t="s">
        <v>60</v>
      </c>
      <c r="E19" s="53" t="s">
        <v>81</v>
      </c>
      <c r="F19" s="53" t="s">
        <v>322</v>
      </c>
      <c r="G19" s="53" t="s">
        <v>96</v>
      </c>
      <c r="H19" s="53">
        <v>88013.68</v>
      </c>
      <c r="I19" s="53"/>
      <c r="J19" s="53"/>
      <c r="K19" s="31"/>
      <c r="L19" s="31"/>
    </row>
    <row r="20" spans="1:12" x14ac:dyDescent="0.25">
      <c r="A20" s="53" t="s">
        <v>80</v>
      </c>
      <c r="B20" s="53" t="s">
        <v>314</v>
      </c>
      <c r="C20" s="53" t="s">
        <v>33</v>
      </c>
      <c r="D20" s="53" t="s">
        <v>60</v>
      </c>
      <c r="E20" s="53" t="s">
        <v>81</v>
      </c>
      <c r="F20" s="53" t="s">
        <v>322</v>
      </c>
      <c r="G20" s="53" t="s">
        <v>97</v>
      </c>
      <c r="H20" s="53">
        <v>78860.989999999991</v>
      </c>
      <c r="I20" s="53"/>
      <c r="J20" s="53"/>
      <c r="K20" s="31"/>
      <c r="L20" s="31"/>
    </row>
    <row r="21" spans="1:12" x14ac:dyDescent="0.25">
      <c r="A21" s="53" t="s">
        <v>80</v>
      </c>
      <c r="B21" s="53" t="s">
        <v>314</v>
      </c>
      <c r="C21" s="53" t="s">
        <v>33</v>
      </c>
      <c r="D21" s="53" t="s">
        <v>60</v>
      </c>
      <c r="E21" s="53" t="s">
        <v>81</v>
      </c>
      <c r="F21" s="53" t="s">
        <v>322</v>
      </c>
      <c r="G21" s="53" t="s">
        <v>98</v>
      </c>
      <c r="H21" s="53">
        <v>89218.260000000009</v>
      </c>
      <c r="I21" s="53"/>
      <c r="J21" s="53"/>
      <c r="K21" s="31"/>
      <c r="L21" s="31"/>
    </row>
    <row r="22" spans="1:12" x14ac:dyDescent="0.25">
      <c r="A22" s="53" t="s">
        <v>80</v>
      </c>
      <c r="B22" s="53" t="s">
        <v>314</v>
      </c>
      <c r="C22" s="53" t="s">
        <v>33</v>
      </c>
      <c r="D22" s="53" t="s">
        <v>60</v>
      </c>
      <c r="E22" s="53" t="s">
        <v>81</v>
      </c>
      <c r="F22" s="53" t="s">
        <v>322</v>
      </c>
      <c r="G22" s="53" t="s">
        <v>99</v>
      </c>
      <c r="H22" s="53">
        <v>89137.55</v>
      </c>
      <c r="I22" s="53"/>
      <c r="J22" s="53"/>
      <c r="K22" s="31"/>
      <c r="L22" s="31"/>
    </row>
    <row r="23" spans="1:12" x14ac:dyDescent="0.25">
      <c r="A23" s="53" t="s">
        <v>80</v>
      </c>
      <c r="B23" s="53" t="s">
        <v>314</v>
      </c>
      <c r="C23" s="53" t="s">
        <v>33</v>
      </c>
      <c r="D23" s="53" t="s">
        <v>60</v>
      </c>
      <c r="E23" s="53" t="s">
        <v>81</v>
      </c>
      <c r="F23" s="53" t="s">
        <v>322</v>
      </c>
      <c r="G23" s="53" t="s">
        <v>100</v>
      </c>
      <c r="H23" s="53">
        <v>91595.739999999991</v>
      </c>
      <c r="I23" s="53"/>
      <c r="J23" s="53"/>
      <c r="K23" s="31"/>
      <c r="L23" s="31"/>
    </row>
    <row r="24" spans="1:12" x14ac:dyDescent="0.25">
      <c r="A24" s="53" t="s">
        <v>80</v>
      </c>
      <c r="B24" s="53" t="s">
        <v>314</v>
      </c>
      <c r="C24" s="53" t="s">
        <v>33</v>
      </c>
      <c r="D24" s="53" t="s">
        <v>60</v>
      </c>
      <c r="E24" s="53" t="s">
        <v>81</v>
      </c>
      <c r="F24" s="53" t="s">
        <v>322</v>
      </c>
      <c r="G24" s="53" t="s">
        <v>101</v>
      </c>
      <c r="H24" s="53">
        <v>90896.24</v>
      </c>
      <c r="I24" s="53"/>
      <c r="J24" s="53"/>
      <c r="K24" s="31"/>
      <c r="L24" s="31"/>
    </row>
    <row r="25" spans="1:12" x14ac:dyDescent="0.25">
      <c r="A25" s="53" t="s">
        <v>80</v>
      </c>
      <c r="B25" s="53" t="s">
        <v>314</v>
      </c>
      <c r="C25" s="53" t="s">
        <v>33</v>
      </c>
      <c r="D25" s="53" t="s">
        <v>60</v>
      </c>
      <c r="E25" s="53" t="s">
        <v>81</v>
      </c>
      <c r="F25" s="53" t="s">
        <v>322</v>
      </c>
      <c r="G25" s="53" t="s">
        <v>102</v>
      </c>
      <c r="H25" s="53">
        <v>90638.57</v>
      </c>
      <c r="I25" s="53"/>
      <c r="J25" s="53"/>
      <c r="K25" s="31"/>
      <c r="L25" s="31"/>
    </row>
    <row r="26" spans="1:12" x14ac:dyDescent="0.25">
      <c r="A26" s="53" t="s">
        <v>80</v>
      </c>
      <c r="B26" s="53" t="s">
        <v>314</v>
      </c>
      <c r="C26" s="53" t="s">
        <v>33</v>
      </c>
      <c r="D26" s="53" t="s">
        <v>60</v>
      </c>
      <c r="E26" s="53" t="s">
        <v>81</v>
      </c>
      <c r="F26" s="53" t="s">
        <v>322</v>
      </c>
      <c r="G26" s="53" t="s">
        <v>103</v>
      </c>
      <c r="H26" s="53">
        <v>89794.44</v>
      </c>
      <c r="I26" s="53"/>
      <c r="J26" s="53"/>
      <c r="K26" s="31"/>
      <c r="L26" s="31"/>
    </row>
    <row r="27" spans="1:12" x14ac:dyDescent="0.25">
      <c r="A27" s="53" t="s">
        <v>80</v>
      </c>
      <c r="B27" s="53" t="s">
        <v>314</v>
      </c>
      <c r="C27" s="53" t="s">
        <v>33</v>
      </c>
      <c r="D27" s="53" t="s">
        <v>60</v>
      </c>
      <c r="E27" s="53" t="s">
        <v>81</v>
      </c>
      <c r="F27" s="53" t="s">
        <v>322</v>
      </c>
      <c r="G27" s="53" t="s">
        <v>104</v>
      </c>
      <c r="H27" s="53">
        <v>88694.83</v>
      </c>
      <c r="I27" s="53"/>
      <c r="J27" s="53"/>
      <c r="K27" s="31"/>
      <c r="L27" s="31"/>
    </row>
    <row r="28" spans="1:12" x14ac:dyDescent="0.25">
      <c r="A28" s="53" t="s">
        <v>80</v>
      </c>
      <c r="B28" s="53" t="s">
        <v>314</v>
      </c>
      <c r="C28" s="53" t="s">
        <v>33</v>
      </c>
      <c r="D28" s="53" t="s">
        <v>60</v>
      </c>
      <c r="E28" s="53" t="s">
        <v>81</v>
      </c>
      <c r="F28" s="53" t="s">
        <v>322</v>
      </c>
      <c r="G28" s="53" t="s">
        <v>105</v>
      </c>
      <c r="H28" s="53">
        <v>88040.489999999991</v>
      </c>
      <c r="I28" s="53"/>
      <c r="J28" s="53"/>
      <c r="K28" s="31"/>
      <c r="L28" s="31"/>
    </row>
    <row r="29" spans="1:12" x14ac:dyDescent="0.25">
      <c r="A29" s="53" t="s">
        <v>80</v>
      </c>
      <c r="B29" s="53" t="s">
        <v>314</v>
      </c>
      <c r="C29" s="53" t="s">
        <v>33</v>
      </c>
      <c r="D29" s="53" t="s">
        <v>60</v>
      </c>
      <c r="E29" s="53" t="s">
        <v>81</v>
      </c>
      <c r="F29" s="53" t="s">
        <v>322</v>
      </c>
      <c r="G29" s="53" t="s">
        <v>106</v>
      </c>
      <c r="H29" s="53">
        <v>86942.34</v>
      </c>
      <c r="I29" s="53"/>
      <c r="J29" s="53"/>
      <c r="K29" s="31"/>
      <c r="L29" s="31"/>
    </row>
    <row r="30" spans="1:12" x14ac:dyDescent="0.25">
      <c r="A30" s="53" t="s">
        <v>80</v>
      </c>
      <c r="B30" s="53" t="s">
        <v>314</v>
      </c>
      <c r="C30" s="53" t="s">
        <v>33</v>
      </c>
      <c r="D30" s="53" t="s">
        <v>60</v>
      </c>
      <c r="E30" s="53" t="s">
        <v>81</v>
      </c>
      <c r="F30" s="53" t="s">
        <v>322</v>
      </c>
      <c r="G30" s="53" t="s">
        <v>107</v>
      </c>
      <c r="H30" s="53">
        <v>86216.84</v>
      </c>
      <c r="I30" s="53"/>
      <c r="J30" s="53"/>
      <c r="K30" s="31"/>
      <c r="L30" s="31"/>
    </row>
    <row r="31" spans="1:12" x14ac:dyDescent="0.25">
      <c r="A31" s="53" t="s">
        <v>80</v>
      </c>
      <c r="B31" s="53" t="s">
        <v>314</v>
      </c>
      <c r="C31" s="53" t="s">
        <v>33</v>
      </c>
      <c r="D31" s="53" t="s">
        <v>60</v>
      </c>
      <c r="E31" s="53" t="s">
        <v>81</v>
      </c>
      <c r="F31" s="53" t="s">
        <v>322</v>
      </c>
      <c r="G31" s="53" t="s">
        <v>108</v>
      </c>
      <c r="H31" s="53">
        <v>85123.36</v>
      </c>
      <c r="I31" s="53"/>
      <c r="J31" s="53"/>
      <c r="K31" s="31"/>
      <c r="L31" s="31"/>
    </row>
    <row r="32" spans="1:12" x14ac:dyDescent="0.25">
      <c r="A32" s="53" t="s">
        <v>80</v>
      </c>
      <c r="B32" s="53" t="s">
        <v>314</v>
      </c>
      <c r="C32" s="53" t="s">
        <v>33</v>
      </c>
      <c r="D32" s="53" t="s">
        <v>60</v>
      </c>
      <c r="E32" s="53" t="s">
        <v>81</v>
      </c>
      <c r="F32" s="53" t="s">
        <v>322</v>
      </c>
      <c r="G32" s="53" t="s">
        <v>109</v>
      </c>
      <c r="H32" s="53">
        <v>84172.78</v>
      </c>
      <c r="I32" s="53"/>
      <c r="J32" s="53"/>
      <c r="K32" s="31"/>
      <c r="L32" s="31"/>
    </row>
    <row r="33" spans="1:12" x14ac:dyDescent="0.25">
      <c r="A33" s="53" t="s">
        <v>80</v>
      </c>
      <c r="B33" s="53" t="s">
        <v>314</v>
      </c>
      <c r="C33" s="53" t="s">
        <v>33</v>
      </c>
      <c r="D33" s="53" t="s">
        <v>60</v>
      </c>
      <c r="E33" s="53" t="s">
        <v>81</v>
      </c>
      <c r="F33" s="53" t="s">
        <v>322</v>
      </c>
      <c r="G33" s="53" t="s">
        <v>110</v>
      </c>
      <c r="H33" s="53">
        <v>83080.23</v>
      </c>
      <c r="I33" s="53"/>
      <c r="J33" s="53"/>
      <c r="K33" s="31"/>
      <c r="L33" s="31"/>
    </row>
    <row r="34" spans="1:12" x14ac:dyDescent="0.25">
      <c r="A34" s="53" t="s">
        <v>80</v>
      </c>
      <c r="B34" s="53" t="s">
        <v>314</v>
      </c>
      <c r="C34" s="53" t="s">
        <v>33</v>
      </c>
      <c r="D34" s="53" t="s">
        <v>60</v>
      </c>
      <c r="E34" s="53" t="s">
        <v>81</v>
      </c>
      <c r="F34" s="53" t="s">
        <v>322</v>
      </c>
      <c r="G34" s="53" t="s">
        <v>111</v>
      </c>
      <c r="H34" s="53">
        <v>79485.31</v>
      </c>
      <c r="I34" s="53"/>
      <c r="J34" s="53"/>
      <c r="K34" s="31"/>
      <c r="L34" s="31"/>
    </row>
    <row r="35" spans="1:12" x14ac:dyDescent="0.25">
      <c r="A35" s="53" t="s">
        <v>80</v>
      </c>
      <c r="B35" s="53" t="s">
        <v>314</v>
      </c>
      <c r="C35" s="53" t="s">
        <v>33</v>
      </c>
      <c r="D35" s="53" t="s">
        <v>60</v>
      </c>
      <c r="E35" s="53" t="s">
        <v>81</v>
      </c>
      <c r="F35" s="53" t="s">
        <v>322</v>
      </c>
      <c r="G35" s="53" t="s">
        <v>112</v>
      </c>
      <c r="H35" s="53">
        <v>78621.86</v>
      </c>
      <c r="I35" s="53"/>
      <c r="J35" s="53"/>
      <c r="K35" s="31"/>
      <c r="L35" s="31"/>
    </row>
    <row r="36" spans="1:12" x14ac:dyDescent="0.25">
      <c r="A36" s="53" t="s">
        <v>80</v>
      </c>
      <c r="B36" s="53" t="s">
        <v>314</v>
      </c>
      <c r="C36" s="53" t="s">
        <v>33</v>
      </c>
      <c r="D36" s="53" t="s">
        <v>60</v>
      </c>
      <c r="E36" s="53" t="s">
        <v>81</v>
      </c>
      <c r="F36" s="53" t="s">
        <v>322</v>
      </c>
      <c r="G36" s="53" t="s">
        <v>113</v>
      </c>
      <c r="H36" s="53">
        <v>77529.119999999995</v>
      </c>
      <c r="I36" s="53"/>
      <c r="J36" s="53"/>
      <c r="K36" s="31"/>
      <c r="L36" s="31"/>
    </row>
    <row r="37" spans="1:12" x14ac:dyDescent="0.25">
      <c r="A37" s="53" t="s">
        <v>80</v>
      </c>
      <c r="B37" s="53" t="s">
        <v>314</v>
      </c>
      <c r="C37" s="53" t="s">
        <v>33</v>
      </c>
      <c r="D37" s="53" t="s">
        <v>60</v>
      </c>
      <c r="E37" s="53" t="s">
        <v>81</v>
      </c>
      <c r="F37" s="53" t="s">
        <v>322</v>
      </c>
      <c r="G37" s="53" t="s">
        <v>114</v>
      </c>
      <c r="H37" s="53">
        <v>76547.69</v>
      </c>
      <c r="I37" s="53"/>
      <c r="J37" s="53"/>
      <c r="K37" s="31"/>
      <c r="L37" s="31"/>
    </row>
    <row r="38" spans="1:12" x14ac:dyDescent="0.25">
      <c r="A38" s="53" t="s">
        <v>80</v>
      </c>
      <c r="B38" s="53" t="s">
        <v>314</v>
      </c>
      <c r="C38" s="53" t="s">
        <v>33</v>
      </c>
      <c r="D38" s="53" t="s">
        <v>60</v>
      </c>
      <c r="E38" s="53" t="s">
        <v>81</v>
      </c>
      <c r="F38" s="53" t="s">
        <v>322</v>
      </c>
      <c r="G38" s="53" t="s">
        <v>115</v>
      </c>
      <c r="H38" s="53">
        <v>75657.649999999994</v>
      </c>
      <c r="I38" s="53"/>
      <c r="J38" s="53"/>
      <c r="K38" s="31"/>
      <c r="L38" s="31"/>
    </row>
    <row r="39" spans="1:12" x14ac:dyDescent="0.25">
      <c r="A39" s="53" t="s">
        <v>80</v>
      </c>
      <c r="B39" s="53" t="s">
        <v>314</v>
      </c>
      <c r="C39" s="53" t="s">
        <v>33</v>
      </c>
      <c r="D39" s="53" t="s">
        <v>60</v>
      </c>
      <c r="E39" s="53" t="s">
        <v>81</v>
      </c>
      <c r="F39" s="53" t="s">
        <v>322</v>
      </c>
      <c r="G39" s="53" t="s">
        <v>116</v>
      </c>
      <c r="H39" s="53">
        <v>75076.429999999993</v>
      </c>
      <c r="I39" s="53"/>
      <c r="J39" s="53"/>
      <c r="K39" s="31"/>
      <c r="L39" s="31"/>
    </row>
    <row r="40" spans="1:12" x14ac:dyDescent="0.25">
      <c r="A40" s="53" t="s">
        <v>80</v>
      </c>
      <c r="B40" s="53" t="s">
        <v>314</v>
      </c>
      <c r="C40" s="53" t="s">
        <v>33</v>
      </c>
      <c r="D40" s="53" t="s">
        <v>60</v>
      </c>
      <c r="E40" s="53" t="s">
        <v>81</v>
      </c>
      <c r="F40" s="53" t="s">
        <v>322</v>
      </c>
      <c r="G40" s="53" t="s">
        <v>117</v>
      </c>
      <c r="H40" s="53">
        <v>74537.22</v>
      </c>
      <c r="I40" s="53"/>
      <c r="J40" s="53"/>
      <c r="K40" s="31"/>
      <c r="L40" s="31"/>
    </row>
    <row r="41" spans="1:12" x14ac:dyDescent="0.25">
      <c r="A41" s="53" t="s">
        <v>80</v>
      </c>
      <c r="B41" s="53" t="s">
        <v>314</v>
      </c>
      <c r="C41" s="53" t="s">
        <v>33</v>
      </c>
      <c r="D41" s="53" t="s">
        <v>60</v>
      </c>
      <c r="E41" s="53" t="s">
        <v>81</v>
      </c>
      <c r="F41" s="53" t="s">
        <v>322</v>
      </c>
      <c r="G41" s="53" t="s">
        <v>118</v>
      </c>
      <c r="H41" s="53">
        <v>73916.459999999992</v>
      </c>
      <c r="I41" s="53"/>
      <c r="J41" s="53"/>
      <c r="K41" s="31"/>
      <c r="L41" s="31"/>
    </row>
    <row r="42" spans="1:12" x14ac:dyDescent="0.25">
      <c r="A42" s="53" t="s">
        <v>80</v>
      </c>
      <c r="B42" s="53" t="s">
        <v>314</v>
      </c>
      <c r="C42" s="53" t="s">
        <v>33</v>
      </c>
      <c r="D42" s="53" t="s">
        <v>60</v>
      </c>
      <c r="E42" s="53" t="s">
        <v>81</v>
      </c>
      <c r="F42" s="53" t="s">
        <v>322</v>
      </c>
      <c r="G42" s="53" t="s">
        <v>119</v>
      </c>
      <c r="H42" s="53">
        <v>73402.790000000008</v>
      </c>
      <c r="I42" s="53"/>
      <c r="J42" s="53"/>
      <c r="K42" s="31"/>
      <c r="L42" s="31"/>
    </row>
    <row r="43" spans="1:12" x14ac:dyDescent="0.25">
      <c r="A43" s="53" t="s">
        <v>80</v>
      </c>
      <c r="B43" s="53" t="s">
        <v>314</v>
      </c>
      <c r="C43" s="53" t="s">
        <v>33</v>
      </c>
      <c r="D43" s="53" t="s">
        <v>60</v>
      </c>
      <c r="E43" s="53" t="s">
        <v>81</v>
      </c>
      <c r="F43" s="53" t="s">
        <v>322</v>
      </c>
      <c r="G43" s="53" t="s">
        <v>120</v>
      </c>
      <c r="H43" s="53">
        <v>72722.429999999993</v>
      </c>
      <c r="I43" s="53"/>
      <c r="J43" s="53"/>
      <c r="K43" s="31"/>
      <c r="L43" s="31"/>
    </row>
    <row r="44" spans="1:12" x14ac:dyDescent="0.25">
      <c r="A44" s="53" t="s">
        <v>80</v>
      </c>
      <c r="B44" s="53" t="s">
        <v>314</v>
      </c>
      <c r="C44" s="53" t="s">
        <v>33</v>
      </c>
      <c r="D44" s="53" t="s">
        <v>60</v>
      </c>
      <c r="E44" s="53" t="s">
        <v>81</v>
      </c>
      <c r="F44" s="53" t="s">
        <v>322</v>
      </c>
      <c r="G44" s="53" t="s">
        <v>121</v>
      </c>
      <c r="H44" s="53">
        <v>72130.929999999993</v>
      </c>
      <c r="I44" s="53"/>
      <c r="J44" s="53"/>
      <c r="K44" s="31"/>
      <c r="L44" s="31"/>
    </row>
    <row r="45" spans="1:12" x14ac:dyDescent="0.25">
      <c r="A45" s="53" t="s">
        <v>80</v>
      </c>
      <c r="B45" s="53" t="s">
        <v>314</v>
      </c>
      <c r="C45" s="53" t="s">
        <v>33</v>
      </c>
      <c r="D45" s="53" t="s">
        <v>60</v>
      </c>
      <c r="E45" s="53" t="s">
        <v>81</v>
      </c>
      <c r="F45" s="53" t="s">
        <v>322</v>
      </c>
      <c r="G45" s="53" t="s">
        <v>122</v>
      </c>
      <c r="H45" s="53">
        <v>71572.33</v>
      </c>
      <c r="I45" s="53"/>
      <c r="J45" s="53"/>
      <c r="K45" s="31"/>
      <c r="L45" s="31"/>
    </row>
    <row r="46" spans="1:12" x14ac:dyDescent="0.25">
      <c r="A46" s="53" t="s">
        <v>80</v>
      </c>
      <c r="B46" s="53" t="s">
        <v>314</v>
      </c>
      <c r="C46" s="53" t="s">
        <v>33</v>
      </c>
      <c r="D46" s="53" t="s">
        <v>60</v>
      </c>
      <c r="E46" s="53" t="s">
        <v>81</v>
      </c>
      <c r="F46" s="53" t="s">
        <v>322</v>
      </c>
      <c r="G46" s="53" t="s">
        <v>123</v>
      </c>
      <c r="H46" s="53">
        <v>71144.759999999995</v>
      </c>
      <c r="I46" s="53"/>
      <c r="J46" s="53"/>
      <c r="K46" s="31"/>
      <c r="L46" s="31"/>
    </row>
    <row r="47" spans="1:12" x14ac:dyDescent="0.25">
      <c r="A47" s="53" t="s">
        <v>80</v>
      </c>
      <c r="B47" s="53" t="s">
        <v>314</v>
      </c>
      <c r="C47" s="53" t="s">
        <v>33</v>
      </c>
      <c r="D47" s="53" t="s">
        <v>60</v>
      </c>
      <c r="E47" s="53" t="s">
        <v>81</v>
      </c>
      <c r="F47" s="53" t="s">
        <v>322</v>
      </c>
      <c r="G47" s="53" t="s">
        <v>124</v>
      </c>
      <c r="H47" s="53">
        <v>70787.740000000005</v>
      </c>
      <c r="I47" s="53"/>
      <c r="J47" s="53"/>
      <c r="K47" s="31"/>
      <c r="L47" s="31"/>
    </row>
    <row r="48" spans="1:12" x14ac:dyDescent="0.25">
      <c r="A48" s="53" t="s">
        <v>80</v>
      </c>
      <c r="B48" s="53" t="s">
        <v>314</v>
      </c>
      <c r="C48" s="53" t="s">
        <v>33</v>
      </c>
      <c r="D48" s="53" t="s">
        <v>60</v>
      </c>
      <c r="E48" s="53" t="s">
        <v>81</v>
      </c>
      <c r="F48" s="53" t="s">
        <v>322</v>
      </c>
      <c r="G48" s="53" t="s">
        <v>125</v>
      </c>
      <c r="H48" s="53">
        <v>70634.720000000001</v>
      </c>
      <c r="I48" s="53"/>
      <c r="J48" s="53"/>
      <c r="K48" s="31"/>
      <c r="L48" s="31"/>
    </row>
    <row r="49" spans="1:12" x14ac:dyDescent="0.25">
      <c r="A49" s="53" t="s">
        <v>80</v>
      </c>
      <c r="B49" s="53" t="s">
        <v>314</v>
      </c>
      <c r="C49" s="53" t="s">
        <v>33</v>
      </c>
      <c r="D49" s="53" t="s">
        <v>60</v>
      </c>
      <c r="E49" s="53" t="s">
        <v>81</v>
      </c>
      <c r="F49" s="53" t="s">
        <v>322</v>
      </c>
      <c r="G49" s="53" t="s">
        <v>126</v>
      </c>
      <c r="H49" s="53">
        <v>70543.739999999991</v>
      </c>
      <c r="I49" s="53"/>
      <c r="J49" s="53"/>
      <c r="K49" s="31"/>
      <c r="L49" s="31"/>
    </row>
    <row r="50" spans="1:12" x14ac:dyDescent="0.25">
      <c r="A50" s="53" t="s">
        <v>80</v>
      </c>
      <c r="B50" s="53" t="s">
        <v>314</v>
      </c>
      <c r="C50" s="53" t="s">
        <v>33</v>
      </c>
      <c r="D50" s="53" t="s">
        <v>60</v>
      </c>
      <c r="E50" s="53" t="s">
        <v>81</v>
      </c>
      <c r="F50" s="53" t="s">
        <v>322</v>
      </c>
      <c r="G50" s="53" t="s">
        <v>127</v>
      </c>
      <c r="H50" s="53">
        <v>70475.61</v>
      </c>
      <c r="I50" s="53"/>
      <c r="J50" s="53"/>
      <c r="K50" s="31"/>
      <c r="L50" s="31"/>
    </row>
    <row r="51" spans="1:12" x14ac:dyDescent="0.25">
      <c r="A51" s="53" t="s">
        <v>80</v>
      </c>
      <c r="B51" s="53" t="s">
        <v>314</v>
      </c>
      <c r="C51" s="53" t="s">
        <v>33</v>
      </c>
      <c r="D51" s="53" t="s">
        <v>60</v>
      </c>
      <c r="E51" s="53" t="s">
        <v>128</v>
      </c>
      <c r="F51" s="53" t="s">
        <v>321</v>
      </c>
      <c r="G51" s="53" t="s">
        <v>82</v>
      </c>
      <c r="H51" s="53">
        <v>32165.3</v>
      </c>
      <c r="I51" s="53"/>
      <c r="J51" s="53"/>
      <c r="K51" s="31"/>
      <c r="L51" s="31"/>
    </row>
    <row r="52" spans="1:12" x14ac:dyDescent="0.25">
      <c r="A52" s="53" t="s">
        <v>80</v>
      </c>
      <c r="B52" s="53" t="s">
        <v>314</v>
      </c>
      <c r="C52" s="53" t="s">
        <v>33</v>
      </c>
      <c r="D52" s="53" t="s">
        <v>60</v>
      </c>
      <c r="E52" s="53" t="s">
        <v>128</v>
      </c>
      <c r="F52" s="53" t="s">
        <v>321</v>
      </c>
      <c r="G52" s="53" t="s">
        <v>83</v>
      </c>
      <c r="H52" s="53">
        <v>32435.839999999997</v>
      </c>
      <c r="I52" s="53"/>
      <c r="J52" s="53"/>
      <c r="K52" s="31"/>
      <c r="L52" s="31"/>
    </row>
    <row r="53" spans="1:12" x14ac:dyDescent="0.25">
      <c r="A53" s="53" t="s">
        <v>80</v>
      </c>
      <c r="B53" s="53" t="s">
        <v>314</v>
      </c>
      <c r="C53" s="53" t="s">
        <v>33</v>
      </c>
      <c r="D53" s="53" t="s">
        <v>60</v>
      </c>
      <c r="E53" s="53" t="s">
        <v>128</v>
      </c>
      <c r="F53" s="53" t="s">
        <v>321</v>
      </c>
      <c r="G53" s="53" t="s">
        <v>84</v>
      </c>
      <c r="H53" s="53">
        <v>32125.989999999998</v>
      </c>
      <c r="I53" s="53"/>
      <c r="J53" s="53"/>
      <c r="K53" s="31"/>
      <c r="L53" s="31"/>
    </row>
    <row r="54" spans="1:12" x14ac:dyDescent="0.25">
      <c r="A54" s="53" t="s">
        <v>80</v>
      </c>
      <c r="B54" s="53" t="s">
        <v>314</v>
      </c>
      <c r="C54" s="53" t="s">
        <v>33</v>
      </c>
      <c r="D54" s="53" t="s">
        <v>60</v>
      </c>
      <c r="E54" s="53" t="s">
        <v>128</v>
      </c>
      <c r="F54" s="53" t="s">
        <v>321</v>
      </c>
      <c r="G54" s="53" t="s">
        <v>85</v>
      </c>
      <c r="H54" s="53">
        <v>31350.69</v>
      </c>
      <c r="I54" s="53"/>
      <c r="J54" s="53"/>
      <c r="K54" s="31"/>
      <c r="L54" s="31"/>
    </row>
    <row r="55" spans="1:12" x14ac:dyDescent="0.25">
      <c r="A55" s="53" t="s">
        <v>80</v>
      </c>
      <c r="B55" s="53" t="s">
        <v>314</v>
      </c>
      <c r="C55" s="53" t="s">
        <v>33</v>
      </c>
      <c r="D55" s="53" t="s">
        <v>60</v>
      </c>
      <c r="E55" s="53" t="s">
        <v>128</v>
      </c>
      <c r="F55" s="53" t="s">
        <v>321</v>
      </c>
      <c r="G55" s="53" t="s">
        <v>86</v>
      </c>
      <c r="H55" s="53">
        <v>29103.96</v>
      </c>
      <c r="I55" s="53"/>
      <c r="J55" s="53"/>
      <c r="K55" s="31"/>
      <c r="L55" s="31"/>
    </row>
    <row r="56" spans="1:12" x14ac:dyDescent="0.25">
      <c r="A56" s="53" t="s">
        <v>80</v>
      </c>
      <c r="B56" s="53" t="s">
        <v>314</v>
      </c>
      <c r="C56" s="53" t="s">
        <v>33</v>
      </c>
      <c r="D56" s="53" t="s">
        <v>60</v>
      </c>
      <c r="E56" s="53" t="s">
        <v>128</v>
      </c>
      <c r="F56" s="53" t="s">
        <v>321</v>
      </c>
      <c r="G56" s="53" t="s">
        <v>87</v>
      </c>
      <c r="H56" s="53">
        <v>29718.760000000002</v>
      </c>
      <c r="I56" s="53"/>
      <c r="J56" s="53"/>
      <c r="K56" s="31"/>
      <c r="L56" s="31"/>
    </row>
    <row r="57" spans="1:12" x14ac:dyDescent="0.25">
      <c r="A57" s="53" t="s">
        <v>80</v>
      </c>
      <c r="B57" s="53" t="s">
        <v>314</v>
      </c>
      <c r="C57" s="53" t="s">
        <v>33</v>
      </c>
      <c r="D57" s="53" t="s">
        <v>60</v>
      </c>
      <c r="E57" s="53" t="s">
        <v>128</v>
      </c>
      <c r="F57" s="53" t="s">
        <v>321</v>
      </c>
      <c r="G57" s="53" t="s">
        <v>88</v>
      </c>
      <c r="H57" s="53">
        <v>30829.899999999998</v>
      </c>
      <c r="I57" s="53"/>
      <c r="J57" s="53"/>
      <c r="K57" s="31"/>
      <c r="L57" s="31"/>
    </row>
    <row r="58" spans="1:12" x14ac:dyDescent="0.25">
      <c r="A58" s="53" t="s">
        <v>80</v>
      </c>
      <c r="B58" s="53" t="s">
        <v>314</v>
      </c>
      <c r="C58" s="53" t="s">
        <v>33</v>
      </c>
      <c r="D58" s="53" t="s">
        <v>60</v>
      </c>
      <c r="E58" s="53" t="s">
        <v>128</v>
      </c>
      <c r="F58" s="53" t="s">
        <v>321</v>
      </c>
      <c r="G58" s="53" t="s">
        <v>89</v>
      </c>
      <c r="H58" s="53">
        <v>32568.720000000001</v>
      </c>
      <c r="I58" s="53"/>
      <c r="J58" s="53"/>
      <c r="K58" s="31"/>
      <c r="L58" s="31"/>
    </row>
    <row r="59" spans="1:12" x14ac:dyDescent="0.25">
      <c r="A59" s="53" t="s">
        <v>80</v>
      </c>
      <c r="B59" s="53" t="s">
        <v>314</v>
      </c>
      <c r="C59" s="53" t="s">
        <v>33</v>
      </c>
      <c r="D59" s="53" t="s">
        <v>60</v>
      </c>
      <c r="E59" s="53" t="s">
        <v>128</v>
      </c>
      <c r="F59" s="53" t="s">
        <v>321</v>
      </c>
      <c r="G59" s="53" t="s">
        <v>90</v>
      </c>
      <c r="H59" s="53">
        <v>34191.899999999994</v>
      </c>
      <c r="I59" s="53"/>
      <c r="J59" s="53"/>
      <c r="K59" s="31"/>
      <c r="L59" s="31"/>
    </row>
    <row r="60" spans="1:12" x14ac:dyDescent="0.25">
      <c r="A60" s="53" t="s">
        <v>80</v>
      </c>
      <c r="B60" s="53" t="s">
        <v>314</v>
      </c>
      <c r="C60" s="53" t="s">
        <v>33</v>
      </c>
      <c r="D60" s="53" t="s">
        <v>60</v>
      </c>
      <c r="E60" s="53" t="s">
        <v>128</v>
      </c>
      <c r="F60" s="53" t="s">
        <v>321</v>
      </c>
      <c r="G60" s="53" t="s">
        <v>91</v>
      </c>
      <c r="H60" s="53">
        <v>37670.15</v>
      </c>
      <c r="I60" s="53"/>
      <c r="J60" s="53"/>
      <c r="K60" s="31"/>
      <c r="L60" s="31"/>
    </row>
    <row r="61" spans="1:12" x14ac:dyDescent="0.25">
      <c r="A61" s="53" t="s">
        <v>80</v>
      </c>
      <c r="B61" s="53" t="s">
        <v>314</v>
      </c>
      <c r="C61" s="53" t="s">
        <v>33</v>
      </c>
      <c r="D61" s="53" t="s">
        <v>60</v>
      </c>
      <c r="E61" s="53" t="s">
        <v>128</v>
      </c>
      <c r="F61" s="53" t="s">
        <v>321</v>
      </c>
      <c r="G61" s="53" t="s">
        <v>92</v>
      </c>
      <c r="H61" s="53">
        <v>36971</v>
      </c>
      <c r="I61" s="53"/>
      <c r="J61" s="53"/>
      <c r="K61" s="31"/>
      <c r="L61" s="31"/>
    </row>
    <row r="62" spans="1:12" x14ac:dyDescent="0.25">
      <c r="A62" s="53" t="s">
        <v>80</v>
      </c>
      <c r="B62" s="53" t="s">
        <v>314</v>
      </c>
      <c r="C62" s="53" t="s">
        <v>33</v>
      </c>
      <c r="D62" s="53" t="s">
        <v>60</v>
      </c>
      <c r="E62" s="53" t="s">
        <v>128</v>
      </c>
      <c r="F62" s="53" t="s">
        <v>321</v>
      </c>
      <c r="G62" s="53" t="s">
        <v>93</v>
      </c>
      <c r="H62" s="53">
        <v>33138.18</v>
      </c>
      <c r="I62" s="53"/>
      <c r="J62" s="53"/>
      <c r="K62" s="31"/>
      <c r="L62" s="31"/>
    </row>
    <row r="63" spans="1:12" x14ac:dyDescent="0.25">
      <c r="A63" s="53" t="s">
        <v>80</v>
      </c>
      <c r="B63" s="53" t="s">
        <v>314</v>
      </c>
      <c r="C63" s="53" t="s">
        <v>33</v>
      </c>
      <c r="D63" s="53" t="s">
        <v>60</v>
      </c>
      <c r="E63" s="53" t="s">
        <v>128</v>
      </c>
      <c r="F63" s="53" t="s">
        <v>321</v>
      </c>
      <c r="G63" s="53" t="s">
        <v>94</v>
      </c>
      <c r="H63" s="53">
        <v>33633.279999999999</v>
      </c>
      <c r="I63" s="53"/>
      <c r="J63" s="53"/>
      <c r="K63" s="31"/>
      <c r="L63" s="31"/>
    </row>
    <row r="64" spans="1:12" x14ac:dyDescent="0.25">
      <c r="A64" s="53" t="s">
        <v>80</v>
      </c>
      <c r="B64" s="53" t="s">
        <v>314</v>
      </c>
      <c r="C64" s="53" t="s">
        <v>33</v>
      </c>
      <c r="D64" s="53" t="s">
        <v>60</v>
      </c>
      <c r="E64" s="53" t="s">
        <v>128</v>
      </c>
      <c r="F64" s="53" t="s">
        <v>321</v>
      </c>
      <c r="G64" s="53" t="s">
        <v>95</v>
      </c>
      <c r="H64" s="53">
        <v>33785.83</v>
      </c>
      <c r="I64" s="53"/>
      <c r="J64" s="53"/>
      <c r="K64" s="31"/>
      <c r="L64" s="31"/>
    </row>
    <row r="65" spans="1:12" x14ac:dyDescent="0.25">
      <c r="A65" s="53" t="s">
        <v>80</v>
      </c>
      <c r="B65" s="53" t="s">
        <v>314</v>
      </c>
      <c r="C65" s="53" t="s">
        <v>33</v>
      </c>
      <c r="D65" s="53" t="s">
        <v>60</v>
      </c>
      <c r="E65" s="53" t="s">
        <v>128</v>
      </c>
      <c r="F65" s="53" t="s">
        <v>321</v>
      </c>
      <c r="G65" s="53" t="s">
        <v>96</v>
      </c>
      <c r="H65" s="53">
        <v>32333.609000000004</v>
      </c>
      <c r="I65" s="53"/>
      <c r="J65" s="53"/>
      <c r="K65" s="31"/>
      <c r="L65" s="31"/>
    </row>
    <row r="66" spans="1:12" x14ac:dyDescent="0.25">
      <c r="A66" s="53" t="s">
        <v>80</v>
      </c>
      <c r="B66" s="53" t="s">
        <v>314</v>
      </c>
      <c r="C66" s="53" t="s">
        <v>33</v>
      </c>
      <c r="D66" s="53" t="s">
        <v>60</v>
      </c>
      <c r="E66" s="53" t="s">
        <v>128</v>
      </c>
      <c r="F66" s="53" t="s">
        <v>321</v>
      </c>
      <c r="G66" s="53" t="s">
        <v>97</v>
      </c>
      <c r="H66" s="53">
        <v>23223.263999999999</v>
      </c>
      <c r="I66" s="53"/>
      <c r="J66" s="53"/>
      <c r="K66" s="31"/>
      <c r="L66" s="31"/>
    </row>
    <row r="67" spans="1:12" x14ac:dyDescent="0.25">
      <c r="A67" s="53" t="s">
        <v>80</v>
      </c>
      <c r="B67" s="53" t="s">
        <v>314</v>
      </c>
      <c r="C67" s="53" t="s">
        <v>33</v>
      </c>
      <c r="D67" s="53" t="s">
        <v>60</v>
      </c>
      <c r="E67" s="53" t="s">
        <v>128</v>
      </c>
      <c r="F67" s="53" t="s">
        <v>321</v>
      </c>
      <c r="G67" s="53" t="s">
        <v>98</v>
      </c>
      <c r="H67" s="53">
        <v>27221.295000000002</v>
      </c>
      <c r="I67" s="53"/>
      <c r="J67" s="53"/>
      <c r="K67" s="31"/>
      <c r="L67" s="31"/>
    </row>
    <row r="68" spans="1:12" x14ac:dyDescent="0.25">
      <c r="A68" s="53" t="s">
        <v>80</v>
      </c>
      <c r="B68" s="53" t="s">
        <v>314</v>
      </c>
      <c r="C68" s="53" t="s">
        <v>33</v>
      </c>
      <c r="D68" s="53" t="s">
        <v>60</v>
      </c>
      <c r="E68" s="53" t="s">
        <v>128</v>
      </c>
      <c r="F68" s="53" t="s">
        <v>321</v>
      </c>
      <c r="G68" s="53" t="s">
        <v>99</v>
      </c>
      <c r="H68" s="53">
        <v>28352.222999999998</v>
      </c>
      <c r="I68" s="53"/>
      <c r="J68" s="53"/>
      <c r="K68" s="31"/>
      <c r="L68" s="31"/>
    </row>
    <row r="69" spans="1:12" x14ac:dyDescent="0.25">
      <c r="A69" s="53" t="s">
        <v>80</v>
      </c>
      <c r="B69" s="53" t="s">
        <v>314</v>
      </c>
      <c r="C69" s="53" t="s">
        <v>33</v>
      </c>
      <c r="D69" s="53" t="s">
        <v>60</v>
      </c>
      <c r="E69" s="53" t="s">
        <v>128</v>
      </c>
      <c r="F69" s="53" t="s">
        <v>321</v>
      </c>
      <c r="G69" s="53" t="s">
        <v>100</v>
      </c>
      <c r="H69" s="53">
        <v>28439.895</v>
      </c>
      <c r="I69" s="53"/>
      <c r="J69" s="53"/>
      <c r="K69" s="31"/>
      <c r="L69" s="31"/>
    </row>
    <row r="70" spans="1:12" x14ac:dyDescent="0.25">
      <c r="A70" s="53" t="s">
        <v>80</v>
      </c>
      <c r="B70" s="53" t="s">
        <v>314</v>
      </c>
      <c r="C70" s="53" t="s">
        <v>33</v>
      </c>
      <c r="D70" s="53" t="s">
        <v>60</v>
      </c>
      <c r="E70" s="53" t="s">
        <v>128</v>
      </c>
      <c r="F70" s="53" t="s">
        <v>321</v>
      </c>
      <c r="G70" s="53" t="s">
        <v>101</v>
      </c>
      <c r="H70" s="53">
        <v>28194.571000000004</v>
      </c>
      <c r="I70" s="53"/>
      <c r="J70" s="53"/>
      <c r="K70" s="31"/>
      <c r="L70" s="31"/>
    </row>
    <row r="71" spans="1:12" x14ac:dyDescent="0.25">
      <c r="A71" s="53" t="s">
        <v>80</v>
      </c>
      <c r="B71" s="53" t="s">
        <v>314</v>
      </c>
      <c r="C71" s="53" t="s">
        <v>33</v>
      </c>
      <c r="D71" s="53" t="s">
        <v>60</v>
      </c>
      <c r="E71" s="53" t="s">
        <v>128</v>
      </c>
      <c r="F71" s="53" t="s">
        <v>321</v>
      </c>
      <c r="G71" s="53" t="s">
        <v>102</v>
      </c>
      <c r="H71" s="53">
        <v>27726.726999999999</v>
      </c>
      <c r="I71" s="53"/>
      <c r="J71" s="53"/>
      <c r="K71" s="31"/>
      <c r="L71" s="31"/>
    </row>
    <row r="72" spans="1:12" x14ac:dyDescent="0.25">
      <c r="A72" s="53" t="s">
        <v>80</v>
      </c>
      <c r="B72" s="53" t="s">
        <v>314</v>
      </c>
      <c r="C72" s="53" t="s">
        <v>33</v>
      </c>
      <c r="D72" s="53" t="s">
        <v>60</v>
      </c>
      <c r="E72" s="53" t="s">
        <v>128</v>
      </c>
      <c r="F72" s="53" t="s">
        <v>321</v>
      </c>
      <c r="G72" s="53" t="s">
        <v>103</v>
      </c>
      <c r="H72" s="53">
        <v>27152.065999999999</v>
      </c>
      <c r="I72" s="53"/>
      <c r="J72" s="53"/>
      <c r="K72" s="31"/>
      <c r="L72" s="31"/>
    </row>
    <row r="73" spans="1:12" x14ac:dyDescent="0.25">
      <c r="A73" s="53" t="s">
        <v>80</v>
      </c>
      <c r="B73" s="53" t="s">
        <v>314</v>
      </c>
      <c r="C73" s="53" t="s">
        <v>33</v>
      </c>
      <c r="D73" s="53" t="s">
        <v>60</v>
      </c>
      <c r="E73" s="53" t="s">
        <v>128</v>
      </c>
      <c r="F73" s="53" t="s">
        <v>321</v>
      </c>
      <c r="G73" s="53" t="s">
        <v>104</v>
      </c>
      <c r="H73" s="53">
        <v>26726.799999999999</v>
      </c>
      <c r="I73" s="53"/>
      <c r="J73" s="53"/>
      <c r="K73" s="31"/>
      <c r="L73" s="31"/>
    </row>
    <row r="74" spans="1:12" x14ac:dyDescent="0.25">
      <c r="A74" s="53" t="s">
        <v>80</v>
      </c>
      <c r="B74" s="53" t="s">
        <v>314</v>
      </c>
      <c r="C74" s="53" t="s">
        <v>33</v>
      </c>
      <c r="D74" s="53" t="s">
        <v>60</v>
      </c>
      <c r="E74" s="53" t="s">
        <v>128</v>
      </c>
      <c r="F74" s="53" t="s">
        <v>321</v>
      </c>
      <c r="G74" s="53" t="s">
        <v>105</v>
      </c>
      <c r="H74" s="53">
        <v>26025.504000000001</v>
      </c>
      <c r="I74" s="53"/>
      <c r="J74" s="53"/>
      <c r="K74" s="31"/>
      <c r="L74" s="31"/>
    </row>
    <row r="75" spans="1:12" x14ac:dyDescent="0.25">
      <c r="A75" s="53" t="s">
        <v>80</v>
      </c>
      <c r="B75" s="53" t="s">
        <v>314</v>
      </c>
      <c r="C75" s="53" t="s">
        <v>33</v>
      </c>
      <c r="D75" s="53" t="s">
        <v>60</v>
      </c>
      <c r="E75" s="53" t="s">
        <v>128</v>
      </c>
      <c r="F75" s="53" t="s">
        <v>321</v>
      </c>
      <c r="G75" s="53" t="s">
        <v>106</v>
      </c>
      <c r="H75" s="53">
        <v>25617.014999999999</v>
      </c>
      <c r="I75" s="53"/>
      <c r="J75" s="53"/>
      <c r="K75" s="31"/>
      <c r="L75" s="31"/>
    </row>
    <row r="76" spans="1:12" x14ac:dyDescent="0.25">
      <c r="A76" s="53" t="s">
        <v>80</v>
      </c>
      <c r="B76" s="53" t="s">
        <v>314</v>
      </c>
      <c r="C76" s="53" t="s">
        <v>33</v>
      </c>
      <c r="D76" s="53" t="s">
        <v>60</v>
      </c>
      <c r="E76" s="53" t="s">
        <v>128</v>
      </c>
      <c r="F76" s="53" t="s">
        <v>321</v>
      </c>
      <c r="G76" s="53" t="s">
        <v>107</v>
      </c>
      <c r="H76" s="53">
        <v>25051.126</v>
      </c>
      <c r="I76" s="53"/>
      <c r="J76" s="53"/>
      <c r="K76" s="31"/>
      <c r="L76" s="31"/>
    </row>
    <row r="77" spans="1:12" x14ac:dyDescent="0.25">
      <c r="A77" s="53" t="s">
        <v>80</v>
      </c>
      <c r="B77" s="53" t="s">
        <v>314</v>
      </c>
      <c r="C77" s="53" t="s">
        <v>33</v>
      </c>
      <c r="D77" s="53" t="s">
        <v>60</v>
      </c>
      <c r="E77" s="53" t="s">
        <v>128</v>
      </c>
      <c r="F77" s="53" t="s">
        <v>321</v>
      </c>
      <c r="G77" s="53" t="s">
        <v>108</v>
      </c>
      <c r="H77" s="53">
        <v>25163.394</v>
      </c>
      <c r="I77" s="53"/>
      <c r="J77" s="53"/>
      <c r="K77" s="31"/>
      <c r="L77" s="31"/>
    </row>
    <row r="78" spans="1:12" x14ac:dyDescent="0.25">
      <c r="A78" s="53" t="s">
        <v>80</v>
      </c>
      <c r="B78" s="53" t="s">
        <v>314</v>
      </c>
      <c r="C78" s="53" t="s">
        <v>33</v>
      </c>
      <c r="D78" s="53" t="s">
        <v>60</v>
      </c>
      <c r="E78" s="53" t="s">
        <v>128</v>
      </c>
      <c r="F78" s="53" t="s">
        <v>321</v>
      </c>
      <c r="G78" s="53" t="s">
        <v>109</v>
      </c>
      <c r="H78" s="53">
        <v>25210.381000000001</v>
      </c>
      <c r="I78" s="53"/>
      <c r="J78" s="53"/>
      <c r="K78" s="31"/>
      <c r="L78" s="31"/>
    </row>
    <row r="79" spans="1:12" x14ac:dyDescent="0.25">
      <c r="A79" s="53" t="s">
        <v>80</v>
      </c>
      <c r="B79" s="53" t="s">
        <v>314</v>
      </c>
      <c r="C79" s="53" t="s">
        <v>33</v>
      </c>
      <c r="D79" s="53" t="s">
        <v>60</v>
      </c>
      <c r="E79" s="53" t="s">
        <v>128</v>
      </c>
      <c r="F79" s="53" t="s">
        <v>321</v>
      </c>
      <c r="G79" s="53" t="s">
        <v>110</v>
      </c>
      <c r="H79" s="53">
        <v>25258.131999999998</v>
      </c>
      <c r="I79" s="53"/>
      <c r="J79" s="53"/>
      <c r="K79" s="31"/>
      <c r="L79" s="31"/>
    </row>
    <row r="80" spans="1:12" x14ac:dyDescent="0.25">
      <c r="A80" s="53" t="s">
        <v>80</v>
      </c>
      <c r="B80" s="53" t="s">
        <v>314</v>
      </c>
      <c r="C80" s="53" t="s">
        <v>33</v>
      </c>
      <c r="D80" s="53" t="s">
        <v>60</v>
      </c>
      <c r="E80" s="53" t="s">
        <v>128</v>
      </c>
      <c r="F80" s="53" t="s">
        <v>321</v>
      </c>
      <c r="G80" s="53" t="s">
        <v>111</v>
      </c>
      <c r="H80" s="53">
        <v>25311.932000000001</v>
      </c>
      <c r="I80" s="53"/>
      <c r="J80" s="53"/>
      <c r="K80" s="31"/>
      <c r="L80" s="31"/>
    </row>
    <row r="81" spans="1:12" x14ac:dyDescent="0.25">
      <c r="A81" s="53" t="s">
        <v>80</v>
      </c>
      <c r="B81" s="53" t="s">
        <v>314</v>
      </c>
      <c r="C81" s="53" t="s">
        <v>33</v>
      </c>
      <c r="D81" s="53" t="s">
        <v>60</v>
      </c>
      <c r="E81" s="53" t="s">
        <v>128</v>
      </c>
      <c r="F81" s="53" t="s">
        <v>321</v>
      </c>
      <c r="G81" s="53" t="s">
        <v>112</v>
      </c>
      <c r="H81" s="53">
        <v>25561.315999999999</v>
      </c>
      <c r="I81" s="53"/>
      <c r="J81" s="53"/>
      <c r="K81" s="31"/>
      <c r="L81" s="31"/>
    </row>
    <row r="82" spans="1:12" x14ac:dyDescent="0.25">
      <c r="A82" s="53" t="s">
        <v>80</v>
      </c>
      <c r="B82" s="53" t="s">
        <v>314</v>
      </c>
      <c r="C82" s="53" t="s">
        <v>33</v>
      </c>
      <c r="D82" s="53" t="s">
        <v>60</v>
      </c>
      <c r="E82" s="53" t="s">
        <v>128</v>
      </c>
      <c r="F82" s="53" t="s">
        <v>321</v>
      </c>
      <c r="G82" s="53" t="s">
        <v>113</v>
      </c>
      <c r="H82" s="53">
        <v>25871.442999999999</v>
      </c>
      <c r="I82" s="53"/>
      <c r="J82" s="53"/>
      <c r="K82" s="31"/>
      <c r="L82" s="31"/>
    </row>
    <row r="83" spans="1:12" x14ac:dyDescent="0.25">
      <c r="A83" s="53" t="s">
        <v>80</v>
      </c>
      <c r="B83" s="53" t="s">
        <v>314</v>
      </c>
      <c r="C83" s="53" t="s">
        <v>33</v>
      </c>
      <c r="D83" s="53" t="s">
        <v>60</v>
      </c>
      <c r="E83" s="53" t="s">
        <v>128</v>
      </c>
      <c r="F83" s="53" t="s">
        <v>321</v>
      </c>
      <c r="G83" s="53" t="s">
        <v>114</v>
      </c>
      <c r="H83" s="53">
        <v>26196.643</v>
      </c>
      <c r="I83" s="53"/>
      <c r="J83" s="53"/>
      <c r="K83" s="31"/>
      <c r="L83" s="31"/>
    </row>
    <row r="84" spans="1:12" x14ac:dyDescent="0.25">
      <c r="A84" s="53" t="s">
        <v>80</v>
      </c>
      <c r="B84" s="53" t="s">
        <v>314</v>
      </c>
      <c r="C84" s="53" t="s">
        <v>33</v>
      </c>
      <c r="D84" s="53" t="s">
        <v>60</v>
      </c>
      <c r="E84" s="53" t="s">
        <v>128</v>
      </c>
      <c r="F84" s="53" t="s">
        <v>321</v>
      </c>
      <c r="G84" s="53" t="s">
        <v>115</v>
      </c>
      <c r="H84" s="53">
        <v>26600.093999999997</v>
      </c>
      <c r="I84" s="53"/>
      <c r="J84" s="53"/>
      <c r="K84" s="31"/>
      <c r="L84" s="31"/>
    </row>
    <row r="85" spans="1:12" x14ac:dyDescent="0.25">
      <c r="A85" s="53" t="s">
        <v>80</v>
      </c>
      <c r="B85" s="53" t="s">
        <v>314</v>
      </c>
      <c r="C85" s="53" t="s">
        <v>33</v>
      </c>
      <c r="D85" s="53" t="s">
        <v>60</v>
      </c>
      <c r="E85" s="53" t="s">
        <v>128</v>
      </c>
      <c r="F85" s="53" t="s">
        <v>321</v>
      </c>
      <c r="G85" s="53" t="s">
        <v>116</v>
      </c>
      <c r="H85" s="53">
        <v>26938.468000000001</v>
      </c>
      <c r="I85" s="53"/>
      <c r="J85" s="53"/>
      <c r="K85" s="31"/>
      <c r="L85" s="31"/>
    </row>
    <row r="86" spans="1:12" x14ac:dyDescent="0.25">
      <c r="A86" s="53" t="s">
        <v>80</v>
      </c>
      <c r="B86" s="53" t="s">
        <v>314</v>
      </c>
      <c r="C86" s="53" t="s">
        <v>33</v>
      </c>
      <c r="D86" s="53" t="s">
        <v>60</v>
      </c>
      <c r="E86" s="53" t="s">
        <v>128</v>
      </c>
      <c r="F86" s="53" t="s">
        <v>321</v>
      </c>
      <c r="G86" s="53" t="s">
        <v>117</v>
      </c>
      <c r="H86" s="53">
        <v>27348.359000000004</v>
      </c>
      <c r="I86" s="53"/>
      <c r="J86" s="53"/>
      <c r="K86" s="31"/>
      <c r="L86" s="31"/>
    </row>
    <row r="87" spans="1:12" x14ac:dyDescent="0.25">
      <c r="A87" s="53" t="s">
        <v>80</v>
      </c>
      <c r="B87" s="53" t="s">
        <v>314</v>
      </c>
      <c r="C87" s="53" t="s">
        <v>33</v>
      </c>
      <c r="D87" s="53" t="s">
        <v>60</v>
      </c>
      <c r="E87" s="53" t="s">
        <v>128</v>
      </c>
      <c r="F87" s="53" t="s">
        <v>321</v>
      </c>
      <c r="G87" s="53" t="s">
        <v>118</v>
      </c>
      <c r="H87" s="53">
        <v>27691.115999999998</v>
      </c>
      <c r="I87" s="53"/>
      <c r="J87" s="53"/>
      <c r="K87" s="31"/>
      <c r="L87" s="31"/>
    </row>
    <row r="88" spans="1:12" x14ac:dyDescent="0.25">
      <c r="A88" s="53" t="s">
        <v>80</v>
      </c>
      <c r="B88" s="53" t="s">
        <v>314</v>
      </c>
      <c r="C88" s="53" t="s">
        <v>33</v>
      </c>
      <c r="D88" s="53" t="s">
        <v>60</v>
      </c>
      <c r="E88" s="53" t="s">
        <v>128</v>
      </c>
      <c r="F88" s="53" t="s">
        <v>321</v>
      </c>
      <c r="G88" s="53" t="s">
        <v>119</v>
      </c>
      <c r="H88" s="53">
        <v>27766.343000000001</v>
      </c>
      <c r="I88" s="53"/>
      <c r="J88" s="53"/>
      <c r="K88" s="31"/>
      <c r="L88" s="31"/>
    </row>
    <row r="89" spans="1:12" x14ac:dyDescent="0.25">
      <c r="A89" s="53" t="s">
        <v>80</v>
      </c>
      <c r="B89" s="53" t="s">
        <v>314</v>
      </c>
      <c r="C89" s="53" t="s">
        <v>33</v>
      </c>
      <c r="D89" s="53" t="s">
        <v>60</v>
      </c>
      <c r="E89" s="53" t="s">
        <v>128</v>
      </c>
      <c r="F89" s="53" t="s">
        <v>321</v>
      </c>
      <c r="G89" s="53" t="s">
        <v>120</v>
      </c>
      <c r="H89" s="53">
        <v>27760.544999999998</v>
      </c>
      <c r="I89" s="53"/>
      <c r="J89" s="53"/>
      <c r="K89" s="31"/>
      <c r="L89" s="31"/>
    </row>
    <row r="90" spans="1:12" x14ac:dyDescent="0.25">
      <c r="A90" s="53" t="s">
        <v>80</v>
      </c>
      <c r="B90" s="53" t="s">
        <v>314</v>
      </c>
      <c r="C90" s="53" t="s">
        <v>33</v>
      </c>
      <c r="D90" s="53" t="s">
        <v>60</v>
      </c>
      <c r="E90" s="53" t="s">
        <v>128</v>
      </c>
      <c r="F90" s="53" t="s">
        <v>321</v>
      </c>
      <c r="G90" s="53" t="s">
        <v>121</v>
      </c>
      <c r="H90" s="53">
        <v>27885.275000000001</v>
      </c>
      <c r="I90" s="53"/>
      <c r="J90" s="53"/>
      <c r="K90" s="31"/>
      <c r="L90" s="31"/>
    </row>
    <row r="91" spans="1:12" x14ac:dyDescent="0.25">
      <c r="A91" s="53" t="s">
        <v>80</v>
      </c>
      <c r="B91" s="53" t="s">
        <v>314</v>
      </c>
      <c r="C91" s="53" t="s">
        <v>33</v>
      </c>
      <c r="D91" s="53" t="s">
        <v>60</v>
      </c>
      <c r="E91" s="53" t="s">
        <v>128</v>
      </c>
      <c r="F91" s="53" t="s">
        <v>321</v>
      </c>
      <c r="G91" s="53" t="s">
        <v>122</v>
      </c>
      <c r="H91" s="53">
        <v>27723.752999999997</v>
      </c>
      <c r="I91" s="53"/>
      <c r="J91" s="53"/>
      <c r="K91" s="31"/>
      <c r="L91" s="31"/>
    </row>
    <row r="92" spans="1:12" x14ac:dyDescent="0.25">
      <c r="A92" s="53" t="s">
        <v>80</v>
      </c>
      <c r="B92" s="53" t="s">
        <v>314</v>
      </c>
      <c r="C92" s="53" t="s">
        <v>33</v>
      </c>
      <c r="D92" s="53" t="s">
        <v>60</v>
      </c>
      <c r="E92" s="53" t="s">
        <v>128</v>
      </c>
      <c r="F92" s="53" t="s">
        <v>321</v>
      </c>
      <c r="G92" s="53" t="s">
        <v>123</v>
      </c>
      <c r="H92" s="53">
        <v>27749.055</v>
      </c>
      <c r="I92" s="53"/>
      <c r="J92" s="53"/>
      <c r="K92" s="31"/>
      <c r="L92" s="31"/>
    </row>
    <row r="93" spans="1:12" x14ac:dyDescent="0.25">
      <c r="A93" s="53" t="s">
        <v>80</v>
      </c>
      <c r="B93" s="53" t="s">
        <v>314</v>
      </c>
      <c r="C93" s="53" t="s">
        <v>33</v>
      </c>
      <c r="D93" s="53" t="s">
        <v>60</v>
      </c>
      <c r="E93" s="53" t="s">
        <v>128</v>
      </c>
      <c r="F93" s="53" t="s">
        <v>321</v>
      </c>
      <c r="G93" s="53" t="s">
        <v>124</v>
      </c>
      <c r="H93" s="53">
        <v>27727.233</v>
      </c>
      <c r="I93" s="53"/>
      <c r="J93" s="53"/>
      <c r="K93" s="31"/>
      <c r="L93" s="31"/>
    </row>
    <row r="94" spans="1:12" x14ac:dyDescent="0.25">
      <c r="A94" s="53" t="s">
        <v>80</v>
      </c>
      <c r="B94" s="53" t="s">
        <v>314</v>
      </c>
      <c r="C94" s="53" t="s">
        <v>33</v>
      </c>
      <c r="D94" s="53" t="s">
        <v>60</v>
      </c>
      <c r="E94" s="53" t="s">
        <v>128</v>
      </c>
      <c r="F94" s="53" t="s">
        <v>321</v>
      </c>
      <c r="G94" s="53" t="s">
        <v>125</v>
      </c>
      <c r="H94" s="53">
        <v>27522.735000000001</v>
      </c>
      <c r="I94" s="53"/>
      <c r="J94" s="53"/>
      <c r="K94" s="31"/>
      <c r="L94" s="31"/>
    </row>
    <row r="95" spans="1:12" x14ac:dyDescent="0.25">
      <c r="A95" s="53" t="s">
        <v>80</v>
      </c>
      <c r="B95" s="53" t="s">
        <v>314</v>
      </c>
      <c r="C95" s="53" t="s">
        <v>33</v>
      </c>
      <c r="D95" s="53" t="s">
        <v>60</v>
      </c>
      <c r="E95" s="53" t="s">
        <v>128</v>
      </c>
      <c r="F95" s="53" t="s">
        <v>321</v>
      </c>
      <c r="G95" s="53" t="s">
        <v>126</v>
      </c>
      <c r="H95" s="53">
        <v>27396.089</v>
      </c>
      <c r="I95" s="53"/>
      <c r="J95" s="53"/>
      <c r="K95" s="31"/>
      <c r="L95" s="31"/>
    </row>
    <row r="96" spans="1:12" x14ac:dyDescent="0.25">
      <c r="A96" s="53" t="s">
        <v>80</v>
      </c>
      <c r="B96" s="53" t="s">
        <v>314</v>
      </c>
      <c r="C96" s="53" t="s">
        <v>33</v>
      </c>
      <c r="D96" s="53" t="s">
        <v>60</v>
      </c>
      <c r="E96" s="53" t="s">
        <v>128</v>
      </c>
      <c r="F96" s="53" t="s">
        <v>321</v>
      </c>
      <c r="G96" s="53" t="s">
        <v>127</v>
      </c>
      <c r="H96" s="53">
        <v>27034.811000000002</v>
      </c>
      <c r="I96" s="53"/>
      <c r="J96" s="53"/>
      <c r="K96" s="31"/>
      <c r="L96" s="31"/>
    </row>
    <row r="97" spans="1:12" x14ac:dyDescent="0.25">
      <c r="A97" s="53" t="s">
        <v>80</v>
      </c>
      <c r="B97" s="53" t="s">
        <v>314</v>
      </c>
      <c r="C97" s="53" t="s">
        <v>33</v>
      </c>
      <c r="D97" s="53" t="s">
        <v>60</v>
      </c>
      <c r="E97" s="53" t="s">
        <v>129</v>
      </c>
      <c r="F97" s="53" t="s">
        <v>320</v>
      </c>
      <c r="G97" s="53" t="s">
        <v>82</v>
      </c>
      <c r="H97" s="53">
        <v>61495.47</v>
      </c>
      <c r="I97" s="53"/>
      <c r="J97" s="53"/>
      <c r="K97" s="31"/>
      <c r="L97" s="31"/>
    </row>
    <row r="98" spans="1:12" x14ac:dyDescent="0.25">
      <c r="A98" s="53" t="s">
        <v>80</v>
      </c>
      <c r="B98" s="53" t="s">
        <v>314</v>
      </c>
      <c r="C98" s="53" t="s">
        <v>33</v>
      </c>
      <c r="D98" s="53" t="s">
        <v>60</v>
      </c>
      <c r="E98" s="53" t="s">
        <v>129</v>
      </c>
      <c r="F98" s="53" t="s">
        <v>320</v>
      </c>
      <c r="G98" s="53" t="s">
        <v>83</v>
      </c>
      <c r="H98" s="53">
        <v>61459.040000000001</v>
      </c>
      <c r="I98" s="53"/>
      <c r="J98" s="53"/>
      <c r="K98" s="31"/>
      <c r="L98" s="31"/>
    </row>
    <row r="99" spans="1:12" x14ac:dyDescent="0.25">
      <c r="A99" s="53" t="s">
        <v>80</v>
      </c>
      <c r="B99" s="53" t="s">
        <v>314</v>
      </c>
      <c r="C99" s="53" t="s">
        <v>33</v>
      </c>
      <c r="D99" s="53" t="s">
        <v>60</v>
      </c>
      <c r="E99" s="53" t="s">
        <v>129</v>
      </c>
      <c r="F99" s="53" t="s">
        <v>320</v>
      </c>
      <c r="G99" s="53" t="s">
        <v>84</v>
      </c>
      <c r="H99" s="53">
        <v>64911.37</v>
      </c>
      <c r="I99" s="53"/>
      <c r="J99" s="53"/>
      <c r="K99" s="31"/>
      <c r="L99" s="31"/>
    </row>
    <row r="100" spans="1:12" x14ac:dyDescent="0.25">
      <c r="A100" s="53" t="s">
        <v>80</v>
      </c>
      <c r="B100" s="53" t="s">
        <v>314</v>
      </c>
      <c r="C100" s="53" t="s">
        <v>33</v>
      </c>
      <c r="D100" s="53" t="s">
        <v>60</v>
      </c>
      <c r="E100" s="53" t="s">
        <v>129</v>
      </c>
      <c r="F100" s="53" t="s">
        <v>320</v>
      </c>
      <c r="G100" s="53" t="s">
        <v>85</v>
      </c>
      <c r="H100" s="53">
        <v>64856.55</v>
      </c>
      <c r="I100" s="53"/>
      <c r="J100" s="53"/>
      <c r="K100" s="31"/>
      <c r="L100" s="31"/>
    </row>
    <row r="101" spans="1:12" x14ac:dyDescent="0.25">
      <c r="A101" s="53" t="s">
        <v>80</v>
      </c>
      <c r="B101" s="53" t="s">
        <v>314</v>
      </c>
      <c r="C101" s="53" t="s">
        <v>33</v>
      </c>
      <c r="D101" s="53" t="s">
        <v>60</v>
      </c>
      <c r="E101" s="53" t="s">
        <v>129</v>
      </c>
      <c r="F101" s="53" t="s">
        <v>320</v>
      </c>
      <c r="G101" s="53" t="s">
        <v>86</v>
      </c>
      <c r="H101" s="53">
        <v>61145.53</v>
      </c>
      <c r="I101" s="53"/>
      <c r="J101" s="53"/>
      <c r="K101" s="31"/>
      <c r="L101" s="31"/>
    </row>
    <row r="102" spans="1:12" x14ac:dyDescent="0.25">
      <c r="A102" s="53" t="s">
        <v>80</v>
      </c>
      <c r="B102" s="53" t="s">
        <v>314</v>
      </c>
      <c r="C102" s="53" t="s">
        <v>33</v>
      </c>
      <c r="D102" s="53" t="s">
        <v>60</v>
      </c>
      <c r="E102" s="53" t="s">
        <v>129</v>
      </c>
      <c r="F102" s="53" t="s">
        <v>320</v>
      </c>
      <c r="G102" s="53" t="s">
        <v>87</v>
      </c>
      <c r="H102" s="53">
        <v>61716.85</v>
      </c>
      <c r="I102" s="53"/>
      <c r="J102" s="53"/>
      <c r="K102" s="31"/>
      <c r="L102" s="31"/>
    </row>
    <row r="103" spans="1:12" x14ac:dyDescent="0.25">
      <c r="A103" s="53" t="s">
        <v>80</v>
      </c>
      <c r="B103" s="53" t="s">
        <v>314</v>
      </c>
      <c r="C103" s="53" t="s">
        <v>33</v>
      </c>
      <c r="D103" s="53" t="s">
        <v>60</v>
      </c>
      <c r="E103" s="53" t="s">
        <v>129</v>
      </c>
      <c r="F103" s="53" t="s">
        <v>320</v>
      </c>
      <c r="G103" s="53" t="s">
        <v>88</v>
      </c>
      <c r="H103" s="53">
        <v>63563.54</v>
      </c>
      <c r="I103" s="53"/>
      <c r="J103" s="53"/>
      <c r="K103" s="31"/>
      <c r="L103" s="31"/>
    </row>
    <row r="104" spans="1:12" x14ac:dyDescent="0.25">
      <c r="A104" s="53" t="s">
        <v>80</v>
      </c>
      <c r="B104" s="53" t="s">
        <v>314</v>
      </c>
      <c r="C104" s="53" t="s">
        <v>33</v>
      </c>
      <c r="D104" s="53" t="s">
        <v>60</v>
      </c>
      <c r="E104" s="53" t="s">
        <v>129</v>
      </c>
      <c r="F104" s="53" t="s">
        <v>320</v>
      </c>
      <c r="G104" s="53" t="s">
        <v>89</v>
      </c>
      <c r="H104" s="53">
        <v>62944.42</v>
      </c>
      <c r="I104" s="53"/>
      <c r="J104" s="53"/>
      <c r="K104" s="31"/>
      <c r="L104" s="31"/>
    </row>
    <row r="105" spans="1:12" x14ac:dyDescent="0.25">
      <c r="A105" s="53" t="s">
        <v>80</v>
      </c>
      <c r="B105" s="53" t="s">
        <v>314</v>
      </c>
      <c r="C105" s="53" t="s">
        <v>33</v>
      </c>
      <c r="D105" s="53" t="s">
        <v>60</v>
      </c>
      <c r="E105" s="53" t="s">
        <v>129</v>
      </c>
      <c r="F105" s="53" t="s">
        <v>320</v>
      </c>
      <c r="G105" s="53" t="s">
        <v>90</v>
      </c>
      <c r="H105" s="53">
        <v>62112.79</v>
      </c>
      <c r="I105" s="53"/>
      <c r="J105" s="53"/>
      <c r="K105" s="31"/>
      <c r="L105" s="31"/>
    </row>
    <row r="106" spans="1:12" x14ac:dyDescent="0.25">
      <c r="A106" s="53" t="s">
        <v>80</v>
      </c>
      <c r="B106" s="53" t="s">
        <v>314</v>
      </c>
      <c r="C106" s="53" t="s">
        <v>33</v>
      </c>
      <c r="D106" s="53" t="s">
        <v>60</v>
      </c>
      <c r="E106" s="53" t="s">
        <v>129</v>
      </c>
      <c r="F106" s="53" t="s">
        <v>320</v>
      </c>
      <c r="G106" s="53" t="s">
        <v>91</v>
      </c>
      <c r="H106" s="53">
        <v>60102.28</v>
      </c>
      <c r="I106" s="53"/>
      <c r="J106" s="53"/>
      <c r="K106" s="31"/>
      <c r="L106" s="31"/>
    </row>
    <row r="107" spans="1:12" x14ac:dyDescent="0.25">
      <c r="A107" s="53" t="s">
        <v>80</v>
      </c>
      <c r="B107" s="53" t="s">
        <v>314</v>
      </c>
      <c r="C107" s="53" t="s">
        <v>33</v>
      </c>
      <c r="D107" s="53" t="s">
        <v>60</v>
      </c>
      <c r="E107" s="53" t="s">
        <v>129</v>
      </c>
      <c r="F107" s="53" t="s">
        <v>320</v>
      </c>
      <c r="G107" s="53" t="s">
        <v>92</v>
      </c>
      <c r="H107" s="53">
        <v>58397.97</v>
      </c>
      <c r="I107" s="53"/>
      <c r="J107" s="53"/>
      <c r="K107" s="31"/>
      <c r="L107" s="31"/>
    </row>
    <row r="108" spans="1:12" x14ac:dyDescent="0.25">
      <c r="A108" s="53" t="s">
        <v>80</v>
      </c>
      <c r="B108" s="53" t="s">
        <v>314</v>
      </c>
      <c r="C108" s="53" t="s">
        <v>33</v>
      </c>
      <c r="D108" s="53" t="s">
        <v>60</v>
      </c>
      <c r="E108" s="53" t="s">
        <v>129</v>
      </c>
      <c r="F108" s="53" t="s">
        <v>320</v>
      </c>
      <c r="G108" s="53" t="s">
        <v>93</v>
      </c>
      <c r="H108" s="53">
        <v>54590.76</v>
      </c>
      <c r="I108" s="53"/>
      <c r="J108" s="53"/>
      <c r="K108" s="31"/>
      <c r="L108" s="31"/>
    </row>
    <row r="109" spans="1:12" x14ac:dyDescent="0.25">
      <c r="A109" s="53" t="s">
        <v>80</v>
      </c>
      <c r="B109" s="53" t="s">
        <v>314</v>
      </c>
      <c r="C109" s="53" t="s">
        <v>33</v>
      </c>
      <c r="D109" s="53" t="s">
        <v>60</v>
      </c>
      <c r="E109" s="53" t="s">
        <v>129</v>
      </c>
      <c r="F109" s="53" t="s">
        <v>320</v>
      </c>
      <c r="G109" s="53" t="s">
        <v>94</v>
      </c>
      <c r="H109" s="53">
        <v>54737.440000000002</v>
      </c>
      <c r="I109" s="53"/>
      <c r="J109" s="53"/>
      <c r="K109" s="31"/>
      <c r="L109" s="31"/>
    </row>
    <row r="110" spans="1:12" x14ac:dyDescent="0.25">
      <c r="A110" s="53" t="s">
        <v>80</v>
      </c>
      <c r="B110" s="53" t="s">
        <v>314</v>
      </c>
      <c r="C110" s="53" t="s">
        <v>33</v>
      </c>
      <c r="D110" s="53" t="s">
        <v>60</v>
      </c>
      <c r="E110" s="53" t="s">
        <v>129</v>
      </c>
      <c r="F110" s="53" t="s">
        <v>320</v>
      </c>
      <c r="G110" s="53" t="s">
        <v>95</v>
      </c>
      <c r="H110" s="53">
        <v>56862.29</v>
      </c>
      <c r="I110" s="53"/>
      <c r="J110" s="53"/>
      <c r="K110" s="31"/>
      <c r="L110" s="31"/>
    </row>
    <row r="111" spans="1:12" x14ac:dyDescent="0.25">
      <c r="A111" s="53" t="s">
        <v>80</v>
      </c>
      <c r="B111" s="53" t="s">
        <v>314</v>
      </c>
      <c r="C111" s="53" t="s">
        <v>33</v>
      </c>
      <c r="D111" s="53" t="s">
        <v>60</v>
      </c>
      <c r="E111" s="53" t="s">
        <v>129</v>
      </c>
      <c r="F111" s="53" t="s">
        <v>320</v>
      </c>
      <c r="G111" s="53" t="s">
        <v>96</v>
      </c>
      <c r="H111" s="53">
        <v>54957.25</v>
      </c>
      <c r="I111" s="53"/>
      <c r="J111" s="53"/>
      <c r="K111" s="31"/>
      <c r="L111" s="31"/>
    </row>
    <row r="112" spans="1:12" x14ac:dyDescent="0.25">
      <c r="A112" s="53" t="s">
        <v>80</v>
      </c>
      <c r="B112" s="53" t="s">
        <v>314</v>
      </c>
      <c r="C112" s="53" t="s">
        <v>33</v>
      </c>
      <c r="D112" s="53" t="s">
        <v>60</v>
      </c>
      <c r="E112" s="53" t="s">
        <v>129</v>
      </c>
      <c r="F112" s="53" t="s">
        <v>320</v>
      </c>
      <c r="G112" s="53" t="s">
        <v>97</v>
      </c>
      <c r="H112" s="53">
        <v>44692.88</v>
      </c>
      <c r="I112" s="53"/>
      <c r="J112" s="53"/>
      <c r="K112" s="31"/>
      <c r="L112" s="31"/>
    </row>
    <row r="113" spans="1:12" x14ac:dyDescent="0.25">
      <c r="A113" s="53" t="s">
        <v>80</v>
      </c>
      <c r="B113" s="53" t="s">
        <v>314</v>
      </c>
      <c r="C113" s="53" t="s">
        <v>33</v>
      </c>
      <c r="D113" s="53" t="s">
        <v>60</v>
      </c>
      <c r="E113" s="53" t="s">
        <v>129</v>
      </c>
      <c r="F113" s="53" t="s">
        <v>320</v>
      </c>
      <c r="G113" s="53" t="s">
        <v>98</v>
      </c>
      <c r="H113" s="53">
        <v>48122.7</v>
      </c>
      <c r="I113" s="53"/>
      <c r="J113" s="53"/>
      <c r="K113" s="31"/>
      <c r="L113" s="31"/>
    </row>
    <row r="114" spans="1:12" x14ac:dyDescent="0.25">
      <c r="A114" s="53" t="s">
        <v>80</v>
      </c>
      <c r="B114" s="53" t="s">
        <v>314</v>
      </c>
      <c r="C114" s="53" t="s">
        <v>33</v>
      </c>
      <c r="D114" s="53" t="s">
        <v>60</v>
      </c>
      <c r="E114" s="53" t="s">
        <v>129</v>
      </c>
      <c r="F114" s="53" t="s">
        <v>320</v>
      </c>
      <c r="G114" s="53" t="s">
        <v>99</v>
      </c>
      <c r="H114" s="53">
        <v>49680.959999999999</v>
      </c>
      <c r="I114" s="53"/>
      <c r="J114" s="53"/>
      <c r="K114" s="31"/>
      <c r="L114" s="31"/>
    </row>
    <row r="115" spans="1:12" x14ac:dyDescent="0.25">
      <c r="A115" s="53" t="s">
        <v>80</v>
      </c>
      <c r="B115" s="53" t="s">
        <v>314</v>
      </c>
      <c r="C115" s="53" t="s">
        <v>33</v>
      </c>
      <c r="D115" s="53" t="s">
        <v>60</v>
      </c>
      <c r="E115" s="53" t="s">
        <v>129</v>
      </c>
      <c r="F115" s="53" t="s">
        <v>320</v>
      </c>
      <c r="G115" s="53" t="s">
        <v>100</v>
      </c>
      <c r="H115" s="53">
        <v>48933.47</v>
      </c>
      <c r="I115" s="53"/>
      <c r="J115" s="53"/>
      <c r="K115" s="31"/>
      <c r="L115" s="31"/>
    </row>
    <row r="116" spans="1:12" x14ac:dyDescent="0.25">
      <c r="A116" s="53" t="s">
        <v>80</v>
      </c>
      <c r="B116" s="53" t="s">
        <v>314</v>
      </c>
      <c r="C116" s="53" t="s">
        <v>33</v>
      </c>
      <c r="D116" s="53" t="s">
        <v>60</v>
      </c>
      <c r="E116" s="53" t="s">
        <v>129</v>
      </c>
      <c r="F116" s="53" t="s">
        <v>320</v>
      </c>
      <c r="G116" s="53" t="s">
        <v>101</v>
      </c>
      <c r="H116" s="53">
        <v>45636.21</v>
      </c>
      <c r="I116" s="53"/>
      <c r="J116" s="53"/>
      <c r="K116" s="31"/>
      <c r="L116" s="31"/>
    </row>
    <row r="117" spans="1:12" x14ac:dyDescent="0.25">
      <c r="A117" s="53" t="s">
        <v>80</v>
      </c>
      <c r="B117" s="53" t="s">
        <v>314</v>
      </c>
      <c r="C117" s="53" t="s">
        <v>33</v>
      </c>
      <c r="D117" s="53" t="s">
        <v>60</v>
      </c>
      <c r="E117" s="53" t="s">
        <v>129</v>
      </c>
      <c r="F117" s="53" t="s">
        <v>320</v>
      </c>
      <c r="G117" s="53" t="s">
        <v>102</v>
      </c>
      <c r="H117" s="53">
        <v>44319.41</v>
      </c>
      <c r="I117" s="53"/>
      <c r="J117" s="53"/>
      <c r="K117" s="31"/>
      <c r="L117" s="31"/>
    </row>
    <row r="118" spans="1:12" x14ac:dyDescent="0.25">
      <c r="A118" s="53" t="s">
        <v>80</v>
      </c>
      <c r="B118" s="53" t="s">
        <v>314</v>
      </c>
      <c r="C118" s="53" t="s">
        <v>33</v>
      </c>
      <c r="D118" s="53" t="s">
        <v>60</v>
      </c>
      <c r="E118" s="53" t="s">
        <v>129</v>
      </c>
      <c r="F118" s="53" t="s">
        <v>320</v>
      </c>
      <c r="G118" s="53" t="s">
        <v>103</v>
      </c>
      <c r="H118" s="53">
        <v>43532.959999999999</v>
      </c>
      <c r="I118" s="53"/>
      <c r="J118" s="53"/>
      <c r="K118" s="31"/>
      <c r="L118" s="31"/>
    </row>
    <row r="119" spans="1:12" x14ac:dyDescent="0.25">
      <c r="A119" s="53" t="s">
        <v>80</v>
      </c>
      <c r="B119" s="53" t="s">
        <v>314</v>
      </c>
      <c r="C119" s="53" t="s">
        <v>33</v>
      </c>
      <c r="D119" s="53" t="s">
        <v>60</v>
      </c>
      <c r="E119" s="53" t="s">
        <v>129</v>
      </c>
      <c r="F119" s="53" t="s">
        <v>320</v>
      </c>
      <c r="G119" s="53" t="s">
        <v>104</v>
      </c>
      <c r="H119" s="53">
        <v>41770.699999999997</v>
      </c>
      <c r="I119" s="53"/>
      <c r="J119" s="53"/>
      <c r="K119" s="31"/>
      <c r="L119" s="31"/>
    </row>
    <row r="120" spans="1:12" x14ac:dyDescent="0.25">
      <c r="A120" s="53" t="s">
        <v>80</v>
      </c>
      <c r="B120" s="53" t="s">
        <v>314</v>
      </c>
      <c r="C120" s="53" t="s">
        <v>33</v>
      </c>
      <c r="D120" s="53" t="s">
        <v>60</v>
      </c>
      <c r="E120" s="53" t="s">
        <v>129</v>
      </c>
      <c r="F120" s="53" t="s">
        <v>320</v>
      </c>
      <c r="G120" s="53" t="s">
        <v>105</v>
      </c>
      <c r="H120" s="53">
        <v>40305.07</v>
      </c>
      <c r="I120" s="53"/>
      <c r="J120" s="53"/>
      <c r="K120" s="31"/>
      <c r="L120" s="31"/>
    </row>
    <row r="121" spans="1:12" x14ac:dyDescent="0.25">
      <c r="A121" s="53" t="s">
        <v>80</v>
      </c>
      <c r="B121" s="53" t="s">
        <v>314</v>
      </c>
      <c r="C121" s="53" t="s">
        <v>33</v>
      </c>
      <c r="D121" s="53" t="s">
        <v>60</v>
      </c>
      <c r="E121" s="53" t="s">
        <v>129</v>
      </c>
      <c r="F121" s="53" t="s">
        <v>320</v>
      </c>
      <c r="G121" s="53" t="s">
        <v>106</v>
      </c>
      <c r="H121" s="53">
        <v>38058.54</v>
      </c>
      <c r="I121" s="53"/>
      <c r="J121" s="53"/>
      <c r="K121" s="31"/>
      <c r="L121" s="31"/>
    </row>
    <row r="122" spans="1:12" x14ac:dyDescent="0.25">
      <c r="A122" s="53" t="s">
        <v>80</v>
      </c>
      <c r="B122" s="53" t="s">
        <v>314</v>
      </c>
      <c r="C122" s="53" t="s">
        <v>33</v>
      </c>
      <c r="D122" s="53" t="s">
        <v>60</v>
      </c>
      <c r="E122" s="53" t="s">
        <v>129</v>
      </c>
      <c r="F122" s="53" t="s">
        <v>320</v>
      </c>
      <c r="G122" s="53" t="s">
        <v>107</v>
      </c>
      <c r="H122" s="53">
        <v>35969.129999999997</v>
      </c>
      <c r="I122" s="53"/>
      <c r="J122" s="53"/>
      <c r="K122" s="31"/>
      <c r="L122" s="31"/>
    </row>
    <row r="123" spans="1:12" x14ac:dyDescent="0.25">
      <c r="A123" s="53" t="s">
        <v>80</v>
      </c>
      <c r="B123" s="53" t="s">
        <v>314</v>
      </c>
      <c r="C123" s="53" t="s">
        <v>33</v>
      </c>
      <c r="D123" s="53" t="s">
        <v>60</v>
      </c>
      <c r="E123" s="53" t="s">
        <v>129</v>
      </c>
      <c r="F123" s="53" t="s">
        <v>320</v>
      </c>
      <c r="G123" s="53" t="s">
        <v>108</v>
      </c>
      <c r="H123" s="53">
        <v>33604.720000000001</v>
      </c>
      <c r="I123" s="53"/>
      <c r="J123" s="53"/>
      <c r="K123" s="31"/>
      <c r="L123" s="31"/>
    </row>
    <row r="124" spans="1:12" x14ac:dyDescent="0.25">
      <c r="A124" s="53" t="s">
        <v>80</v>
      </c>
      <c r="B124" s="53" t="s">
        <v>314</v>
      </c>
      <c r="C124" s="53" t="s">
        <v>33</v>
      </c>
      <c r="D124" s="53" t="s">
        <v>60</v>
      </c>
      <c r="E124" s="53" t="s">
        <v>129</v>
      </c>
      <c r="F124" s="53" t="s">
        <v>320</v>
      </c>
      <c r="G124" s="53" t="s">
        <v>109</v>
      </c>
      <c r="H124" s="53">
        <v>31924.560000000001</v>
      </c>
      <c r="I124" s="53"/>
      <c r="J124" s="53"/>
      <c r="K124" s="31"/>
      <c r="L124" s="31"/>
    </row>
    <row r="125" spans="1:12" x14ac:dyDescent="0.25">
      <c r="A125" s="53" t="s">
        <v>80</v>
      </c>
      <c r="B125" s="53" t="s">
        <v>314</v>
      </c>
      <c r="C125" s="53" t="s">
        <v>33</v>
      </c>
      <c r="D125" s="53" t="s">
        <v>60</v>
      </c>
      <c r="E125" s="53" t="s">
        <v>129</v>
      </c>
      <c r="F125" s="53" t="s">
        <v>320</v>
      </c>
      <c r="G125" s="53" t="s">
        <v>110</v>
      </c>
      <c r="H125" s="53">
        <v>31270.959999999999</v>
      </c>
      <c r="I125" s="53"/>
      <c r="J125" s="53"/>
      <c r="K125" s="31"/>
      <c r="L125" s="31"/>
    </row>
    <row r="126" spans="1:12" x14ac:dyDescent="0.25">
      <c r="A126" s="53" t="s">
        <v>80</v>
      </c>
      <c r="B126" s="53" t="s">
        <v>314</v>
      </c>
      <c r="C126" s="53" t="s">
        <v>33</v>
      </c>
      <c r="D126" s="53" t="s">
        <v>60</v>
      </c>
      <c r="E126" s="53" t="s">
        <v>129</v>
      </c>
      <c r="F126" s="53" t="s">
        <v>320</v>
      </c>
      <c r="G126" s="53" t="s">
        <v>111</v>
      </c>
      <c r="H126" s="53">
        <v>30907.360000000001</v>
      </c>
      <c r="I126" s="53"/>
      <c r="J126" s="53"/>
      <c r="K126" s="31"/>
      <c r="L126" s="31"/>
    </row>
    <row r="127" spans="1:12" x14ac:dyDescent="0.25">
      <c r="A127" s="53" t="s">
        <v>80</v>
      </c>
      <c r="B127" s="53" t="s">
        <v>314</v>
      </c>
      <c r="C127" s="53" t="s">
        <v>33</v>
      </c>
      <c r="D127" s="53" t="s">
        <v>60</v>
      </c>
      <c r="E127" s="53" t="s">
        <v>129</v>
      </c>
      <c r="F127" s="53" t="s">
        <v>320</v>
      </c>
      <c r="G127" s="53" t="s">
        <v>112</v>
      </c>
      <c r="H127" s="53">
        <v>31045.09</v>
      </c>
      <c r="I127" s="53"/>
      <c r="J127" s="53"/>
      <c r="K127" s="31"/>
      <c r="L127" s="31"/>
    </row>
    <row r="128" spans="1:12" x14ac:dyDescent="0.25">
      <c r="A128" s="53" t="s">
        <v>80</v>
      </c>
      <c r="B128" s="53" t="s">
        <v>314</v>
      </c>
      <c r="C128" s="53" t="s">
        <v>33</v>
      </c>
      <c r="D128" s="53" t="s">
        <v>60</v>
      </c>
      <c r="E128" s="53" t="s">
        <v>129</v>
      </c>
      <c r="F128" s="53" t="s">
        <v>320</v>
      </c>
      <c r="G128" s="53" t="s">
        <v>113</v>
      </c>
      <c r="H128" s="53">
        <v>31119.83</v>
      </c>
      <c r="I128" s="53"/>
      <c r="J128" s="53"/>
      <c r="K128" s="31"/>
      <c r="L128" s="31"/>
    </row>
    <row r="129" spans="1:12" x14ac:dyDescent="0.25">
      <c r="A129" s="53" t="s">
        <v>80</v>
      </c>
      <c r="B129" s="53" t="s">
        <v>314</v>
      </c>
      <c r="C129" s="53" t="s">
        <v>33</v>
      </c>
      <c r="D129" s="53" t="s">
        <v>60</v>
      </c>
      <c r="E129" s="53" t="s">
        <v>129</v>
      </c>
      <c r="F129" s="53" t="s">
        <v>320</v>
      </c>
      <c r="G129" s="53" t="s">
        <v>114</v>
      </c>
      <c r="H129" s="53">
        <v>31125.68</v>
      </c>
      <c r="I129" s="53"/>
      <c r="J129" s="53"/>
      <c r="K129" s="31"/>
      <c r="L129" s="31"/>
    </row>
    <row r="130" spans="1:12" x14ac:dyDescent="0.25">
      <c r="A130" s="53" t="s">
        <v>80</v>
      </c>
      <c r="B130" s="53" t="s">
        <v>314</v>
      </c>
      <c r="C130" s="53" t="s">
        <v>33</v>
      </c>
      <c r="D130" s="53" t="s">
        <v>60</v>
      </c>
      <c r="E130" s="53" t="s">
        <v>129</v>
      </c>
      <c r="F130" s="53" t="s">
        <v>320</v>
      </c>
      <c r="G130" s="53" t="s">
        <v>115</v>
      </c>
      <c r="H130" s="53">
        <v>31222.74</v>
      </c>
      <c r="I130" s="53"/>
      <c r="J130" s="53"/>
      <c r="K130" s="31"/>
      <c r="L130" s="31"/>
    </row>
    <row r="131" spans="1:12" x14ac:dyDescent="0.25">
      <c r="A131" s="53" t="s">
        <v>80</v>
      </c>
      <c r="B131" s="53" t="s">
        <v>314</v>
      </c>
      <c r="C131" s="53" t="s">
        <v>33</v>
      </c>
      <c r="D131" s="53" t="s">
        <v>60</v>
      </c>
      <c r="E131" s="53" t="s">
        <v>129</v>
      </c>
      <c r="F131" s="53" t="s">
        <v>320</v>
      </c>
      <c r="G131" s="53" t="s">
        <v>116</v>
      </c>
      <c r="H131" s="53">
        <v>31442.79</v>
      </c>
      <c r="I131" s="53"/>
      <c r="J131" s="53"/>
      <c r="K131" s="31"/>
      <c r="L131" s="31"/>
    </row>
    <row r="132" spans="1:12" x14ac:dyDescent="0.25">
      <c r="A132" s="53" t="s">
        <v>80</v>
      </c>
      <c r="B132" s="53" t="s">
        <v>314</v>
      </c>
      <c r="C132" s="53" t="s">
        <v>33</v>
      </c>
      <c r="D132" s="53" t="s">
        <v>60</v>
      </c>
      <c r="E132" s="53" t="s">
        <v>129</v>
      </c>
      <c r="F132" s="53" t="s">
        <v>320</v>
      </c>
      <c r="G132" s="53" t="s">
        <v>117</v>
      </c>
      <c r="H132" s="53">
        <v>31721.02</v>
      </c>
      <c r="I132" s="53"/>
      <c r="J132" s="53"/>
      <c r="K132" s="31"/>
      <c r="L132" s="31"/>
    </row>
    <row r="133" spans="1:12" x14ac:dyDescent="0.25">
      <c r="A133" s="53" t="s">
        <v>80</v>
      </c>
      <c r="B133" s="53" t="s">
        <v>314</v>
      </c>
      <c r="C133" s="53" t="s">
        <v>33</v>
      </c>
      <c r="D133" s="53" t="s">
        <v>60</v>
      </c>
      <c r="E133" s="53" t="s">
        <v>129</v>
      </c>
      <c r="F133" s="53" t="s">
        <v>320</v>
      </c>
      <c r="G133" s="53" t="s">
        <v>118</v>
      </c>
      <c r="H133" s="53">
        <v>31979.73</v>
      </c>
      <c r="I133" s="53"/>
      <c r="J133" s="53"/>
      <c r="K133" s="31"/>
      <c r="L133" s="31"/>
    </row>
    <row r="134" spans="1:12" x14ac:dyDescent="0.25">
      <c r="A134" s="53" t="s">
        <v>80</v>
      </c>
      <c r="B134" s="53" t="s">
        <v>314</v>
      </c>
      <c r="C134" s="53" t="s">
        <v>33</v>
      </c>
      <c r="D134" s="53" t="s">
        <v>60</v>
      </c>
      <c r="E134" s="53" t="s">
        <v>129</v>
      </c>
      <c r="F134" s="53" t="s">
        <v>320</v>
      </c>
      <c r="G134" s="53" t="s">
        <v>119</v>
      </c>
      <c r="H134" s="53">
        <v>32264.1</v>
      </c>
      <c r="I134" s="53"/>
      <c r="J134" s="53"/>
      <c r="K134" s="31"/>
      <c r="L134" s="31"/>
    </row>
    <row r="135" spans="1:12" x14ac:dyDescent="0.25">
      <c r="A135" s="53" t="s">
        <v>80</v>
      </c>
      <c r="B135" s="53" t="s">
        <v>314</v>
      </c>
      <c r="C135" s="53" t="s">
        <v>33</v>
      </c>
      <c r="D135" s="53" t="s">
        <v>60</v>
      </c>
      <c r="E135" s="53" t="s">
        <v>129</v>
      </c>
      <c r="F135" s="53" t="s">
        <v>320</v>
      </c>
      <c r="G135" s="53" t="s">
        <v>120</v>
      </c>
      <c r="H135" s="53">
        <v>32640.3</v>
      </c>
      <c r="I135" s="53"/>
      <c r="J135" s="53"/>
      <c r="K135" s="31"/>
      <c r="L135" s="31"/>
    </row>
    <row r="136" spans="1:12" x14ac:dyDescent="0.25">
      <c r="A136" s="53" t="s">
        <v>80</v>
      </c>
      <c r="B136" s="53" t="s">
        <v>314</v>
      </c>
      <c r="C136" s="53" t="s">
        <v>33</v>
      </c>
      <c r="D136" s="53" t="s">
        <v>60</v>
      </c>
      <c r="E136" s="53" t="s">
        <v>129</v>
      </c>
      <c r="F136" s="53" t="s">
        <v>320</v>
      </c>
      <c r="G136" s="53" t="s">
        <v>121</v>
      </c>
      <c r="H136" s="53">
        <v>33085.17</v>
      </c>
      <c r="I136" s="53"/>
      <c r="J136" s="53"/>
      <c r="K136" s="31"/>
      <c r="L136" s="31"/>
    </row>
    <row r="137" spans="1:12" x14ac:dyDescent="0.25">
      <c r="A137" s="53" t="s">
        <v>80</v>
      </c>
      <c r="B137" s="53" t="s">
        <v>314</v>
      </c>
      <c r="C137" s="53" t="s">
        <v>33</v>
      </c>
      <c r="D137" s="53" t="s">
        <v>60</v>
      </c>
      <c r="E137" s="53" t="s">
        <v>129</v>
      </c>
      <c r="F137" s="53" t="s">
        <v>320</v>
      </c>
      <c r="G137" s="53" t="s">
        <v>122</v>
      </c>
      <c r="H137" s="53">
        <v>33544.300000000003</v>
      </c>
      <c r="I137" s="53"/>
      <c r="J137" s="53"/>
      <c r="K137" s="31"/>
      <c r="L137" s="31"/>
    </row>
    <row r="138" spans="1:12" x14ac:dyDescent="0.25">
      <c r="A138" s="53" t="s">
        <v>80</v>
      </c>
      <c r="B138" s="53" t="s">
        <v>314</v>
      </c>
      <c r="C138" s="53" t="s">
        <v>33</v>
      </c>
      <c r="D138" s="53" t="s">
        <v>60</v>
      </c>
      <c r="E138" s="53" t="s">
        <v>129</v>
      </c>
      <c r="F138" s="53" t="s">
        <v>320</v>
      </c>
      <c r="G138" s="53" t="s">
        <v>123</v>
      </c>
      <c r="H138" s="53">
        <v>34022.86</v>
      </c>
      <c r="I138" s="53"/>
      <c r="J138" s="53"/>
      <c r="K138" s="31"/>
      <c r="L138" s="31"/>
    </row>
    <row r="139" spans="1:12" x14ac:dyDescent="0.25">
      <c r="A139" s="53" t="s">
        <v>80</v>
      </c>
      <c r="B139" s="53" t="s">
        <v>314</v>
      </c>
      <c r="C139" s="53" t="s">
        <v>33</v>
      </c>
      <c r="D139" s="53" t="s">
        <v>60</v>
      </c>
      <c r="E139" s="53" t="s">
        <v>129</v>
      </c>
      <c r="F139" s="53" t="s">
        <v>320</v>
      </c>
      <c r="G139" s="53" t="s">
        <v>124</v>
      </c>
      <c r="H139" s="53">
        <v>34542.410000000003</v>
      </c>
      <c r="I139" s="53"/>
      <c r="J139" s="53"/>
      <c r="K139" s="31"/>
      <c r="L139" s="31"/>
    </row>
    <row r="140" spans="1:12" x14ac:dyDescent="0.25">
      <c r="A140" s="53" t="s">
        <v>80</v>
      </c>
      <c r="B140" s="53" t="s">
        <v>314</v>
      </c>
      <c r="C140" s="53" t="s">
        <v>33</v>
      </c>
      <c r="D140" s="53" t="s">
        <v>60</v>
      </c>
      <c r="E140" s="53" t="s">
        <v>129</v>
      </c>
      <c r="F140" s="53" t="s">
        <v>320</v>
      </c>
      <c r="G140" s="53" t="s">
        <v>125</v>
      </c>
      <c r="H140" s="53">
        <v>35095.78</v>
      </c>
      <c r="I140" s="53"/>
      <c r="J140" s="53"/>
      <c r="K140" s="31"/>
      <c r="L140" s="31"/>
    </row>
    <row r="141" spans="1:12" x14ac:dyDescent="0.25">
      <c r="A141" s="53" t="s">
        <v>80</v>
      </c>
      <c r="B141" s="53" t="s">
        <v>314</v>
      </c>
      <c r="C141" s="53" t="s">
        <v>33</v>
      </c>
      <c r="D141" s="53" t="s">
        <v>60</v>
      </c>
      <c r="E141" s="53" t="s">
        <v>129</v>
      </c>
      <c r="F141" s="53" t="s">
        <v>320</v>
      </c>
      <c r="G141" s="53" t="s">
        <v>126</v>
      </c>
      <c r="H141" s="53">
        <v>35678.61</v>
      </c>
      <c r="I141" s="53"/>
      <c r="J141" s="53"/>
      <c r="K141" s="31"/>
      <c r="L141" s="31"/>
    </row>
    <row r="142" spans="1:12" x14ac:dyDescent="0.25">
      <c r="A142" s="53" t="s">
        <v>80</v>
      </c>
      <c r="B142" s="53" t="s">
        <v>314</v>
      </c>
      <c r="C142" s="53" t="s">
        <v>33</v>
      </c>
      <c r="D142" s="53" t="s">
        <v>60</v>
      </c>
      <c r="E142" s="53" t="s">
        <v>129</v>
      </c>
      <c r="F142" s="53" t="s">
        <v>320</v>
      </c>
      <c r="G142" s="53" t="s">
        <v>127</v>
      </c>
      <c r="H142" s="53">
        <v>36286.720000000001</v>
      </c>
      <c r="I142" s="53"/>
      <c r="J142" s="53"/>
      <c r="K142" s="31"/>
      <c r="L142" s="31"/>
    </row>
    <row r="143" spans="1:12" x14ac:dyDescent="0.25">
      <c r="A143" s="53" t="s">
        <v>80</v>
      </c>
      <c r="B143" s="53" t="s">
        <v>314</v>
      </c>
      <c r="C143" s="53" t="s">
        <v>32</v>
      </c>
      <c r="D143" s="53" t="s">
        <v>75</v>
      </c>
      <c r="E143" s="53" t="s">
        <v>81</v>
      </c>
      <c r="F143" s="53" t="s">
        <v>322</v>
      </c>
      <c r="G143" s="53" t="s">
        <v>82</v>
      </c>
      <c r="H143" s="53">
        <v>42232.214999999997</v>
      </c>
      <c r="I143" s="53"/>
      <c r="J143" s="53"/>
      <c r="K143" s="31"/>
      <c r="L143" s="31"/>
    </row>
    <row r="144" spans="1:12" x14ac:dyDescent="0.25">
      <c r="A144" s="53" t="s">
        <v>80</v>
      </c>
      <c r="B144" s="53" t="s">
        <v>314</v>
      </c>
      <c r="C144" s="53" t="s">
        <v>32</v>
      </c>
      <c r="D144" s="53" t="s">
        <v>75</v>
      </c>
      <c r="E144" s="53" t="s">
        <v>81</v>
      </c>
      <c r="F144" s="53" t="s">
        <v>322</v>
      </c>
      <c r="G144" s="53" t="s">
        <v>83</v>
      </c>
      <c r="H144" s="53">
        <v>47881.08</v>
      </c>
      <c r="I144" s="53"/>
      <c r="J144" s="53"/>
      <c r="K144" s="31"/>
      <c r="L144" s="31"/>
    </row>
    <row r="145" spans="1:12" x14ac:dyDescent="0.25">
      <c r="A145" s="53" t="s">
        <v>80</v>
      </c>
      <c r="B145" s="53" t="s">
        <v>314</v>
      </c>
      <c r="C145" s="53" t="s">
        <v>32</v>
      </c>
      <c r="D145" s="53" t="s">
        <v>75</v>
      </c>
      <c r="E145" s="53" t="s">
        <v>81</v>
      </c>
      <c r="F145" s="53" t="s">
        <v>322</v>
      </c>
      <c r="G145" s="53" t="s">
        <v>84</v>
      </c>
      <c r="H145" s="53">
        <v>51401.932999999997</v>
      </c>
      <c r="I145" s="53"/>
      <c r="J145" s="53"/>
      <c r="K145" s="31"/>
      <c r="L145" s="31"/>
    </row>
    <row r="146" spans="1:12" x14ac:dyDescent="0.25">
      <c r="A146" s="53" t="s">
        <v>80</v>
      </c>
      <c r="B146" s="53" t="s">
        <v>314</v>
      </c>
      <c r="C146" s="53" t="s">
        <v>32</v>
      </c>
      <c r="D146" s="53" t="s">
        <v>75</v>
      </c>
      <c r="E146" s="53" t="s">
        <v>81</v>
      </c>
      <c r="F146" s="53" t="s">
        <v>322</v>
      </c>
      <c r="G146" s="53" t="s">
        <v>85</v>
      </c>
      <c r="H146" s="53">
        <v>53332.767999999996</v>
      </c>
      <c r="I146" s="53"/>
      <c r="J146" s="53"/>
      <c r="K146" s="31"/>
      <c r="L146" s="31"/>
    </row>
    <row r="147" spans="1:12" x14ac:dyDescent="0.25">
      <c r="A147" s="53" t="s">
        <v>80</v>
      </c>
      <c r="B147" s="53" t="s">
        <v>314</v>
      </c>
      <c r="C147" s="53" t="s">
        <v>32</v>
      </c>
      <c r="D147" s="53" t="s">
        <v>75</v>
      </c>
      <c r="E147" s="53" t="s">
        <v>81</v>
      </c>
      <c r="F147" s="53" t="s">
        <v>322</v>
      </c>
      <c r="G147" s="53" t="s">
        <v>86</v>
      </c>
      <c r="H147" s="53">
        <v>56758.650999999998</v>
      </c>
      <c r="I147" s="53"/>
      <c r="J147" s="53"/>
      <c r="K147" s="31"/>
      <c r="L147" s="31"/>
    </row>
    <row r="148" spans="1:12" x14ac:dyDescent="0.25">
      <c r="A148" s="53" t="s">
        <v>80</v>
      </c>
      <c r="B148" s="53" t="s">
        <v>314</v>
      </c>
      <c r="C148" s="53" t="s">
        <v>32</v>
      </c>
      <c r="D148" s="53" t="s">
        <v>75</v>
      </c>
      <c r="E148" s="53" t="s">
        <v>81</v>
      </c>
      <c r="F148" s="53" t="s">
        <v>322</v>
      </c>
      <c r="G148" s="53" t="s">
        <v>87</v>
      </c>
      <c r="H148" s="53">
        <v>63586.052000000003</v>
      </c>
      <c r="I148" s="53"/>
      <c r="J148" s="53"/>
      <c r="K148" s="31"/>
      <c r="L148" s="31"/>
    </row>
    <row r="149" spans="1:12" x14ac:dyDescent="0.25">
      <c r="A149" s="53" t="s">
        <v>80</v>
      </c>
      <c r="B149" s="53" t="s">
        <v>314</v>
      </c>
      <c r="C149" s="53" t="s">
        <v>32</v>
      </c>
      <c r="D149" s="53" t="s">
        <v>75</v>
      </c>
      <c r="E149" s="53" t="s">
        <v>81</v>
      </c>
      <c r="F149" s="53" t="s">
        <v>322</v>
      </c>
      <c r="G149" s="53" t="s">
        <v>88</v>
      </c>
      <c r="H149" s="53">
        <v>64009.115000000005</v>
      </c>
      <c r="I149" s="53"/>
      <c r="J149" s="53"/>
      <c r="K149" s="31"/>
      <c r="L149" s="31"/>
    </row>
    <row r="150" spans="1:12" x14ac:dyDescent="0.25">
      <c r="A150" s="53" t="s">
        <v>80</v>
      </c>
      <c r="B150" s="53" t="s">
        <v>314</v>
      </c>
      <c r="C150" s="53" t="s">
        <v>32</v>
      </c>
      <c r="D150" s="53" t="s">
        <v>75</v>
      </c>
      <c r="E150" s="53" t="s">
        <v>81</v>
      </c>
      <c r="F150" s="53" t="s">
        <v>322</v>
      </c>
      <c r="G150" s="53" t="s">
        <v>89</v>
      </c>
      <c r="H150" s="53">
        <v>72502.847000000009</v>
      </c>
      <c r="I150" s="53"/>
      <c r="J150" s="53"/>
      <c r="K150" s="31"/>
      <c r="L150" s="31"/>
    </row>
    <row r="151" spans="1:12" x14ac:dyDescent="0.25">
      <c r="A151" s="53" t="s">
        <v>80</v>
      </c>
      <c r="B151" s="53" t="s">
        <v>314</v>
      </c>
      <c r="C151" s="53" t="s">
        <v>32</v>
      </c>
      <c r="D151" s="53" t="s">
        <v>75</v>
      </c>
      <c r="E151" s="53" t="s">
        <v>81</v>
      </c>
      <c r="F151" s="53" t="s">
        <v>322</v>
      </c>
      <c r="G151" s="53" t="s">
        <v>90</v>
      </c>
      <c r="H151" s="53">
        <v>76002.725000000006</v>
      </c>
      <c r="I151" s="53"/>
      <c r="J151" s="53"/>
      <c r="K151" s="31"/>
      <c r="L151" s="31"/>
    </row>
    <row r="152" spans="1:12" x14ac:dyDescent="0.25">
      <c r="A152" s="53" t="s">
        <v>80</v>
      </c>
      <c r="B152" s="53" t="s">
        <v>314</v>
      </c>
      <c r="C152" s="53" t="s">
        <v>32</v>
      </c>
      <c r="D152" s="53" t="s">
        <v>75</v>
      </c>
      <c r="E152" s="53" t="s">
        <v>81</v>
      </c>
      <c r="F152" s="53" t="s">
        <v>322</v>
      </c>
      <c r="G152" s="53" t="s">
        <v>91</v>
      </c>
      <c r="H152" s="53">
        <v>78017.005000000005</v>
      </c>
      <c r="I152" s="53"/>
      <c r="J152" s="53"/>
      <c r="K152" s="31"/>
      <c r="L152" s="31"/>
    </row>
    <row r="153" spans="1:12" x14ac:dyDescent="0.25">
      <c r="A153" s="53" t="s">
        <v>80</v>
      </c>
      <c r="B153" s="53" t="s">
        <v>314</v>
      </c>
      <c r="C153" s="53" t="s">
        <v>32</v>
      </c>
      <c r="D153" s="53" t="s">
        <v>75</v>
      </c>
      <c r="E153" s="53" t="s">
        <v>81</v>
      </c>
      <c r="F153" s="53" t="s">
        <v>322</v>
      </c>
      <c r="G153" s="53" t="s">
        <v>92</v>
      </c>
      <c r="H153" s="53">
        <v>81037.97</v>
      </c>
      <c r="I153" s="53"/>
      <c r="J153" s="53"/>
      <c r="K153" s="31"/>
      <c r="L153" s="31"/>
    </row>
    <row r="154" spans="1:12" x14ac:dyDescent="0.25">
      <c r="A154" s="53" t="s">
        <v>80</v>
      </c>
      <c r="B154" s="53" t="s">
        <v>314</v>
      </c>
      <c r="C154" s="53" t="s">
        <v>32</v>
      </c>
      <c r="D154" s="53" t="s">
        <v>75</v>
      </c>
      <c r="E154" s="53" t="s">
        <v>81</v>
      </c>
      <c r="F154" s="53" t="s">
        <v>322</v>
      </c>
      <c r="G154" s="53" t="s">
        <v>93</v>
      </c>
      <c r="H154" s="53">
        <v>78383.5</v>
      </c>
      <c r="I154" s="53"/>
      <c r="J154" s="53"/>
      <c r="K154" s="31"/>
      <c r="L154" s="31"/>
    </row>
    <row r="155" spans="1:12" x14ac:dyDescent="0.25">
      <c r="A155" s="53" t="s">
        <v>80</v>
      </c>
      <c r="B155" s="53" t="s">
        <v>314</v>
      </c>
      <c r="C155" s="53" t="s">
        <v>32</v>
      </c>
      <c r="D155" s="53" t="s">
        <v>75</v>
      </c>
      <c r="E155" s="53" t="s">
        <v>81</v>
      </c>
      <c r="F155" s="53" t="s">
        <v>322</v>
      </c>
      <c r="G155" s="53" t="s">
        <v>94</v>
      </c>
      <c r="H155" s="53">
        <v>82617.03</v>
      </c>
      <c r="I155" s="53"/>
      <c r="J155" s="53"/>
      <c r="K155" s="31"/>
      <c r="L155" s="31"/>
    </row>
    <row r="156" spans="1:12" x14ac:dyDescent="0.25">
      <c r="A156" s="53" t="s">
        <v>80</v>
      </c>
      <c r="B156" s="53" t="s">
        <v>314</v>
      </c>
      <c r="C156" s="53" t="s">
        <v>32</v>
      </c>
      <c r="D156" s="53" t="s">
        <v>75</v>
      </c>
      <c r="E156" s="53" t="s">
        <v>81</v>
      </c>
      <c r="F156" s="53" t="s">
        <v>322</v>
      </c>
      <c r="G156" s="53" t="s">
        <v>95</v>
      </c>
      <c r="H156" s="53">
        <v>87927.55</v>
      </c>
      <c r="I156" s="53"/>
      <c r="J156" s="53"/>
      <c r="K156" s="31"/>
      <c r="L156" s="31"/>
    </row>
    <row r="157" spans="1:12" x14ac:dyDescent="0.25">
      <c r="A157" s="53" t="s">
        <v>80</v>
      </c>
      <c r="B157" s="53" t="s">
        <v>314</v>
      </c>
      <c r="C157" s="53" t="s">
        <v>32</v>
      </c>
      <c r="D157" s="53" t="s">
        <v>75</v>
      </c>
      <c r="E157" s="53" t="s">
        <v>81</v>
      </c>
      <c r="F157" s="53" t="s">
        <v>322</v>
      </c>
      <c r="G157" s="53" t="s">
        <v>96</v>
      </c>
      <c r="H157" s="53">
        <v>88013.68</v>
      </c>
      <c r="I157" s="53"/>
      <c r="J157" s="53"/>
      <c r="K157" s="31"/>
      <c r="L157" s="31"/>
    </row>
    <row r="158" spans="1:12" x14ac:dyDescent="0.25">
      <c r="A158" s="53" t="s">
        <v>80</v>
      </c>
      <c r="B158" s="53" t="s">
        <v>314</v>
      </c>
      <c r="C158" s="53" t="s">
        <v>32</v>
      </c>
      <c r="D158" s="53" t="s">
        <v>75</v>
      </c>
      <c r="E158" s="53" t="s">
        <v>81</v>
      </c>
      <c r="F158" s="53" t="s">
        <v>322</v>
      </c>
      <c r="G158" s="53" t="s">
        <v>97</v>
      </c>
      <c r="H158" s="53">
        <v>78860.989999999991</v>
      </c>
      <c r="I158" s="53"/>
      <c r="J158" s="53"/>
      <c r="K158" s="31"/>
      <c r="L158" s="31"/>
    </row>
    <row r="159" spans="1:12" x14ac:dyDescent="0.25">
      <c r="A159" s="53" t="s">
        <v>80</v>
      </c>
      <c r="B159" s="53" t="s">
        <v>314</v>
      </c>
      <c r="C159" s="53" t="s">
        <v>32</v>
      </c>
      <c r="D159" s="53" t="s">
        <v>75</v>
      </c>
      <c r="E159" s="53" t="s">
        <v>81</v>
      </c>
      <c r="F159" s="53" t="s">
        <v>322</v>
      </c>
      <c r="G159" s="53" t="s">
        <v>98</v>
      </c>
      <c r="H159" s="53">
        <v>89218.260000000009</v>
      </c>
      <c r="I159" s="53"/>
      <c r="J159" s="53"/>
      <c r="K159" s="31"/>
      <c r="L159" s="31"/>
    </row>
    <row r="160" spans="1:12" x14ac:dyDescent="0.25">
      <c r="A160" s="53" t="s">
        <v>80</v>
      </c>
      <c r="B160" s="53" t="s">
        <v>314</v>
      </c>
      <c r="C160" s="53" t="s">
        <v>32</v>
      </c>
      <c r="D160" s="53" t="s">
        <v>75</v>
      </c>
      <c r="E160" s="53" t="s">
        <v>81</v>
      </c>
      <c r="F160" s="53" t="s">
        <v>322</v>
      </c>
      <c r="G160" s="53" t="s">
        <v>99</v>
      </c>
      <c r="H160" s="53">
        <v>87452.57</v>
      </c>
      <c r="I160" s="53"/>
      <c r="J160" s="53"/>
      <c r="K160" s="31"/>
      <c r="L160" s="31"/>
    </row>
    <row r="161" spans="1:12" x14ac:dyDescent="0.25">
      <c r="A161" s="53" t="s">
        <v>80</v>
      </c>
      <c r="B161" s="53" t="s">
        <v>314</v>
      </c>
      <c r="C161" s="53" t="s">
        <v>32</v>
      </c>
      <c r="D161" s="53" t="s">
        <v>75</v>
      </c>
      <c r="E161" s="53" t="s">
        <v>81</v>
      </c>
      <c r="F161" s="53" t="s">
        <v>322</v>
      </c>
      <c r="G161" s="53" t="s">
        <v>100</v>
      </c>
      <c r="H161" s="53">
        <v>88665.06</v>
      </c>
      <c r="I161" s="53"/>
      <c r="J161" s="53"/>
      <c r="K161" s="31"/>
      <c r="L161" s="31"/>
    </row>
    <row r="162" spans="1:12" x14ac:dyDescent="0.25">
      <c r="A162" s="53" t="s">
        <v>80</v>
      </c>
      <c r="B162" s="53" t="s">
        <v>314</v>
      </c>
      <c r="C162" s="53" t="s">
        <v>32</v>
      </c>
      <c r="D162" s="53" t="s">
        <v>75</v>
      </c>
      <c r="E162" s="53" t="s">
        <v>81</v>
      </c>
      <c r="F162" s="53" t="s">
        <v>322</v>
      </c>
      <c r="G162" s="53" t="s">
        <v>101</v>
      </c>
      <c r="H162" s="53">
        <v>87559.82</v>
      </c>
      <c r="I162" s="53"/>
      <c r="J162" s="53"/>
      <c r="K162" s="31"/>
      <c r="L162" s="31"/>
    </row>
    <row r="163" spans="1:12" x14ac:dyDescent="0.25">
      <c r="A163" s="53" t="s">
        <v>80</v>
      </c>
      <c r="B163" s="53" t="s">
        <v>314</v>
      </c>
      <c r="C163" s="53" t="s">
        <v>32</v>
      </c>
      <c r="D163" s="53" t="s">
        <v>75</v>
      </c>
      <c r="E163" s="53" t="s">
        <v>81</v>
      </c>
      <c r="F163" s="53" t="s">
        <v>322</v>
      </c>
      <c r="G163" s="53" t="s">
        <v>102</v>
      </c>
      <c r="H163" s="53">
        <v>85357.64</v>
      </c>
      <c r="I163" s="53"/>
      <c r="J163" s="53"/>
      <c r="K163" s="31"/>
      <c r="L163" s="31"/>
    </row>
    <row r="164" spans="1:12" x14ac:dyDescent="0.25">
      <c r="A164" s="53" t="s">
        <v>80</v>
      </c>
      <c r="B164" s="53" t="s">
        <v>314</v>
      </c>
      <c r="C164" s="53" t="s">
        <v>32</v>
      </c>
      <c r="D164" s="53" t="s">
        <v>75</v>
      </c>
      <c r="E164" s="53" t="s">
        <v>81</v>
      </c>
      <c r="F164" s="53" t="s">
        <v>322</v>
      </c>
      <c r="G164" s="53" t="s">
        <v>103</v>
      </c>
      <c r="H164" s="53">
        <v>81374.02</v>
      </c>
      <c r="I164" s="53"/>
      <c r="J164" s="53"/>
      <c r="K164" s="31"/>
      <c r="L164" s="31"/>
    </row>
    <row r="165" spans="1:12" x14ac:dyDescent="0.25">
      <c r="A165" s="53" t="s">
        <v>80</v>
      </c>
      <c r="B165" s="53" t="s">
        <v>314</v>
      </c>
      <c r="C165" s="53" t="s">
        <v>32</v>
      </c>
      <c r="D165" s="53" t="s">
        <v>75</v>
      </c>
      <c r="E165" s="53" t="s">
        <v>81</v>
      </c>
      <c r="F165" s="53" t="s">
        <v>322</v>
      </c>
      <c r="G165" s="53" t="s">
        <v>104</v>
      </c>
      <c r="H165" s="53">
        <v>76537.47</v>
      </c>
      <c r="I165" s="53"/>
      <c r="J165" s="53"/>
      <c r="K165" s="31"/>
      <c r="L165" s="31"/>
    </row>
    <row r="166" spans="1:12" x14ac:dyDescent="0.25">
      <c r="A166" s="53" t="s">
        <v>80</v>
      </c>
      <c r="B166" s="53" t="s">
        <v>314</v>
      </c>
      <c r="C166" s="53" t="s">
        <v>32</v>
      </c>
      <c r="D166" s="53" t="s">
        <v>75</v>
      </c>
      <c r="E166" s="53" t="s">
        <v>81</v>
      </c>
      <c r="F166" s="53" t="s">
        <v>322</v>
      </c>
      <c r="G166" s="53" t="s">
        <v>105</v>
      </c>
      <c r="H166" s="53">
        <v>70670.129000000001</v>
      </c>
      <c r="I166" s="53"/>
      <c r="J166" s="53"/>
      <c r="K166" s="31"/>
      <c r="L166" s="31"/>
    </row>
    <row r="167" spans="1:12" x14ac:dyDescent="0.25">
      <c r="A167" s="53" t="s">
        <v>80</v>
      </c>
      <c r="B167" s="53" t="s">
        <v>314</v>
      </c>
      <c r="C167" s="53" t="s">
        <v>32</v>
      </c>
      <c r="D167" s="53" t="s">
        <v>75</v>
      </c>
      <c r="E167" s="53" t="s">
        <v>81</v>
      </c>
      <c r="F167" s="53" t="s">
        <v>322</v>
      </c>
      <c r="G167" s="53" t="s">
        <v>106</v>
      </c>
      <c r="H167" s="53">
        <v>63842.592000000004</v>
      </c>
      <c r="I167" s="53"/>
      <c r="J167" s="53"/>
      <c r="K167" s="31"/>
      <c r="L167" s="31"/>
    </row>
    <row r="168" spans="1:12" x14ac:dyDescent="0.25">
      <c r="A168" s="53" t="s">
        <v>80</v>
      </c>
      <c r="B168" s="53" t="s">
        <v>314</v>
      </c>
      <c r="C168" s="53" t="s">
        <v>32</v>
      </c>
      <c r="D168" s="53" t="s">
        <v>75</v>
      </c>
      <c r="E168" s="53" t="s">
        <v>81</v>
      </c>
      <c r="F168" s="53" t="s">
        <v>322</v>
      </c>
      <c r="G168" s="53" t="s">
        <v>107</v>
      </c>
      <c r="H168" s="53">
        <v>57460.395000000004</v>
      </c>
      <c r="I168" s="53"/>
      <c r="J168" s="53"/>
      <c r="K168" s="31"/>
      <c r="L168" s="31"/>
    </row>
    <row r="169" spans="1:12" x14ac:dyDescent="0.25">
      <c r="A169" s="53" t="s">
        <v>80</v>
      </c>
      <c r="B169" s="53" t="s">
        <v>314</v>
      </c>
      <c r="C169" s="53" t="s">
        <v>32</v>
      </c>
      <c r="D169" s="53" t="s">
        <v>75</v>
      </c>
      <c r="E169" s="53" t="s">
        <v>81</v>
      </c>
      <c r="F169" s="53" t="s">
        <v>322</v>
      </c>
      <c r="G169" s="53" t="s">
        <v>108</v>
      </c>
      <c r="H169" s="53">
        <v>50401.785999999993</v>
      </c>
      <c r="I169" s="53"/>
      <c r="J169" s="53"/>
      <c r="K169" s="31"/>
      <c r="L169" s="31"/>
    </row>
    <row r="170" spans="1:12" x14ac:dyDescent="0.25">
      <c r="A170" s="53" t="s">
        <v>80</v>
      </c>
      <c r="B170" s="53" t="s">
        <v>314</v>
      </c>
      <c r="C170" s="53" t="s">
        <v>32</v>
      </c>
      <c r="D170" s="53" t="s">
        <v>75</v>
      </c>
      <c r="E170" s="53" t="s">
        <v>81</v>
      </c>
      <c r="F170" s="53" t="s">
        <v>322</v>
      </c>
      <c r="G170" s="53" t="s">
        <v>109</v>
      </c>
      <c r="H170" s="53">
        <v>43919.354999999996</v>
      </c>
      <c r="I170" s="53"/>
      <c r="J170" s="53"/>
      <c r="K170" s="31"/>
      <c r="L170" s="31"/>
    </row>
    <row r="171" spans="1:12" x14ac:dyDescent="0.25">
      <c r="A171" s="53" t="s">
        <v>80</v>
      </c>
      <c r="B171" s="53" t="s">
        <v>314</v>
      </c>
      <c r="C171" s="53" t="s">
        <v>32</v>
      </c>
      <c r="D171" s="53" t="s">
        <v>75</v>
      </c>
      <c r="E171" s="53" t="s">
        <v>81</v>
      </c>
      <c r="F171" s="53" t="s">
        <v>322</v>
      </c>
      <c r="G171" s="53" t="s">
        <v>110</v>
      </c>
      <c r="H171" s="53">
        <v>37308.343000000001</v>
      </c>
      <c r="I171" s="53"/>
      <c r="J171" s="53"/>
      <c r="K171" s="31"/>
      <c r="L171" s="31"/>
    </row>
    <row r="172" spans="1:12" x14ac:dyDescent="0.25">
      <c r="A172" s="53" t="s">
        <v>80</v>
      </c>
      <c r="B172" s="53" t="s">
        <v>314</v>
      </c>
      <c r="C172" s="53" t="s">
        <v>32</v>
      </c>
      <c r="D172" s="53" t="s">
        <v>75</v>
      </c>
      <c r="E172" s="53" t="s">
        <v>81</v>
      </c>
      <c r="F172" s="53" t="s">
        <v>322</v>
      </c>
      <c r="G172" s="53" t="s">
        <v>111</v>
      </c>
      <c r="H172" s="53">
        <v>30965.008000000002</v>
      </c>
      <c r="I172" s="53"/>
      <c r="J172" s="53"/>
      <c r="K172" s="31"/>
      <c r="L172" s="31"/>
    </row>
    <row r="173" spans="1:12" x14ac:dyDescent="0.25">
      <c r="A173" s="53" t="s">
        <v>80</v>
      </c>
      <c r="B173" s="53" t="s">
        <v>314</v>
      </c>
      <c r="C173" s="53" t="s">
        <v>32</v>
      </c>
      <c r="D173" s="53" t="s">
        <v>75</v>
      </c>
      <c r="E173" s="53" t="s">
        <v>81</v>
      </c>
      <c r="F173" s="53" t="s">
        <v>322</v>
      </c>
      <c r="G173" s="53" t="s">
        <v>112</v>
      </c>
      <c r="H173" s="53">
        <v>24754.875</v>
      </c>
      <c r="I173" s="53"/>
      <c r="J173" s="53"/>
      <c r="K173" s="31"/>
      <c r="L173" s="31"/>
    </row>
    <row r="174" spans="1:12" x14ac:dyDescent="0.25">
      <c r="A174" s="53" t="s">
        <v>80</v>
      </c>
      <c r="B174" s="53" t="s">
        <v>314</v>
      </c>
      <c r="C174" s="53" t="s">
        <v>32</v>
      </c>
      <c r="D174" s="53" t="s">
        <v>75</v>
      </c>
      <c r="E174" s="53" t="s">
        <v>81</v>
      </c>
      <c r="F174" s="53" t="s">
        <v>322</v>
      </c>
      <c r="G174" s="53" t="s">
        <v>113</v>
      </c>
      <c r="H174" s="53">
        <v>21368.014000000003</v>
      </c>
      <c r="I174" s="53"/>
      <c r="J174" s="53"/>
      <c r="K174" s="31"/>
      <c r="L174" s="31"/>
    </row>
    <row r="175" spans="1:12" x14ac:dyDescent="0.25">
      <c r="A175" s="53" t="s">
        <v>80</v>
      </c>
      <c r="B175" s="53" t="s">
        <v>314</v>
      </c>
      <c r="C175" s="53" t="s">
        <v>32</v>
      </c>
      <c r="D175" s="53" t="s">
        <v>75</v>
      </c>
      <c r="E175" s="53" t="s">
        <v>81</v>
      </c>
      <c r="F175" s="53" t="s">
        <v>322</v>
      </c>
      <c r="G175" s="53" t="s">
        <v>114</v>
      </c>
      <c r="H175" s="53">
        <v>19687.069</v>
      </c>
      <c r="I175" s="53"/>
      <c r="J175" s="53"/>
      <c r="K175" s="31"/>
      <c r="L175" s="31"/>
    </row>
    <row r="176" spans="1:12" x14ac:dyDescent="0.25">
      <c r="A176" s="53" t="s">
        <v>80</v>
      </c>
      <c r="B176" s="53" t="s">
        <v>314</v>
      </c>
      <c r="C176" s="53" t="s">
        <v>32</v>
      </c>
      <c r="D176" s="53" t="s">
        <v>75</v>
      </c>
      <c r="E176" s="53" t="s">
        <v>81</v>
      </c>
      <c r="F176" s="53" t="s">
        <v>322</v>
      </c>
      <c r="G176" s="53" t="s">
        <v>115</v>
      </c>
      <c r="H176" s="53">
        <v>18620.490000000002</v>
      </c>
      <c r="I176" s="53"/>
      <c r="J176" s="53"/>
      <c r="K176" s="31"/>
      <c r="L176" s="31"/>
    </row>
    <row r="177" spans="1:12" x14ac:dyDescent="0.25">
      <c r="A177" s="53" t="s">
        <v>80</v>
      </c>
      <c r="B177" s="53" t="s">
        <v>314</v>
      </c>
      <c r="C177" s="53" t="s">
        <v>32</v>
      </c>
      <c r="D177" s="53" t="s">
        <v>75</v>
      </c>
      <c r="E177" s="53" t="s">
        <v>81</v>
      </c>
      <c r="F177" s="53" t="s">
        <v>322</v>
      </c>
      <c r="G177" s="53" t="s">
        <v>116</v>
      </c>
      <c r="H177" s="53">
        <v>17613.88</v>
      </c>
      <c r="I177" s="53"/>
      <c r="J177" s="53"/>
      <c r="K177" s="31"/>
      <c r="L177" s="31"/>
    </row>
    <row r="178" spans="1:12" x14ac:dyDescent="0.25">
      <c r="A178" s="53" t="s">
        <v>80</v>
      </c>
      <c r="B178" s="53" t="s">
        <v>314</v>
      </c>
      <c r="C178" s="53" t="s">
        <v>32</v>
      </c>
      <c r="D178" s="53" t="s">
        <v>75</v>
      </c>
      <c r="E178" s="53" t="s">
        <v>81</v>
      </c>
      <c r="F178" s="53" t="s">
        <v>322</v>
      </c>
      <c r="G178" s="53" t="s">
        <v>117</v>
      </c>
      <c r="H178" s="53">
        <v>16668.169999999998</v>
      </c>
      <c r="I178" s="53"/>
      <c r="J178" s="53"/>
      <c r="K178" s="31"/>
      <c r="L178" s="31"/>
    </row>
    <row r="179" spans="1:12" x14ac:dyDescent="0.25">
      <c r="A179" s="53" t="s">
        <v>80</v>
      </c>
      <c r="B179" s="53" t="s">
        <v>314</v>
      </c>
      <c r="C179" s="53" t="s">
        <v>32</v>
      </c>
      <c r="D179" s="53" t="s">
        <v>75</v>
      </c>
      <c r="E179" s="53" t="s">
        <v>81</v>
      </c>
      <c r="F179" s="53" t="s">
        <v>322</v>
      </c>
      <c r="G179" s="53" t="s">
        <v>118</v>
      </c>
      <c r="H179" s="53">
        <v>15683.155000000001</v>
      </c>
      <c r="I179" s="53"/>
      <c r="J179" s="53"/>
      <c r="K179" s="31"/>
      <c r="L179" s="31"/>
    </row>
    <row r="180" spans="1:12" x14ac:dyDescent="0.25">
      <c r="A180" s="53" t="s">
        <v>80</v>
      </c>
      <c r="B180" s="53" t="s">
        <v>314</v>
      </c>
      <c r="C180" s="53" t="s">
        <v>32</v>
      </c>
      <c r="D180" s="53" t="s">
        <v>75</v>
      </c>
      <c r="E180" s="53" t="s">
        <v>81</v>
      </c>
      <c r="F180" s="53" t="s">
        <v>322</v>
      </c>
      <c r="G180" s="53" t="s">
        <v>119</v>
      </c>
      <c r="H180" s="53">
        <v>14727.811</v>
      </c>
      <c r="I180" s="53"/>
      <c r="J180" s="53"/>
      <c r="K180" s="31"/>
      <c r="L180" s="31"/>
    </row>
    <row r="181" spans="1:12" x14ac:dyDescent="0.25">
      <c r="A181" s="53" t="s">
        <v>80</v>
      </c>
      <c r="B181" s="53" t="s">
        <v>314</v>
      </c>
      <c r="C181" s="53" t="s">
        <v>32</v>
      </c>
      <c r="D181" s="53" t="s">
        <v>75</v>
      </c>
      <c r="E181" s="53" t="s">
        <v>81</v>
      </c>
      <c r="F181" s="53" t="s">
        <v>322</v>
      </c>
      <c r="G181" s="53" t="s">
        <v>120</v>
      </c>
      <c r="H181" s="53">
        <v>13906.735000000001</v>
      </c>
      <c r="I181" s="53"/>
      <c r="J181" s="53"/>
      <c r="K181" s="31"/>
      <c r="L181" s="31"/>
    </row>
    <row r="182" spans="1:12" x14ac:dyDescent="0.25">
      <c r="A182" s="53" t="s">
        <v>80</v>
      </c>
      <c r="B182" s="53" t="s">
        <v>314</v>
      </c>
      <c r="C182" s="53" t="s">
        <v>32</v>
      </c>
      <c r="D182" s="53" t="s">
        <v>75</v>
      </c>
      <c r="E182" s="53" t="s">
        <v>81</v>
      </c>
      <c r="F182" s="53" t="s">
        <v>322</v>
      </c>
      <c r="G182" s="53" t="s">
        <v>121</v>
      </c>
      <c r="H182" s="53">
        <v>13131.565999999999</v>
      </c>
      <c r="I182" s="53"/>
      <c r="J182" s="53"/>
      <c r="K182" s="31"/>
      <c r="L182" s="31"/>
    </row>
    <row r="183" spans="1:12" x14ac:dyDescent="0.25">
      <c r="A183" s="53" t="s">
        <v>80</v>
      </c>
      <c r="B183" s="53" t="s">
        <v>314</v>
      </c>
      <c r="C183" s="53" t="s">
        <v>32</v>
      </c>
      <c r="D183" s="53" t="s">
        <v>75</v>
      </c>
      <c r="E183" s="53" t="s">
        <v>81</v>
      </c>
      <c r="F183" s="53" t="s">
        <v>322</v>
      </c>
      <c r="G183" s="53" t="s">
        <v>122</v>
      </c>
      <c r="H183" s="53">
        <v>12395.638999999999</v>
      </c>
      <c r="I183" s="53"/>
      <c r="J183" s="53"/>
      <c r="K183" s="31"/>
      <c r="L183" s="31"/>
    </row>
    <row r="184" spans="1:12" x14ac:dyDescent="0.25">
      <c r="A184" s="53" t="s">
        <v>80</v>
      </c>
      <c r="B184" s="53" t="s">
        <v>314</v>
      </c>
      <c r="C184" s="53" t="s">
        <v>32</v>
      </c>
      <c r="D184" s="53" t="s">
        <v>75</v>
      </c>
      <c r="E184" s="53" t="s">
        <v>81</v>
      </c>
      <c r="F184" s="53" t="s">
        <v>322</v>
      </c>
      <c r="G184" s="53" t="s">
        <v>123</v>
      </c>
      <c r="H184" s="53">
        <v>11703.147000000001</v>
      </c>
      <c r="I184" s="53"/>
      <c r="J184" s="53"/>
      <c r="K184" s="31"/>
      <c r="L184" s="31"/>
    </row>
    <row r="185" spans="1:12" x14ac:dyDescent="0.25">
      <c r="A185" s="53" t="s">
        <v>80</v>
      </c>
      <c r="B185" s="53" t="s">
        <v>314</v>
      </c>
      <c r="C185" s="53" t="s">
        <v>32</v>
      </c>
      <c r="D185" s="53" t="s">
        <v>75</v>
      </c>
      <c r="E185" s="53" t="s">
        <v>81</v>
      </c>
      <c r="F185" s="53" t="s">
        <v>322</v>
      </c>
      <c r="G185" s="53" t="s">
        <v>124</v>
      </c>
      <c r="H185" s="53">
        <v>11056.134999999998</v>
      </c>
      <c r="I185" s="53"/>
      <c r="J185" s="53"/>
      <c r="K185" s="31"/>
      <c r="L185" s="31"/>
    </row>
    <row r="186" spans="1:12" x14ac:dyDescent="0.25">
      <c r="A186" s="53" t="s">
        <v>80</v>
      </c>
      <c r="B186" s="53" t="s">
        <v>314</v>
      </c>
      <c r="C186" s="53" t="s">
        <v>32</v>
      </c>
      <c r="D186" s="53" t="s">
        <v>75</v>
      </c>
      <c r="E186" s="53" t="s">
        <v>81</v>
      </c>
      <c r="F186" s="53" t="s">
        <v>322</v>
      </c>
      <c r="G186" s="53" t="s">
        <v>125</v>
      </c>
      <c r="H186" s="53">
        <v>10464.641</v>
      </c>
      <c r="I186" s="53"/>
      <c r="J186" s="53"/>
      <c r="K186" s="31"/>
      <c r="L186" s="31"/>
    </row>
    <row r="187" spans="1:12" x14ac:dyDescent="0.25">
      <c r="A187" s="53" t="s">
        <v>80</v>
      </c>
      <c r="B187" s="53" t="s">
        <v>314</v>
      </c>
      <c r="C187" s="53" t="s">
        <v>32</v>
      </c>
      <c r="D187" s="53" t="s">
        <v>75</v>
      </c>
      <c r="E187" s="53" t="s">
        <v>81</v>
      </c>
      <c r="F187" s="53" t="s">
        <v>322</v>
      </c>
      <c r="G187" s="53" t="s">
        <v>126</v>
      </c>
      <c r="H187" s="53">
        <v>9919.4449999999997</v>
      </c>
      <c r="I187" s="53"/>
      <c r="J187" s="53"/>
      <c r="K187" s="31"/>
      <c r="L187" s="31"/>
    </row>
    <row r="188" spans="1:12" x14ac:dyDescent="0.25">
      <c r="A188" s="53" t="s">
        <v>80</v>
      </c>
      <c r="B188" s="53" t="s">
        <v>314</v>
      </c>
      <c r="C188" s="53" t="s">
        <v>32</v>
      </c>
      <c r="D188" s="53" t="s">
        <v>75</v>
      </c>
      <c r="E188" s="53" t="s">
        <v>81</v>
      </c>
      <c r="F188" s="53" t="s">
        <v>322</v>
      </c>
      <c r="G188" s="53" t="s">
        <v>127</v>
      </c>
      <c r="H188" s="53">
        <v>9426.5259999999998</v>
      </c>
      <c r="I188" s="53"/>
      <c r="J188" s="53"/>
      <c r="K188" s="31"/>
      <c r="L188" s="31"/>
    </row>
    <row r="189" spans="1:12" x14ac:dyDescent="0.25">
      <c r="A189" s="53" t="s">
        <v>80</v>
      </c>
      <c r="B189" s="53" t="s">
        <v>314</v>
      </c>
      <c r="C189" s="53" t="s">
        <v>32</v>
      </c>
      <c r="D189" s="53" t="s">
        <v>75</v>
      </c>
      <c r="E189" s="53" t="s">
        <v>128</v>
      </c>
      <c r="F189" s="53" t="s">
        <v>321</v>
      </c>
      <c r="G189" s="53" t="s">
        <v>82</v>
      </c>
      <c r="H189" s="53">
        <v>32165.3</v>
      </c>
      <c r="I189" s="53"/>
      <c r="J189" s="53"/>
      <c r="K189" s="31"/>
      <c r="L189" s="31"/>
    </row>
    <row r="190" spans="1:12" x14ac:dyDescent="0.25">
      <c r="A190" s="53" t="s">
        <v>80</v>
      </c>
      <c r="B190" s="53" t="s">
        <v>314</v>
      </c>
      <c r="C190" s="53" t="s">
        <v>32</v>
      </c>
      <c r="D190" s="53" t="s">
        <v>75</v>
      </c>
      <c r="E190" s="53" t="s">
        <v>128</v>
      </c>
      <c r="F190" s="53" t="s">
        <v>321</v>
      </c>
      <c r="G190" s="53" t="s">
        <v>83</v>
      </c>
      <c r="H190" s="53">
        <v>32435.839999999997</v>
      </c>
      <c r="I190" s="53"/>
      <c r="J190" s="53"/>
      <c r="K190" s="31"/>
      <c r="L190" s="31"/>
    </row>
    <row r="191" spans="1:12" x14ac:dyDescent="0.25">
      <c r="A191" s="53" t="s">
        <v>80</v>
      </c>
      <c r="B191" s="53" t="s">
        <v>314</v>
      </c>
      <c r="C191" s="53" t="s">
        <v>32</v>
      </c>
      <c r="D191" s="53" t="s">
        <v>75</v>
      </c>
      <c r="E191" s="53" t="s">
        <v>128</v>
      </c>
      <c r="F191" s="53" t="s">
        <v>321</v>
      </c>
      <c r="G191" s="53" t="s">
        <v>84</v>
      </c>
      <c r="H191" s="53">
        <v>32125.989999999998</v>
      </c>
      <c r="I191" s="53"/>
      <c r="J191" s="53"/>
      <c r="K191" s="31"/>
      <c r="L191" s="31"/>
    </row>
    <row r="192" spans="1:12" x14ac:dyDescent="0.25">
      <c r="A192" s="53" t="s">
        <v>80</v>
      </c>
      <c r="B192" s="53" t="s">
        <v>314</v>
      </c>
      <c r="C192" s="53" t="s">
        <v>32</v>
      </c>
      <c r="D192" s="53" t="s">
        <v>75</v>
      </c>
      <c r="E192" s="53" t="s">
        <v>128</v>
      </c>
      <c r="F192" s="53" t="s">
        <v>321</v>
      </c>
      <c r="G192" s="53" t="s">
        <v>85</v>
      </c>
      <c r="H192" s="53">
        <v>31350.69</v>
      </c>
      <c r="I192" s="53"/>
      <c r="J192" s="53"/>
      <c r="K192" s="31"/>
      <c r="L192" s="31"/>
    </row>
    <row r="193" spans="1:12" x14ac:dyDescent="0.25">
      <c r="A193" s="53" t="s">
        <v>80</v>
      </c>
      <c r="B193" s="53" t="s">
        <v>314</v>
      </c>
      <c r="C193" s="53" t="s">
        <v>32</v>
      </c>
      <c r="D193" s="53" t="s">
        <v>75</v>
      </c>
      <c r="E193" s="53" t="s">
        <v>128</v>
      </c>
      <c r="F193" s="53" t="s">
        <v>321</v>
      </c>
      <c r="G193" s="53" t="s">
        <v>86</v>
      </c>
      <c r="H193" s="53">
        <v>29103.96</v>
      </c>
      <c r="I193" s="53"/>
      <c r="J193" s="53"/>
      <c r="K193" s="31"/>
      <c r="L193" s="31"/>
    </row>
    <row r="194" spans="1:12" x14ac:dyDescent="0.25">
      <c r="A194" s="53" t="s">
        <v>80</v>
      </c>
      <c r="B194" s="53" t="s">
        <v>314</v>
      </c>
      <c r="C194" s="53" t="s">
        <v>32</v>
      </c>
      <c r="D194" s="53" t="s">
        <v>75</v>
      </c>
      <c r="E194" s="53" t="s">
        <v>128</v>
      </c>
      <c r="F194" s="53" t="s">
        <v>321</v>
      </c>
      <c r="G194" s="53" t="s">
        <v>87</v>
      </c>
      <c r="H194" s="53">
        <v>29718.760000000002</v>
      </c>
      <c r="I194" s="53"/>
      <c r="J194" s="53"/>
      <c r="K194" s="31"/>
      <c r="L194" s="31"/>
    </row>
    <row r="195" spans="1:12" x14ac:dyDescent="0.25">
      <c r="A195" s="53" t="s">
        <v>80</v>
      </c>
      <c r="B195" s="53" t="s">
        <v>314</v>
      </c>
      <c r="C195" s="53" t="s">
        <v>32</v>
      </c>
      <c r="D195" s="53" t="s">
        <v>75</v>
      </c>
      <c r="E195" s="53" t="s">
        <v>128</v>
      </c>
      <c r="F195" s="53" t="s">
        <v>321</v>
      </c>
      <c r="G195" s="53" t="s">
        <v>88</v>
      </c>
      <c r="H195" s="53">
        <v>30829.899999999998</v>
      </c>
      <c r="I195" s="53"/>
      <c r="J195" s="53"/>
      <c r="K195" s="31"/>
      <c r="L195" s="31"/>
    </row>
    <row r="196" spans="1:12" x14ac:dyDescent="0.25">
      <c r="A196" s="53" t="s">
        <v>80</v>
      </c>
      <c r="B196" s="53" t="s">
        <v>314</v>
      </c>
      <c r="C196" s="53" t="s">
        <v>32</v>
      </c>
      <c r="D196" s="53" t="s">
        <v>75</v>
      </c>
      <c r="E196" s="53" t="s">
        <v>128</v>
      </c>
      <c r="F196" s="53" t="s">
        <v>321</v>
      </c>
      <c r="G196" s="53" t="s">
        <v>89</v>
      </c>
      <c r="H196" s="53">
        <v>32568.720000000001</v>
      </c>
      <c r="I196" s="53"/>
      <c r="J196" s="53"/>
      <c r="K196" s="31"/>
      <c r="L196" s="31"/>
    </row>
    <row r="197" spans="1:12" x14ac:dyDescent="0.25">
      <c r="A197" s="53" t="s">
        <v>80</v>
      </c>
      <c r="B197" s="53" t="s">
        <v>314</v>
      </c>
      <c r="C197" s="53" t="s">
        <v>32</v>
      </c>
      <c r="D197" s="53" t="s">
        <v>75</v>
      </c>
      <c r="E197" s="53" t="s">
        <v>128</v>
      </c>
      <c r="F197" s="53" t="s">
        <v>321</v>
      </c>
      <c r="G197" s="53" t="s">
        <v>90</v>
      </c>
      <c r="H197" s="53">
        <v>34191.899999999994</v>
      </c>
      <c r="I197" s="53"/>
      <c r="J197" s="53"/>
      <c r="K197" s="31"/>
      <c r="L197" s="31"/>
    </row>
    <row r="198" spans="1:12" x14ac:dyDescent="0.25">
      <c r="A198" s="53" t="s">
        <v>80</v>
      </c>
      <c r="B198" s="53" t="s">
        <v>314</v>
      </c>
      <c r="C198" s="53" t="s">
        <v>32</v>
      </c>
      <c r="D198" s="53" t="s">
        <v>75</v>
      </c>
      <c r="E198" s="53" t="s">
        <v>128</v>
      </c>
      <c r="F198" s="53" t="s">
        <v>321</v>
      </c>
      <c r="G198" s="53" t="s">
        <v>91</v>
      </c>
      <c r="H198" s="53">
        <v>37670.15</v>
      </c>
      <c r="I198" s="53"/>
      <c r="J198" s="53"/>
      <c r="K198" s="31"/>
      <c r="L198" s="31"/>
    </row>
    <row r="199" spans="1:12" x14ac:dyDescent="0.25">
      <c r="A199" s="53" t="s">
        <v>80</v>
      </c>
      <c r="B199" s="53" t="s">
        <v>314</v>
      </c>
      <c r="C199" s="53" t="s">
        <v>32</v>
      </c>
      <c r="D199" s="53" t="s">
        <v>75</v>
      </c>
      <c r="E199" s="53" t="s">
        <v>128</v>
      </c>
      <c r="F199" s="53" t="s">
        <v>321</v>
      </c>
      <c r="G199" s="53" t="s">
        <v>92</v>
      </c>
      <c r="H199" s="53">
        <v>36971</v>
      </c>
      <c r="I199" s="53"/>
      <c r="J199" s="53"/>
      <c r="K199" s="31"/>
      <c r="L199" s="31"/>
    </row>
    <row r="200" spans="1:12" x14ac:dyDescent="0.25">
      <c r="A200" s="53" t="s">
        <v>80</v>
      </c>
      <c r="B200" s="53" t="s">
        <v>314</v>
      </c>
      <c r="C200" s="53" t="s">
        <v>32</v>
      </c>
      <c r="D200" s="53" t="s">
        <v>75</v>
      </c>
      <c r="E200" s="53" t="s">
        <v>128</v>
      </c>
      <c r="F200" s="53" t="s">
        <v>321</v>
      </c>
      <c r="G200" s="53" t="s">
        <v>93</v>
      </c>
      <c r="H200" s="53">
        <v>33138.18</v>
      </c>
      <c r="I200" s="53"/>
      <c r="J200" s="53"/>
      <c r="K200" s="31"/>
      <c r="L200" s="31"/>
    </row>
    <row r="201" spans="1:12" x14ac:dyDescent="0.25">
      <c r="A201" s="53" t="s">
        <v>80</v>
      </c>
      <c r="B201" s="53" t="s">
        <v>314</v>
      </c>
      <c r="C201" s="53" t="s">
        <v>32</v>
      </c>
      <c r="D201" s="53" t="s">
        <v>75</v>
      </c>
      <c r="E201" s="53" t="s">
        <v>128</v>
      </c>
      <c r="F201" s="53" t="s">
        <v>321</v>
      </c>
      <c r="G201" s="53" t="s">
        <v>94</v>
      </c>
      <c r="H201" s="53">
        <v>33633.279999999999</v>
      </c>
      <c r="I201" s="53"/>
      <c r="J201" s="53"/>
      <c r="K201" s="31"/>
      <c r="L201" s="31"/>
    </row>
    <row r="202" spans="1:12" x14ac:dyDescent="0.25">
      <c r="A202" s="53" t="s">
        <v>80</v>
      </c>
      <c r="B202" s="53" t="s">
        <v>314</v>
      </c>
      <c r="C202" s="53" t="s">
        <v>32</v>
      </c>
      <c r="D202" s="53" t="s">
        <v>75</v>
      </c>
      <c r="E202" s="53" t="s">
        <v>128</v>
      </c>
      <c r="F202" s="53" t="s">
        <v>321</v>
      </c>
      <c r="G202" s="53" t="s">
        <v>95</v>
      </c>
      <c r="H202" s="53">
        <v>33785.83</v>
      </c>
      <c r="I202" s="53"/>
      <c r="J202" s="53"/>
      <c r="K202" s="31"/>
      <c r="L202" s="31"/>
    </row>
    <row r="203" spans="1:12" x14ac:dyDescent="0.25">
      <c r="A203" s="53" t="s">
        <v>80</v>
      </c>
      <c r="B203" s="53" t="s">
        <v>314</v>
      </c>
      <c r="C203" s="53" t="s">
        <v>32</v>
      </c>
      <c r="D203" s="53" t="s">
        <v>75</v>
      </c>
      <c r="E203" s="53" t="s">
        <v>128</v>
      </c>
      <c r="F203" s="53" t="s">
        <v>321</v>
      </c>
      <c r="G203" s="53" t="s">
        <v>96</v>
      </c>
      <c r="H203" s="53">
        <v>32333.609000000004</v>
      </c>
      <c r="I203" s="53"/>
      <c r="J203" s="53"/>
      <c r="K203" s="31"/>
      <c r="L203" s="31"/>
    </row>
    <row r="204" spans="1:12" x14ac:dyDescent="0.25">
      <c r="A204" s="53" t="s">
        <v>80</v>
      </c>
      <c r="B204" s="53" t="s">
        <v>314</v>
      </c>
      <c r="C204" s="53" t="s">
        <v>32</v>
      </c>
      <c r="D204" s="53" t="s">
        <v>75</v>
      </c>
      <c r="E204" s="53" t="s">
        <v>128</v>
      </c>
      <c r="F204" s="53" t="s">
        <v>321</v>
      </c>
      <c r="G204" s="53" t="s">
        <v>97</v>
      </c>
      <c r="H204" s="53">
        <v>23223.263999999999</v>
      </c>
      <c r="I204" s="53"/>
      <c r="J204" s="53"/>
      <c r="K204" s="31"/>
      <c r="L204" s="31"/>
    </row>
    <row r="205" spans="1:12" x14ac:dyDescent="0.25">
      <c r="A205" s="53" t="s">
        <v>80</v>
      </c>
      <c r="B205" s="53" t="s">
        <v>314</v>
      </c>
      <c r="C205" s="53" t="s">
        <v>32</v>
      </c>
      <c r="D205" s="53" t="s">
        <v>75</v>
      </c>
      <c r="E205" s="53" t="s">
        <v>128</v>
      </c>
      <c r="F205" s="53" t="s">
        <v>321</v>
      </c>
      <c r="G205" s="53" t="s">
        <v>98</v>
      </c>
      <c r="H205" s="53">
        <v>27221.295000000002</v>
      </c>
      <c r="I205" s="53"/>
      <c r="J205" s="53"/>
      <c r="K205" s="31"/>
      <c r="L205" s="31"/>
    </row>
    <row r="206" spans="1:12" x14ac:dyDescent="0.25">
      <c r="A206" s="53" t="s">
        <v>80</v>
      </c>
      <c r="B206" s="53" t="s">
        <v>314</v>
      </c>
      <c r="C206" s="53" t="s">
        <v>32</v>
      </c>
      <c r="D206" s="53" t="s">
        <v>75</v>
      </c>
      <c r="E206" s="53" t="s">
        <v>128</v>
      </c>
      <c r="F206" s="53" t="s">
        <v>321</v>
      </c>
      <c r="G206" s="53" t="s">
        <v>99</v>
      </c>
      <c r="H206" s="53">
        <v>28135.058000000001</v>
      </c>
      <c r="I206" s="53"/>
      <c r="J206" s="53"/>
      <c r="K206" s="31"/>
      <c r="L206" s="31"/>
    </row>
    <row r="207" spans="1:12" x14ac:dyDescent="0.25">
      <c r="A207" s="53" t="s">
        <v>80</v>
      </c>
      <c r="B207" s="53" t="s">
        <v>314</v>
      </c>
      <c r="C207" s="53" t="s">
        <v>32</v>
      </c>
      <c r="D207" s="53" t="s">
        <v>75</v>
      </c>
      <c r="E207" s="53" t="s">
        <v>128</v>
      </c>
      <c r="F207" s="53" t="s">
        <v>321</v>
      </c>
      <c r="G207" s="53" t="s">
        <v>100</v>
      </c>
      <c r="H207" s="53">
        <v>27067.155999999999</v>
      </c>
      <c r="I207" s="53"/>
      <c r="J207" s="53"/>
      <c r="K207" s="31"/>
      <c r="L207" s="31"/>
    </row>
    <row r="208" spans="1:12" x14ac:dyDescent="0.25">
      <c r="A208" s="53" t="s">
        <v>80</v>
      </c>
      <c r="B208" s="53" t="s">
        <v>314</v>
      </c>
      <c r="C208" s="53" t="s">
        <v>32</v>
      </c>
      <c r="D208" s="53" t="s">
        <v>75</v>
      </c>
      <c r="E208" s="53" t="s">
        <v>128</v>
      </c>
      <c r="F208" s="53" t="s">
        <v>321</v>
      </c>
      <c r="G208" s="53" t="s">
        <v>101</v>
      </c>
      <c r="H208" s="53">
        <v>26909.916999999998</v>
      </c>
      <c r="I208" s="53"/>
      <c r="J208" s="53"/>
      <c r="K208" s="31"/>
      <c r="L208" s="31"/>
    </row>
    <row r="209" spans="1:12" x14ac:dyDescent="0.25">
      <c r="A209" s="53" t="s">
        <v>80</v>
      </c>
      <c r="B209" s="53" t="s">
        <v>314</v>
      </c>
      <c r="C209" s="53" t="s">
        <v>32</v>
      </c>
      <c r="D209" s="53" t="s">
        <v>75</v>
      </c>
      <c r="E209" s="53" t="s">
        <v>128</v>
      </c>
      <c r="F209" s="53" t="s">
        <v>321</v>
      </c>
      <c r="G209" s="53" t="s">
        <v>102</v>
      </c>
      <c r="H209" s="53">
        <v>24517.788</v>
      </c>
      <c r="I209" s="53"/>
      <c r="J209" s="53"/>
      <c r="K209" s="31"/>
      <c r="L209" s="31"/>
    </row>
    <row r="210" spans="1:12" x14ac:dyDescent="0.25">
      <c r="A210" s="53" t="s">
        <v>80</v>
      </c>
      <c r="B210" s="53" t="s">
        <v>314</v>
      </c>
      <c r="C210" s="53" t="s">
        <v>32</v>
      </c>
      <c r="D210" s="53" t="s">
        <v>75</v>
      </c>
      <c r="E210" s="53" t="s">
        <v>128</v>
      </c>
      <c r="F210" s="53" t="s">
        <v>321</v>
      </c>
      <c r="G210" s="53" t="s">
        <v>103</v>
      </c>
      <c r="H210" s="53">
        <v>22801.013999999999</v>
      </c>
      <c r="I210" s="53"/>
      <c r="J210" s="53"/>
      <c r="K210" s="31"/>
      <c r="L210" s="31"/>
    </row>
    <row r="211" spans="1:12" x14ac:dyDescent="0.25">
      <c r="A211" s="53" t="s">
        <v>80</v>
      </c>
      <c r="B211" s="53" t="s">
        <v>314</v>
      </c>
      <c r="C211" s="53" t="s">
        <v>32</v>
      </c>
      <c r="D211" s="53" t="s">
        <v>75</v>
      </c>
      <c r="E211" s="53" t="s">
        <v>128</v>
      </c>
      <c r="F211" s="53" t="s">
        <v>321</v>
      </c>
      <c r="G211" s="53" t="s">
        <v>104</v>
      </c>
      <c r="H211" s="53">
        <v>21037.868999999999</v>
      </c>
      <c r="I211" s="53"/>
      <c r="J211" s="53"/>
      <c r="K211" s="31"/>
      <c r="L211" s="31"/>
    </row>
    <row r="212" spans="1:12" x14ac:dyDescent="0.25">
      <c r="A212" s="53" t="s">
        <v>80</v>
      </c>
      <c r="B212" s="53" t="s">
        <v>314</v>
      </c>
      <c r="C212" s="53" t="s">
        <v>32</v>
      </c>
      <c r="D212" s="53" t="s">
        <v>75</v>
      </c>
      <c r="E212" s="53" t="s">
        <v>128</v>
      </c>
      <c r="F212" s="53" t="s">
        <v>321</v>
      </c>
      <c r="G212" s="53" t="s">
        <v>105</v>
      </c>
      <c r="H212" s="53">
        <v>19110.109</v>
      </c>
      <c r="I212" s="53"/>
      <c r="J212" s="53"/>
      <c r="K212" s="31"/>
      <c r="L212" s="31"/>
    </row>
    <row r="213" spans="1:12" x14ac:dyDescent="0.25">
      <c r="A213" s="53" t="s">
        <v>80</v>
      </c>
      <c r="B213" s="53" t="s">
        <v>314</v>
      </c>
      <c r="C213" s="53" t="s">
        <v>32</v>
      </c>
      <c r="D213" s="53" t="s">
        <v>75</v>
      </c>
      <c r="E213" s="53" t="s">
        <v>128</v>
      </c>
      <c r="F213" s="53" t="s">
        <v>321</v>
      </c>
      <c r="G213" s="53" t="s">
        <v>106</v>
      </c>
      <c r="H213" s="53">
        <v>17036.813999999998</v>
      </c>
      <c r="I213" s="53"/>
      <c r="J213" s="53"/>
      <c r="K213" s="31"/>
      <c r="L213" s="31"/>
    </row>
    <row r="214" spans="1:12" x14ac:dyDescent="0.25">
      <c r="A214" s="53" t="s">
        <v>80</v>
      </c>
      <c r="B214" s="53" t="s">
        <v>314</v>
      </c>
      <c r="C214" s="53" t="s">
        <v>32</v>
      </c>
      <c r="D214" s="53" t="s">
        <v>75</v>
      </c>
      <c r="E214" s="53" t="s">
        <v>128</v>
      </c>
      <c r="F214" s="53" t="s">
        <v>321</v>
      </c>
      <c r="G214" s="53" t="s">
        <v>107</v>
      </c>
      <c r="H214" s="53">
        <v>14884.072</v>
      </c>
      <c r="I214" s="53"/>
      <c r="J214" s="53"/>
      <c r="K214" s="31"/>
      <c r="L214" s="31"/>
    </row>
    <row r="215" spans="1:12" x14ac:dyDescent="0.25">
      <c r="A215" s="53" t="s">
        <v>80</v>
      </c>
      <c r="B215" s="53" t="s">
        <v>314</v>
      </c>
      <c r="C215" s="53" t="s">
        <v>32</v>
      </c>
      <c r="D215" s="53" t="s">
        <v>75</v>
      </c>
      <c r="E215" s="53" t="s">
        <v>128</v>
      </c>
      <c r="F215" s="53" t="s">
        <v>321</v>
      </c>
      <c r="G215" s="53" t="s">
        <v>108</v>
      </c>
      <c r="H215" s="53">
        <v>14526.665000000001</v>
      </c>
      <c r="I215" s="53"/>
      <c r="J215" s="53"/>
      <c r="K215" s="31"/>
      <c r="L215" s="31"/>
    </row>
    <row r="216" spans="1:12" x14ac:dyDescent="0.25">
      <c r="A216" s="53" t="s">
        <v>80</v>
      </c>
      <c r="B216" s="53" t="s">
        <v>314</v>
      </c>
      <c r="C216" s="53" t="s">
        <v>32</v>
      </c>
      <c r="D216" s="53" t="s">
        <v>75</v>
      </c>
      <c r="E216" s="53" t="s">
        <v>128</v>
      </c>
      <c r="F216" s="53" t="s">
        <v>321</v>
      </c>
      <c r="G216" s="53" t="s">
        <v>109</v>
      </c>
      <c r="H216" s="53">
        <v>14137.516</v>
      </c>
      <c r="I216" s="53"/>
      <c r="J216" s="53"/>
      <c r="K216" s="31"/>
      <c r="L216" s="31"/>
    </row>
    <row r="217" spans="1:12" x14ac:dyDescent="0.25">
      <c r="A217" s="53" t="s">
        <v>80</v>
      </c>
      <c r="B217" s="53" t="s">
        <v>314</v>
      </c>
      <c r="C217" s="53" t="s">
        <v>32</v>
      </c>
      <c r="D217" s="53" t="s">
        <v>75</v>
      </c>
      <c r="E217" s="53" t="s">
        <v>128</v>
      </c>
      <c r="F217" s="53" t="s">
        <v>321</v>
      </c>
      <c r="G217" s="53" t="s">
        <v>110</v>
      </c>
      <c r="H217" s="53">
        <v>13664.703</v>
      </c>
      <c r="I217" s="53"/>
      <c r="J217" s="53"/>
      <c r="K217" s="31"/>
      <c r="L217" s="31"/>
    </row>
    <row r="218" spans="1:12" x14ac:dyDescent="0.25">
      <c r="A218" s="53" t="s">
        <v>80</v>
      </c>
      <c r="B218" s="53" t="s">
        <v>314</v>
      </c>
      <c r="C218" s="53" t="s">
        <v>32</v>
      </c>
      <c r="D218" s="53" t="s">
        <v>75</v>
      </c>
      <c r="E218" s="53" t="s">
        <v>128</v>
      </c>
      <c r="F218" s="53" t="s">
        <v>321</v>
      </c>
      <c r="G218" s="53" t="s">
        <v>111</v>
      </c>
      <c r="H218" s="53">
        <v>13035.73</v>
      </c>
      <c r="I218" s="53"/>
      <c r="J218" s="53"/>
      <c r="K218" s="31"/>
      <c r="L218" s="31"/>
    </row>
    <row r="219" spans="1:12" x14ac:dyDescent="0.25">
      <c r="A219" s="53" t="s">
        <v>80</v>
      </c>
      <c r="B219" s="53" t="s">
        <v>314</v>
      </c>
      <c r="C219" s="53" t="s">
        <v>32</v>
      </c>
      <c r="D219" s="53" t="s">
        <v>75</v>
      </c>
      <c r="E219" s="53" t="s">
        <v>128</v>
      </c>
      <c r="F219" s="53" t="s">
        <v>321</v>
      </c>
      <c r="G219" s="53" t="s">
        <v>112</v>
      </c>
      <c r="H219" s="53">
        <v>12711.77</v>
      </c>
      <c r="I219" s="53"/>
      <c r="J219" s="53"/>
      <c r="K219" s="31"/>
      <c r="L219" s="31"/>
    </row>
    <row r="220" spans="1:12" x14ac:dyDescent="0.25">
      <c r="A220" s="53" t="s">
        <v>80</v>
      </c>
      <c r="B220" s="53" t="s">
        <v>314</v>
      </c>
      <c r="C220" s="53" t="s">
        <v>32</v>
      </c>
      <c r="D220" s="53" t="s">
        <v>75</v>
      </c>
      <c r="E220" s="53" t="s">
        <v>128</v>
      </c>
      <c r="F220" s="53" t="s">
        <v>321</v>
      </c>
      <c r="G220" s="53" t="s">
        <v>113</v>
      </c>
      <c r="H220" s="53">
        <v>12440.690999999999</v>
      </c>
      <c r="I220" s="53"/>
      <c r="J220" s="53"/>
      <c r="K220" s="31"/>
      <c r="L220" s="31"/>
    </row>
    <row r="221" spans="1:12" x14ac:dyDescent="0.25">
      <c r="A221" s="53" t="s">
        <v>80</v>
      </c>
      <c r="B221" s="53" t="s">
        <v>314</v>
      </c>
      <c r="C221" s="53" t="s">
        <v>32</v>
      </c>
      <c r="D221" s="53" t="s">
        <v>75</v>
      </c>
      <c r="E221" s="53" t="s">
        <v>128</v>
      </c>
      <c r="F221" s="53" t="s">
        <v>321</v>
      </c>
      <c r="G221" s="53" t="s">
        <v>114</v>
      </c>
      <c r="H221" s="53">
        <v>11758.23</v>
      </c>
      <c r="I221" s="53"/>
      <c r="J221" s="53"/>
      <c r="K221" s="31"/>
      <c r="L221" s="31"/>
    </row>
    <row r="222" spans="1:12" x14ac:dyDescent="0.25">
      <c r="A222" s="53" t="s">
        <v>80</v>
      </c>
      <c r="B222" s="53" t="s">
        <v>314</v>
      </c>
      <c r="C222" s="53" t="s">
        <v>32</v>
      </c>
      <c r="D222" s="53" t="s">
        <v>75</v>
      </c>
      <c r="E222" s="53" t="s">
        <v>128</v>
      </c>
      <c r="F222" s="53" t="s">
        <v>321</v>
      </c>
      <c r="G222" s="53" t="s">
        <v>115</v>
      </c>
      <c r="H222" s="53">
        <v>10308.645</v>
      </c>
      <c r="I222" s="53"/>
      <c r="J222" s="53"/>
      <c r="K222" s="31"/>
      <c r="L222" s="31"/>
    </row>
    <row r="223" spans="1:12" x14ac:dyDescent="0.25">
      <c r="A223" s="53" t="s">
        <v>80</v>
      </c>
      <c r="B223" s="53" t="s">
        <v>314</v>
      </c>
      <c r="C223" s="53" t="s">
        <v>32</v>
      </c>
      <c r="D223" s="53" t="s">
        <v>75</v>
      </c>
      <c r="E223" s="53" t="s">
        <v>128</v>
      </c>
      <c r="F223" s="53" t="s">
        <v>321</v>
      </c>
      <c r="G223" s="53" t="s">
        <v>116</v>
      </c>
      <c r="H223" s="53">
        <v>8995.3799999999992</v>
      </c>
      <c r="I223" s="53"/>
      <c r="J223" s="53"/>
      <c r="K223" s="31"/>
      <c r="L223" s="31"/>
    </row>
    <row r="224" spans="1:12" x14ac:dyDescent="0.25">
      <c r="A224" s="53" t="s">
        <v>80</v>
      </c>
      <c r="B224" s="53" t="s">
        <v>314</v>
      </c>
      <c r="C224" s="53" t="s">
        <v>32</v>
      </c>
      <c r="D224" s="53" t="s">
        <v>75</v>
      </c>
      <c r="E224" s="53" t="s">
        <v>128</v>
      </c>
      <c r="F224" s="53" t="s">
        <v>321</v>
      </c>
      <c r="G224" s="53" t="s">
        <v>117</v>
      </c>
      <c r="H224" s="53">
        <v>8723.0879999999997</v>
      </c>
      <c r="I224" s="53"/>
      <c r="J224" s="53"/>
      <c r="K224" s="31"/>
      <c r="L224" s="31"/>
    </row>
    <row r="225" spans="1:12" x14ac:dyDescent="0.25">
      <c r="A225" s="53" t="s">
        <v>80</v>
      </c>
      <c r="B225" s="53" t="s">
        <v>314</v>
      </c>
      <c r="C225" s="53" t="s">
        <v>32</v>
      </c>
      <c r="D225" s="53" t="s">
        <v>75</v>
      </c>
      <c r="E225" s="53" t="s">
        <v>128</v>
      </c>
      <c r="F225" s="53" t="s">
        <v>321</v>
      </c>
      <c r="G225" s="53" t="s">
        <v>118</v>
      </c>
      <c r="H225" s="53">
        <v>8169.9979999999996</v>
      </c>
      <c r="I225" s="53"/>
      <c r="J225" s="53"/>
      <c r="K225" s="31"/>
      <c r="L225" s="31"/>
    </row>
    <row r="226" spans="1:12" x14ac:dyDescent="0.25">
      <c r="A226" s="53" t="s">
        <v>80</v>
      </c>
      <c r="B226" s="53" t="s">
        <v>314</v>
      </c>
      <c r="C226" s="53" t="s">
        <v>32</v>
      </c>
      <c r="D226" s="53" t="s">
        <v>75</v>
      </c>
      <c r="E226" s="53" t="s">
        <v>128</v>
      </c>
      <c r="F226" s="53" t="s">
        <v>321</v>
      </c>
      <c r="G226" s="53" t="s">
        <v>119</v>
      </c>
      <c r="H226" s="53">
        <v>7858.9740000000002</v>
      </c>
      <c r="I226" s="53"/>
      <c r="J226" s="53"/>
      <c r="K226" s="31"/>
      <c r="L226" s="31"/>
    </row>
    <row r="227" spans="1:12" x14ac:dyDescent="0.25">
      <c r="A227" s="53" t="s">
        <v>80</v>
      </c>
      <c r="B227" s="53" t="s">
        <v>314</v>
      </c>
      <c r="C227" s="53" t="s">
        <v>32</v>
      </c>
      <c r="D227" s="53" t="s">
        <v>75</v>
      </c>
      <c r="E227" s="53" t="s">
        <v>128</v>
      </c>
      <c r="F227" s="53" t="s">
        <v>321</v>
      </c>
      <c r="G227" s="53" t="s">
        <v>120</v>
      </c>
      <c r="H227" s="53">
        <v>7608.6170000000002</v>
      </c>
      <c r="I227" s="53"/>
      <c r="J227" s="53"/>
      <c r="K227" s="31"/>
      <c r="L227" s="31"/>
    </row>
    <row r="228" spans="1:12" x14ac:dyDescent="0.25">
      <c r="A228" s="53" t="s">
        <v>80</v>
      </c>
      <c r="B228" s="53" t="s">
        <v>314</v>
      </c>
      <c r="C228" s="53" t="s">
        <v>32</v>
      </c>
      <c r="D228" s="53" t="s">
        <v>75</v>
      </c>
      <c r="E228" s="53" t="s">
        <v>128</v>
      </c>
      <c r="F228" s="53" t="s">
        <v>321</v>
      </c>
      <c r="G228" s="53" t="s">
        <v>121</v>
      </c>
      <c r="H228" s="53">
        <v>7408.1820000000007</v>
      </c>
      <c r="I228" s="53"/>
      <c r="J228" s="53"/>
      <c r="K228" s="31"/>
      <c r="L228" s="31"/>
    </row>
    <row r="229" spans="1:12" x14ac:dyDescent="0.25">
      <c r="A229" s="53" t="s">
        <v>80</v>
      </c>
      <c r="B229" s="53" t="s">
        <v>314</v>
      </c>
      <c r="C229" s="53" t="s">
        <v>32</v>
      </c>
      <c r="D229" s="53" t="s">
        <v>75</v>
      </c>
      <c r="E229" s="53" t="s">
        <v>128</v>
      </c>
      <c r="F229" s="53" t="s">
        <v>321</v>
      </c>
      <c r="G229" s="53" t="s">
        <v>122</v>
      </c>
      <c r="H229" s="53">
        <v>7161.5349999999999</v>
      </c>
      <c r="I229" s="53"/>
      <c r="J229" s="53"/>
      <c r="K229" s="31"/>
      <c r="L229" s="31"/>
    </row>
    <row r="230" spans="1:12" x14ac:dyDescent="0.25">
      <c r="A230" s="53" t="s">
        <v>80</v>
      </c>
      <c r="B230" s="53" t="s">
        <v>314</v>
      </c>
      <c r="C230" s="53" t="s">
        <v>32</v>
      </c>
      <c r="D230" s="53" t="s">
        <v>75</v>
      </c>
      <c r="E230" s="53" t="s">
        <v>128</v>
      </c>
      <c r="F230" s="53" t="s">
        <v>321</v>
      </c>
      <c r="G230" s="53" t="s">
        <v>123</v>
      </c>
      <c r="H230" s="53">
        <v>6980.52</v>
      </c>
      <c r="I230" s="53"/>
      <c r="J230" s="53"/>
      <c r="K230" s="31"/>
      <c r="L230" s="31"/>
    </row>
    <row r="231" spans="1:12" x14ac:dyDescent="0.25">
      <c r="A231" s="53" t="s">
        <v>80</v>
      </c>
      <c r="B231" s="53" t="s">
        <v>314</v>
      </c>
      <c r="C231" s="53" t="s">
        <v>32</v>
      </c>
      <c r="D231" s="53" t="s">
        <v>75</v>
      </c>
      <c r="E231" s="53" t="s">
        <v>128</v>
      </c>
      <c r="F231" s="53" t="s">
        <v>321</v>
      </c>
      <c r="G231" s="53" t="s">
        <v>124</v>
      </c>
      <c r="H231" s="53">
        <v>6757.74</v>
      </c>
      <c r="I231" s="53"/>
      <c r="J231" s="53"/>
      <c r="K231" s="31"/>
      <c r="L231" s="31"/>
    </row>
    <row r="232" spans="1:12" x14ac:dyDescent="0.25">
      <c r="A232" s="53" t="s">
        <v>80</v>
      </c>
      <c r="B232" s="53" t="s">
        <v>314</v>
      </c>
      <c r="C232" s="53" t="s">
        <v>32</v>
      </c>
      <c r="D232" s="53" t="s">
        <v>75</v>
      </c>
      <c r="E232" s="53" t="s">
        <v>128</v>
      </c>
      <c r="F232" s="53" t="s">
        <v>321</v>
      </c>
      <c r="G232" s="53" t="s">
        <v>125</v>
      </c>
      <c r="H232" s="53">
        <v>6490.5990000000002</v>
      </c>
      <c r="I232" s="53"/>
      <c r="J232" s="53"/>
      <c r="K232" s="31"/>
      <c r="L232" s="31"/>
    </row>
    <row r="233" spans="1:12" x14ac:dyDescent="0.25">
      <c r="A233" s="53" t="s">
        <v>80</v>
      </c>
      <c r="B233" s="53" t="s">
        <v>314</v>
      </c>
      <c r="C233" s="53" t="s">
        <v>32</v>
      </c>
      <c r="D233" s="53" t="s">
        <v>75</v>
      </c>
      <c r="E233" s="53" t="s">
        <v>128</v>
      </c>
      <c r="F233" s="53" t="s">
        <v>321</v>
      </c>
      <c r="G233" s="53" t="s">
        <v>126</v>
      </c>
      <c r="H233" s="53">
        <v>6267.8469999999998</v>
      </c>
      <c r="I233" s="53"/>
      <c r="J233" s="53"/>
      <c r="K233" s="31"/>
      <c r="L233" s="31"/>
    </row>
    <row r="234" spans="1:12" x14ac:dyDescent="0.25">
      <c r="A234" s="53" t="s">
        <v>80</v>
      </c>
      <c r="B234" s="53" t="s">
        <v>314</v>
      </c>
      <c r="C234" s="53" t="s">
        <v>32</v>
      </c>
      <c r="D234" s="53" t="s">
        <v>75</v>
      </c>
      <c r="E234" s="53" t="s">
        <v>128</v>
      </c>
      <c r="F234" s="53" t="s">
        <v>321</v>
      </c>
      <c r="G234" s="53" t="s">
        <v>127</v>
      </c>
      <c r="H234" s="53">
        <v>5984.1350000000002</v>
      </c>
      <c r="I234" s="53"/>
      <c r="J234" s="53"/>
      <c r="K234" s="31"/>
      <c r="L234" s="31"/>
    </row>
    <row r="235" spans="1:12" x14ac:dyDescent="0.25">
      <c r="A235" s="53" t="s">
        <v>80</v>
      </c>
      <c r="B235" s="53" t="s">
        <v>314</v>
      </c>
      <c r="C235" s="53" t="s">
        <v>32</v>
      </c>
      <c r="D235" s="53" t="s">
        <v>75</v>
      </c>
      <c r="E235" s="53" t="s">
        <v>129</v>
      </c>
      <c r="F235" s="53" t="s">
        <v>320</v>
      </c>
      <c r="G235" s="53" t="s">
        <v>82</v>
      </c>
      <c r="H235" s="53">
        <v>61495.47</v>
      </c>
      <c r="I235" s="53"/>
      <c r="J235" s="53"/>
      <c r="K235" s="31"/>
      <c r="L235" s="31"/>
    </row>
    <row r="236" spans="1:12" x14ac:dyDescent="0.25">
      <c r="A236" s="53" t="s">
        <v>80</v>
      </c>
      <c r="B236" s="53" t="s">
        <v>314</v>
      </c>
      <c r="C236" s="53" t="s">
        <v>32</v>
      </c>
      <c r="D236" s="53" t="s">
        <v>75</v>
      </c>
      <c r="E236" s="53" t="s">
        <v>129</v>
      </c>
      <c r="F236" s="53" t="s">
        <v>320</v>
      </c>
      <c r="G236" s="53" t="s">
        <v>83</v>
      </c>
      <c r="H236" s="53">
        <v>61459.040000000001</v>
      </c>
      <c r="I236" s="53"/>
      <c r="J236" s="53"/>
      <c r="K236" s="31"/>
      <c r="L236" s="31"/>
    </row>
    <row r="237" spans="1:12" x14ac:dyDescent="0.25">
      <c r="A237" s="53" t="s">
        <v>80</v>
      </c>
      <c r="B237" s="53" t="s">
        <v>314</v>
      </c>
      <c r="C237" s="53" t="s">
        <v>32</v>
      </c>
      <c r="D237" s="53" t="s">
        <v>75</v>
      </c>
      <c r="E237" s="53" t="s">
        <v>129</v>
      </c>
      <c r="F237" s="53" t="s">
        <v>320</v>
      </c>
      <c r="G237" s="53" t="s">
        <v>84</v>
      </c>
      <c r="H237" s="53">
        <v>64911.37</v>
      </c>
      <c r="I237" s="53"/>
      <c r="J237" s="53"/>
      <c r="K237" s="31"/>
      <c r="L237" s="31"/>
    </row>
    <row r="238" spans="1:12" x14ac:dyDescent="0.25">
      <c r="A238" s="53" t="s">
        <v>80</v>
      </c>
      <c r="B238" s="53" t="s">
        <v>314</v>
      </c>
      <c r="C238" s="53" t="s">
        <v>32</v>
      </c>
      <c r="D238" s="53" t="s">
        <v>75</v>
      </c>
      <c r="E238" s="53" t="s">
        <v>129</v>
      </c>
      <c r="F238" s="53" t="s">
        <v>320</v>
      </c>
      <c r="G238" s="53" t="s">
        <v>85</v>
      </c>
      <c r="H238" s="53">
        <v>64856.55</v>
      </c>
      <c r="I238" s="53"/>
      <c r="J238" s="53"/>
      <c r="K238" s="31"/>
      <c r="L238" s="31"/>
    </row>
    <row r="239" spans="1:12" x14ac:dyDescent="0.25">
      <c r="A239" s="53" t="s">
        <v>80</v>
      </c>
      <c r="B239" s="53" t="s">
        <v>314</v>
      </c>
      <c r="C239" s="53" t="s">
        <v>32</v>
      </c>
      <c r="D239" s="53" t="s">
        <v>75</v>
      </c>
      <c r="E239" s="53" t="s">
        <v>129</v>
      </c>
      <c r="F239" s="53" t="s">
        <v>320</v>
      </c>
      <c r="G239" s="53" t="s">
        <v>86</v>
      </c>
      <c r="H239" s="53">
        <v>61145.53</v>
      </c>
      <c r="I239" s="53"/>
      <c r="J239" s="53"/>
      <c r="K239" s="31"/>
      <c r="L239" s="31"/>
    </row>
    <row r="240" spans="1:12" x14ac:dyDescent="0.25">
      <c r="A240" s="53" t="s">
        <v>80</v>
      </c>
      <c r="B240" s="53" t="s">
        <v>314</v>
      </c>
      <c r="C240" s="53" t="s">
        <v>32</v>
      </c>
      <c r="D240" s="53" t="s">
        <v>75</v>
      </c>
      <c r="E240" s="53" t="s">
        <v>129</v>
      </c>
      <c r="F240" s="53" t="s">
        <v>320</v>
      </c>
      <c r="G240" s="53" t="s">
        <v>87</v>
      </c>
      <c r="H240" s="53">
        <v>61716.85</v>
      </c>
      <c r="I240" s="53"/>
      <c r="J240" s="53"/>
      <c r="K240" s="31"/>
      <c r="L240" s="31"/>
    </row>
    <row r="241" spans="1:12" x14ac:dyDescent="0.25">
      <c r="A241" s="53" t="s">
        <v>80</v>
      </c>
      <c r="B241" s="53" t="s">
        <v>314</v>
      </c>
      <c r="C241" s="53" t="s">
        <v>32</v>
      </c>
      <c r="D241" s="53" t="s">
        <v>75</v>
      </c>
      <c r="E241" s="53" t="s">
        <v>129</v>
      </c>
      <c r="F241" s="53" t="s">
        <v>320</v>
      </c>
      <c r="G241" s="53" t="s">
        <v>88</v>
      </c>
      <c r="H241" s="53">
        <v>63563.54</v>
      </c>
      <c r="I241" s="53"/>
      <c r="J241" s="53"/>
      <c r="K241" s="31"/>
      <c r="L241" s="31"/>
    </row>
    <row r="242" spans="1:12" x14ac:dyDescent="0.25">
      <c r="A242" s="53" t="s">
        <v>80</v>
      </c>
      <c r="B242" s="53" t="s">
        <v>314</v>
      </c>
      <c r="C242" s="53" t="s">
        <v>32</v>
      </c>
      <c r="D242" s="53" t="s">
        <v>75</v>
      </c>
      <c r="E242" s="53" t="s">
        <v>129</v>
      </c>
      <c r="F242" s="53" t="s">
        <v>320</v>
      </c>
      <c r="G242" s="53" t="s">
        <v>89</v>
      </c>
      <c r="H242" s="53">
        <v>62944.42</v>
      </c>
      <c r="I242" s="53"/>
      <c r="J242" s="53"/>
      <c r="K242" s="31"/>
      <c r="L242" s="31"/>
    </row>
    <row r="243" spans="1:12" x14ac:dyDescent="0.25">
      <c r="A243" s="53" t="s">
        <v>80</v>
      </c>
      <c r="B243" s="53" t="s">
        <v>314</v>
      </c>
      <c r="C243" s="53" t="s">
        <v>32</v>
      </c>
      <c r="D243" s="53" t="s">
        <v>75</v>
      </c>
      <c r="E243" s="53" t="s">
        <v>129</v>
      </c>
      <c r="F243" s="53" t="s">
        <v>320</v>
      </c>
      <c r="G243" s="53" t="s">
        <v>90</v>
      </c>
      <c r="H243" s="53">
        <v>62112.79</v>
      </c>
      <c r="I243" s="53"/>
      <c r="J243" s="53"/>
      <c r="K243" s="31"/>
      <c r="L243" s="31"/>
    </row>
    <row r="244" spans="1:12" x14ac:dyDescent="0.25">
      <c r="A244" s="53" t="s">
        <v>80</v>
      </c>
      <c r="B244" s="53" t="s">
        <v>314</v>
      </c>
      <c r="C244" s="53" t="s">
        <v>32</v>
      </c>
      <c r="D244" s="53" t="s">
        <v>75</v>
      </c>
      <c r="E244" s="53" t="s">
        <v>129</v>
      </c>
      <c r="F244" s="53" t="s">
        <v>320</v>
      </c>
      <c r="G244" s="53" t="s">
        <v>91</v>
      </c>
      <c r="H244" s="53">
        <v>60102.28</v>
      </c>
      <c r="I244" s="53"/>
      <c r="J244" s="53"/>
      <c r="K244" s="31"/>
      <c r="L244" s="31"/>
    </row>
    <row r="245" spans="1:12" x14ac:dyDescent="0.25">
      <c r="A245" s="53" t="s">
        <v>80</v>
      </c>
      <c r="B245" s="53" t="s">
        <v>314</v>
      </c>
      <c r="C245" s="53" t="s">
        <v>32</v>
      </c>
      <c r="D245" s="53" t="s">
        <v>75</v>
      </c>
      <c r="E245" s="53" t="s">
        <v>129</v>
      </c>
      <c r="F245" s="53" t="s">
        <v>320</v>
      </c>
      <c r="G245" s="53" t="s">
        <v>92</v>
      </c>
      <c r="H245" s="53">
        <v>58397.97</v>
      </c>
      <c r="I245" s="53"/>
      <c r="J245" s="53"/>
      <c r="K245" s="31"/>
      <c r="L245" s="31"/>
    </row>
    <row r="246" spans="1:12" x14ac:dyDescent="0.25">
      <c r="A246" s="53" t="s">
        <v>80</v>
      </c>
      <c r="B246" s="53" t="s">
        <v>314</v>
      </c>
      <c r="C246" s="53" t="s">
        <v>32</v>
      </c>
      <c r="D246" s="53" t="s">
        <v>75</v>
      </c>
      <c r="E246" s="53" t="s">
        <v>129</v>
      </c>
      <c r="F246" s="53" t="s">
        <v>320</v>
      </c>
      <c r="G246" s="53" t="s">
        <v>93</v>
      </c>
      <c r="H246" s="53">
        <v>54590.76</v>
      </c>
      <c r="I246" s="53"/>
      <c r="J246" s="53"/>
      <c r="K246" s="31"/>
      <c r="L246" s="31"/>
    </row>
    <row r="247" spans="1:12" x14ac:dyDescent="0.25">
      <c r="A247" s="53" t="s">
        <v>80</v>
      </c>
      <c r="B247" s="53" t="s">
        <v>314</v>
      </c>
      <c r="C247" s="53" t="s">
        <v>32</v>
      </c>
      <c r="D247" s="53" t="s">
        <v>75</v>
      </c>
      <c r="E247" s="53" t="s">
        <v>129</v>
      </c>
      <c r="F247" s="53" t="s">
        <v>320</v>
      </c>
      <c r="G247" s="53" t="s">
        <v>94</v>
      </c>
      <c r="H247" s="53">
        <v>54737.440000000002</v>
      </c>
      <c r="I247" s="53"/>
      <c r="J247" s="53"/>
      <c r="K247" s="31"/>
      <c r="L247" s="31"/>
    </row>
    <row r="248" spans="1:12" x14ac:dyDescent="0.25">
      <c r="A248" s="53" t="s">
        <v>80</v>
      </c>
      <c r="B248" s="53" t="s">
        <v>314</v>
      </c>
      <c r="C248" s="53" t="s">
        <v>32</v>
      </c>
      <c r="D248" s="53" t="s">
        <v>75</v>
      </c>
      <c r="E248" s="53" t="s">
        <v>129</v>
      </c>
      <c r="F248" s="53" t="s">
        <v>320</v>
      </c>
      <c r="G248" s="53" t="s">
        <v>95</v>
      </c>
      <c r="H248" s="53">
        <v>56862.29</v>
      </c>
      <c r="I248" s="53"/>
      <c r="J248" s="53"/>
      <c r="K248" s="31"/>
      <c r="L248" s="31"/>
    </row>
    <row r="249" spans="1:12" x14ac:dyDescent="0.25">
      <c r="A249" s="53" t="s">
        <v>80</v>
      </c>
      <c r="B249" s="53" t="s">
        <v>314</v>
      </c>
      <c r="C249" s="53" t="s">
        <v>32</v>
      </c>
      <c r="D249" s="53" t="s">
        <v>75</v>
      </c>
      <c r="E249" s="53" t="s">
        <v>129</v>
      </c>
      <c r="F249" s="53" t="s">
        <v>320</v>
      </c>
      <c r="G249" s="53" t="s">
        <v>96</v>
      </c>
      <c r="H249" s="53">
        <v>54957.25</v>
      </c>
      <c r="I249" s="53"/>
      <c r="J249" s="53"/>
      <c r="K249" s="31"/>
      <c r="L249" s="31"/>
    </row>
    <row r="250" spans="1:12" x14ac:dyDescent="0.25">
      <c r="A250" s="53" t="s">
        <v>80</v>
      </c>
      <c r="B250" s="53" t="s">
        <v>314</v>
      </c>
      <c r="C250" s="53" t="s">
        <v>32</v>
      </c>
      <c r="D250" s="53" t="s">
        <v>75</v>
      </c>
      <c r="E250" s="53" t="s">
        <v>129</v>
      </c>
      <c r="F250" s="53" t="s">
        <v>320</v>
      </c>
      <c r="G250" s="53" t="s">
        <v>97</v>
      </c>
      <c r="H250" s="53">
        <v>44692.88</v>
      </c>
      <c r="I250" s="53"/>
      <c r="J250" s="53"/>
      <c r="K250" s="31"/>
      <c r="L250" s="31"/>
    </row>
    <row r="251" spans="1:12" x14ac:dyDescent="0.25">
      <c r="A251" s="53" t="s">
        <v>80</v>
      </c>
      <c r="B251" s="53" t="s">
        <v>314</v>
      </c>
      <c r="C251" s="53" t="s">
        <v>32</v>
      </c>
      <c r="D251" s="53" t="s">
        <v>75</v>
      </c>
      <c r="E251" s="53" t="s">
        <v>129</v>
      </c>
      <c r="F251" s="53" t="s">
        <v>320</v>
      </c>
      <c r="G251" s="53" t="s">
        <v>98</v>
      </c>
      <c r="H251" s="53">
        <v>48122.7</v>
      </c>
      <c r="I251" s="53"/>
      <c r="J251" s="53"/>
      <c r="K251" s="31"/>
      <c r="L251" s="31"/>
    </row>
    <row r="252" spans="1:12" x14ac:dyDescent="0.25">
      <c r="A252" s="53" t="s">
        <v>80</v>
      </c>
      <c r="B252" s="53" t="s">
        <v>314</v>
      </c>
      <c r="C252" s="53" t="s">
        <v>32</v>
      </c>
      <c r="D252" s="53" t="s">
        <v>75</v>
      </c>
      <c r="E252" s="53" t="s">
        <v>129</v>
      </c>
      <c r="F252" s="53" t="s">
        <v>320</v>
      </c>
      <c r="G252" s="53" t="s">
        <v>99</v>
      </c>
      <c r="H252" s="53">
        <v>49200.03</v>
      </c>
      <c r="I252" s="53"/>
      <c r="J252" s="53"/>
      <c r="K252" s="31"/>
      <c r="L252" s="31"/>
    </row>
    <row r="253" spans="1:12" x14ac:dyDescent="0.25">
      <c r="A253" s="53" t="s">
        <v>80</v>
      </c>
      <c r="B253" s="53" t="s">
        <v>314</v>
      </c>
      <c r="C253" s="53" t="s">
        <v>32</v>
      </c>
      <c r="D253" s="53" t="s">
        <v>75</v>
      </c>
      <c r="E253" s="53" t="s">
        <v>129</v>
      </c>
      <c r="F253" s="53" t="s">
        <v>320</v>
      </c>
      <c r="G253" s="53" t="s">
        <v>100</v>
      </c>
      <c r="H253" s="53">
        <v>47032.27</v>
      </c>
      <c r="I253" s="53"/>
      <c r="J253" s="53"/>
      <c r="K253" s="31"/>
      <c r="L253" s="31"/>
    </row>
    <row r="254" spans="1:12" x14ac:dyDescent="0.25">
      <c r="A254" s="53" t="s">
        <v>80</v>
      </c>
      <c r="B254" s="53" t="s">
        <v>314</v>
      </c>
      <c r="C254" s="53" t="s">
        <v>32</v>
      </c>
      <c r="D254" s="53" t="s">
        <v>75</v>
      </c>
      <c r="E254" s="53" t="s">
        <v>129</v>
      </c>
      <c r="F254" s="53" t="s">
        <v>320</v>
      </c>
      <c r="G254" s="53" t="s">
        <v>101</v>
      </c>
      <c r="H254" s="53">
        <v>43647.67</v>
      </c>
      <c r="I254" s="53"/>
      <c r="J254" s="53"/>
      <c r="K254" s="31"/>
      <c r="L254" s="31"/>
    </row>
    <row r="255" spans="1:12" x14ac:dyDescent="0.25">
      <c r="A255" s="53" t="s">
        <v>80</v>
      </c>
      <c r="B255" s="53" t="s">
        <v>314</v>
      </c>
      <c r="C255" s="53" t="s">
        <v>32</v>
      </c>
      <c r="D255" s="53" t="s">
        <v>75</v>
      </c>
      <c r="E255" s="53" t="s">
        <v>129</v>
      </c>
      <c r="F255" s="53" t="s">
        <v>320</v>
      </c>
      <c r="G255" s="53" t="s">
        <v>102</v>
      </c>
      <c r="H255" s="53">
        <v>41307.43</v>
      </c>
      <c r="I255" s="53"/>
      <c r="J255" s="53"/>
      <c r="K255" s="31"/>
      <c r="L255" s="31"/>
    </row>
    <row r="256" spans="1:12" x14ac:dyDescent="0.25">
      <c r="A256" s="53" t="s">
        <v>80</v>
      </c>
      <c r="B256" s="53" t="s">
        <v>314</v>
      </c>
      <c r="C256" s="53" t="s">
        <v>32</v>
      </c>
      <c r="D256" s="53" t="s">
        <v>75</v>
      </c>
      <c r="E256" s="53" t="s">
        <v>129</v>
      </c>
      <c r="F256" s="53" t="s">
        <v>320</v>
      </c>
      <c r="G256" s="53" t="s">
        <v>103</v>
      </c>
      <c r="H256" s="53">
        <v>40023.57</v>
      </c>
      <c r="I256" s="53"/>
      <c r="J256" s="53"/>
      <c r="K256" s="31"/>
      <c r="L256" s="31"/>
    </row>
    <row r="257" spans="1:12" x14ac:dyDescent="0.25">
      <c r="A257" s="53" t="s">
        <v>80</v>
      </c>
      <c r="B257" s="53" t="s">
        <v>314</v>
      </c>
      <c r="C257" s="53" t="s">
        <v>32</v>
      </c>
      <c r="D257" s="53" t="s">
        <v>75</v>
      </c>
      <c r="E257" s="53" t="s">
        <v>129</v>
      </c>
      <c r="F257" s="53" t="s">
        <v>320</v>
      </c>
      <c r="G257" s="53" t="s">
        <v>104</v>
      </c>
      <c r="H257" s="53">
        <v>37689.019999999997</v>
      </c>
      <c r="I257" s="53"/>
      <c r="J257" s="53"/>
      <c r="K257" s="31"/>
      <c r="L257" s="31"/>
    </row>
    <row r="258" spans="1:12" x14ac:dyDescent="0.25">
      <c r="A258" s="53" t="s">
        <v>80</v>
      </c>
      <c r="B258" s="53" t="s">
        <v>314</v>
      </c>
      <c r="C258" s="53" t="s">
        <v>32</v>
      </c>
      <c r="D258" s="53" t="s">
        <v>75</v>
      </c>
      <c r="E258" s="53" t="s">
        <v>129</v>
      </c>
      <c r="F258" s="53" t="s">
        <v>320</v>
      </c>
      <c r="G258" s="53" t="s">
        <v>105</v>
      </c>
      <c r="H258" s="53">
        <v>35579.5</v>
      </c>
      <c r="I258" s="53"/>
      <c r="J258" s="53"/>
      <c r="K258" s="31"/>
      <c r="L258" s="31"/>
    </row>
    <row r="259" spans="1:12" x14ac:dyDescent="0.25">
      <c r="A259" s="53" t="s">
        <v>80</v>
      </c>
      <c r="B259" s="53" t="s">
        <v>314</v>
      </c>
      <c r="C259" s="53" t="s">
        <v>32</v>
      </c>
      <c r="D259" s="53" t="s">
        <v>75</v>
      </c>
      <c r="E259" s="53" t="s">
        <v>129</v>
      </c>
      <c r="F259" s="53" t="s">
        <v>320</v>
      </c>
      <c r="G259" s="53" t="s">
        <v>106</v>
      </c>
      <c r="H259" s="53">
        <v>33070.589999999997</v>
      </c>
      <c r="I259" s="53"/>
      <c r="J259" s="53"/>
      <c r="K259" s="31"/>
      <c r="L259" s="31"/>
    </row>
    <row r="260" spans="1:12" x14ac:dyDescent="0.25">
      <c r="A260" s="53" t="s">
        <v>80</v>
      </c>
      <c r="B260" s="53" t="s">
        <v>314</v>
      </c>
      <c r="C260" s="53" t="s">
        <v>32</v>
      </c>
      <c r="D260" s="53" t="s">
        <v>75</v>
      </c>
      <c r="E260" s="53" t="s">
        <v>129</v>
      </c>
      <c r="F260" s="53" t="s">
        <v>320</v>
      </c>
      <c r="G260" s="53" t="s">
        <v>107</v>
      </c>
      <c r="H260" s="53">
        <v>30343.47</v>
      </c>
      <c r="I260" s="53"/>
      <c r="J260" s="53"/>
      <c r="K260" s="31"/>
      <c r="L260" s="31"/>
    </row>
    <row r="261" spans="1:12" x14ac:dyDescent="0.25">
      <c r="A261" s="53" t="s">
        <v>80</v>
      </c>
      <c r="B261" s="53" t="s">
        <v>314</v>
      </c>
      <c r="C261" s="53" t="s">
        <v>32</v>
      </c>
      <c r="D261" s="53" t="s">
        <v>75</v>
      </c>
      <c r="E261" s="53" t="s">
        <v>129</v>
      </c>
      <c r="F261" s="53" t="s">
        <v>320</v>
      </c>
      <c r="G261" s="53" t="s">
        <v>108</v>
      </c>
      <c r="H261" s="53">
        <v>27581.62</v>
      </c>
      <c r="I261" s="53"/>
      <c r="J261" s="53"/>
      <c r="K261" s="31"/>
      <c r="L261" s="31"/>
    </row>
    <row r="262" spans="1:12" x14ac:dyDescent="0.25">
      <c r="A262" s="53" t="s">
        <v>80</v>
      </c>
      <c r="B262" s="53" t="s">
        <v>314</v>
      </c>
      <c r="C262" s="53" t="s">
        <v>32</v>
      </c>
      <c r="D262" s="53" t="s">
        <v>75</v>
      </c>
      <c r="E262" s="53" t="s">
        <v>129</v>
      </c>
      <c r="F262" s="53" t="s">
        <v>320</v>
      </c>
      <c r="G262" s="53" t="s">
        <v>109</v>
      </c>
      <c r="H262" s="53">
        <v>25125.1</v>
      </c>
      <c r="I262" s="53"/>
      <c r="J262" s="53"/>
      <c r="K262" s="31"/>
      <c r="L262" s="31"/>
    </row>
    <row r="263" spans="1:12" x14ac:dyDescent="0.25">
      <c r="A263" s="53" t="s">
        <v>80</v>
      </c>
      <c r="B263" s="53" t="s">
        <v>314</v>
      </c>
      <c r="C263" s="53" t="s">
        <v>32</v>
      </c>
      <c r="D263" s="53" t="s">
        <v>75</v>
      </c>
      <c r="E263" s="53" t="s">
        <v>129</v>
      </c>
      <c r="F263" s="53" t="s">
        <v>320</v>
      </c>
      <c r="G263" s="53" t="s">
        <v>110</v>
      </c>
      <c r="H263" s="53">
        <v>23274.45</v>
      </c>
      <c r="I263" s="53"/>
      <c r="J263" s="53"/>
      <c r="K263" s="31"/>
      <c r="L263" s="31"/>
    </row>
    <row r="264" spans="1:12" x14ac:dyDescent="0.25">
      <c r="A264" s="53" t="s">
        <v>80</v>
      </c>
      <c r="B264" s="53" t="s">
        <v>314</v>
      </c>
      <c r="C264" s="53" t="s">
        <v>32</v>
      </c>
      <c r="D264" s="53" t="s">
        <v>75</v>
      </c>
      <c r="E264" s="53" t="s">
        <v>129</v>
      </c>
      <c r="F264" s="53" t="s">
        <v>320</v>
      </c>
      <c r="G264" s="53" t="s">
        <v>111</v>
      </c>
      <c r="H264" s="53">
        <v>21833.81</v>
      </c>
      <c r="I264" s="53"/>
      <c r="J264" s="53"/>
      <c r="K264" s="31"/>
      <c r="L264" s="31"/>
    </row>
    <row r="265" spans="1:12" x14ac:dyDescent="0.25">
      <c r="A265" s="53" t="s">
        <v>80</v>
      </c>
      <c r="B265" s="53" t="s">
        <v>314</v>
      </c>
      <c r="C265" s="53" t="s">
        <v>32</v>
      </c>
      <c r="D265" s="53" t="s">
        <v>75</v>
      </c>
      <c r="E265" s="53" t="s">
        <v>129</v>
      </c>
      <c r="F265" s="53" t="s">
        <v>320</v>
      </c>
      <c r="G265" s="53" t="s">
        <v>112</v>
      </c>
      <c r="H265" s="53">
        <v>21062.77</v>
      </c>
      <c r="I265" s="53"/>
      <c r="J265" s="53"/>
      <c r="K265" s="31"/>
      <c r="L265" s="31"/>
    </row>
    <row r="266" spans="1:12" x14ac:dyDescent="0.25">
      <c r="A266" s="53" t="s">
        <v>80</v>
      </c>
      <c r="B266" s="53" t="s">
        <v>314</v>
      </c>
      <c r="C266" s="53" t="s">
        <v>32</v>
      </c>
      <c r="D266" s="53" t="s">
        <v>75</v>
      </c>
      <c r="E266" s="53" t="s">
        <v>129</v>
      </c>
      <c r="F266" s="53" t="s">
        <v>320</v>
      </c>
      <c r="G266" s="53" t="s">
        <v>113</v>
      </c>
      <c r="H266" s="53">
        <v>20234.080000000002</v>
      </c>
      <c r="I266" s="53"/>
      <c r="J266" s="53"/>
      <c r="K266" s="31"/>
      <c r="L266" s="31"/>
    </row>
    <row r="267" spans="1:12" x14ac:dyDescent="0.25">
      <c r="A267" s="53" t="s">
        <v>80</v>
      </c>
      <c r="B267" s="53" t="s">
        <v>314</v>
      </c>
      <c r="C267" s="53" t="s">
        <v>32</v>
      </c>
      <c r="D267" s="53" t="s">
        <v>75</v>
      </c>
      <c r="E267" s="53" t="s">
        <v>129</v>
      </c>
      <c r="F267" s="53" t="s">
        <v>320</v>
      </c>
      <c r="G267" s="53" t="s">
        <v>114</v>
      </c>
      <c r="H267" s="53">
        <v>19287.04</v>
      </c>
      <c r="I267" s="53"/>
      <c r="J267" s="53"/>
      <c r="K267" s="31"/>
      <c r="L267" s="31"/>
    </row>
    <row r="268" spans="1:12" x14ac:dyDescent="0.25">
      <c r="A268" s="53" t="s">
        <v>80</v>
      </c>
      <c r="B268" s="53" t="s">
        <v>314</v>
      </c>
      <c r="C268" s="53" t="s">
        <v>32</v>
      </c>
      <c r="D268" s="53" t="s">
        <v>75</v>
      </c>
      <c r="E268" s="53" t="s">
        <v>129</v>
      </c>
      <c r="F268" s="53" t="s">
        <v>320</v>
      </c>
      <c r="G268" s="53" t="s">
        <v>115</v>
      </c>
      <c r="H268" s="53">
        <v>18756.12</v>
      </c>
      <c r="I268" s="53"/>
      <c r="J268" s="53"/>
      <c r="K268" s="31"/>
      <c r="L268" s="31"/>
    </row>
    <row r="269" spans="1:12" x14ac:dyDescent="0.25">
      <c r="A269" s="53" t="s">
        <v>80</v>
      </c>
      <c r="B269" s="53" t="s">
        <v>314</v>
      </c>
      <c r="C269" s="53" t="s">
        <v>32</v>
      </c>
      <c r="D269" s="53" t="s">
        <v>75</v>
      </c>
      <c r="E269" s="53" t="s">
        <v>129</v>
      </c>
      <c r="F269" s="53" t="s">
        <v>320</v>
      </c>
      <c r="G269" s="53" t="s">
        <v>116</v>
      </c>
      <c r="H269" s="53">
        <v>18196.68</v>
      </c>
      <c r="I269" s="53"/>
      <c r="J269" s="53"/>
      <c r="K269" s="31"/>
      <c r="L269" s="31"/>
    </row>
    <row r="270" spans="1:12" x14ac:dyDescent="0.25">
      <c r="A270" s="53" t="s">
        <v>80</v>
      </c>
      <c r="B270" s="53" t="s">
        <v>314</v>
      </c>
      <c r="C270" s="53" t="s">
        <v>32</v>
      </c>
      <c r="D270" s="53" t="s">
        <v>75</v>
      </c>
      <c r="E270" s="53" t="s">
        <v>129</v>
      </c>
      <c r="F270" s="53" t="s">
        <v>320</v>
      </c>
      <c r="G270" s="53" t="s">
        <v>117</v>
      </c>
      <c r="H270" s="53">
        <v>17512.689999999999</v>
      </c>
      <c r="I270" s="53"/>
      <c r="J270" s="53"/>
      <c r="K270" s="31"/>
      <c r="L270" s="31"/>
    </row>
    <row r="271" spans="1:12" x14ac:dyDescent="0.25">
      <c r="A271" s="53" t="s">
        <v>80</v>
      </c>
      <c r="B271" s="53" t="s">
        <v>314</v>
      </c>
      <c r="C271" s="53" t="s">
        <v>32</v>
      </c>
      <c r="D271" s="53" t="s">
        <v>75</v>
      </c>
      <c r="E271" s="53" t="s">
        <v>129</v>
      </c>
      <c r="F271" s="53" t="s">
        <v>320</v>
      </c>
      <c r="G271" s="53" t="s">
        <v>118</v>
      </c>
      <c r="H271" s="53">
        <v>16839.87</v>
      </c>
      <c r="I271" s="53"/>
      <c r="J271" s="53"/>
      <c r="K271" s="31"/>
      <c r="L271" s="31"/>
    </row>
    <row r="272" spans="1:12" x14ac:dyDescent="0.25">
      <c r="A272" s="53" t="s">
        <v>80</v>
      </c>
      <c r="B272" s="53" t="s">
        <v>314</v>
      </c>
      <c r="C272" s="53" t="s">
        <v>32</v>
      </c>
      <c r="D272" s="53" t="s">
        <v>75</v>
      </c>
      <c r="E272" s="53" t="s">
        <v>129</v>
      </c>
      <c r="F272" s="53" t="s">
        <v>320</v>
      </c>
      <c r="G272" s="53" t="s">
        <v>119</v>
      </c>
      <c r="H272" s="53">
        <v>16178.1</v>
      </c>
      <c r="I272" s="53"/>
      <c r="J272" s="53"/>
      <c r="K272" s="31"/>
      <c r="L272" s="31"/>
    </row>
    <row r="273" spans="1:12" x14ac:dyDescent="0.25">
      <c r="A273" s="53" t="s">
        <v>80</v>
      </c>
      <c r="B273" s="53" t="s">
        <v>314</v>
      </c>
      <c r="C273" s="53" t="s">
        <v>32</v>
      </c>
      <c r="D273" s="53" t="s">
        <v>75</v>
      </c>
      <c r="E273" s="53" t="s">
        <v>129</v>
      </c>
      <c r="F273" s="53" t="s">
        <v>320</v>
      </c>
      <c r="G273" s="53" t="s">
        <v>120</v>
      </c>
      <c r="H273" s="53">
        <v>15519.25</v>
      </c>
      <c r="I273" s="53"/>
      <c r="J273" s="53"/>
      <c r="K273" s="31"/>
      <c r="L273" s="31"/>
    </row>
    <row r="274" spans="1:12" x14ac:dyDescent="0.25">
      <c r="A274" s="53" t="s">
        <v>80</v>
      </c>
      <c r="B274" s="53" t="s">
        <v>314</v>
      </c>
      <c r="C274" s="53" t="s">
        <v>32</v>
      </c>
      <c r="D274" s="53" t="s">
        <v>75</v>
      </c>
      <c r="E274" s="53" t="s">
        <v>129</v>
      </c>
      <c r="F274" s="53" t="s">
        <v>320</v>
      </c>
      <c r="G274" s="53" t="s">
        <v>121</v>
      </c>
      <c r="H274" s="53">
        <v>14860.65</v>
      </c>
      <c r="I274" s="53"/>
      <c r="J274" s="53"/>
      <c r="K274" s="31"/>
      <c r="L274" s="31"/>
    </row>
    <row r="275" spans="1:12" x14ac:dyDescent="0.25">
      <c r="A275" s="53" t="s">
        <v>80</v>
      </c>
      <c r="B275" s="53" t="s">
        <v>314</v>
      </c>
      <c r="C275" s="53" t="s">
        <v>32</v>
      </c>
      <c r="D275" s="53" t="s">
        <v>75</v>
      </c>
      <c r="E275" s="53" t="s">
        <v>129</v>
      </c>
      <c r="F275" s="53" t="s">
        <v>320</v>
      </c>
      <c r="G275" s="53" t="s">
        <v>122</v>
      </c>
      <c r="H275" s="53">
        <v>14249.4</v>
      </c>
      <c r="I275" s="53"/>
      <c r="J275" s="53"/>
      <c r="K275" s="31"/>
      <c r="L275" s="31"/>
    </row>
    <row r="276" spans="1:12" x14ac:dyDescent="0.25">
      <c r="A276" s="53" t="s">
        <v>80</v>
      </c>
      <c r="B276" s="53" t="s">
        <v>314</v>
      </c>
      <c r="C276" s="53" t="s">
        <v>32</v>
      </c>
      <c r="D276" s="53" t="s">
        <v>75</v>
      </c>
      <c r="E276" s="53" t="s">
        <v>129</v>
      </c>
      <c r="F276" s="53" t="s">
        <v>320</v>
      </c>
      <c r="G276" s="53" t="s">
        <v>123</v>
      </c>
      <c r="H276" s="53">
        <v>13600.87</v>
      </c>
      <c r="I276" s="53"/>
      <c r="J276" s="53"/>
      <c r="K276" s="31"/>
      <c r="L276" s="31"/>
    </row>
    <row r="277" spans="1:12" x14ac:dyDescent="0.25">
      <c r="A277" s="53" t="s">
        <v>80</v>
      </c>
      <c r="B277" s="53" t="s">
        <v>314</v>
      </c>
      <c r="C277" s="53" t="s">
        <v>32</v>
      </c>
      <c r="D277" s="53" t="s">
        <v>75</v>
      </c>
      <c r="E277" s="53" t="s">
        <v>129</v>
      </c>
      <c r="F277" s="53" t="s">
        <v>320</v>
      </c>
      <c r="G277" s="53" t="s">
        <v>124</v>
      </c>
      <c r="H277" s="53">
        <v>13008.55</v>
      </c>
      <c r="I277" s="53"/>
      <c r="J277" s="53"/>
      <c r="K277" s="31"/>
      <c r="L277" s="31"/>
    </row>
    <row r="278" spans="1:12" x14ac:dyDescent="0.25">
      <c r="A278" s="53" t="s">
        <v>80</v>
      </c>
      <c r="B278" s="53" t="s">
        <v>314</v>
      </c>
      <c r="C278" s="53" t="s">
        <v>32</v>
      </c>
      <c r="D278" s="53" t="s">
        <v>75</v>
      </c>
      <c r="E278" s="53" t="s">
        <v>129</v>
      </c>
      <c r="F278" s="53" t="s">
        <v>320</v>
      </c>
      <c r="G278" s="53" t="s">
        <v>125</v>
      </c>
      <c r="H278" s="53">
        <v>12409.12</v>
      </c>
      <c r="I278" s="53"/>
      <c r="J278" s="53"/>
      <c r="K278" s="31"/>
      <c r="L278" s="31"/>
    </row>
    <row r="279" spans="1:12" x14ac:dyDescent="0.25">
      <c r="A279" s="53" t="s">
        <v>80</v>
      </c>
      <c r="B279" s="53" t="s">
        <v>314</v>
      </c>
      <c r="C279" s="53" t="s">
        <v>32</v>
      </c>
      <c r="D279" s="53" t="s">
        <v>75</v>
      </c>
      <c r="E279" s="53" t="s">
        <v>129</v>
      </c>
      <c r="F279" s="53" t="s">
        <v>320</v>
      </c>
      <c r="G279" s="53" t="s">
        <v>126</v>
      </c>
      <c r="H279" s="53">
        <v>11868.32</v>
      </c>
      <c r="I279" s="53"/>
      <c r="J279" s="53"/>
      <c r="K279" s="31"/>
      <c r="L279" s="31"/>
    </row>
    <row r="280" spans="1:12" x14ac:dyDescent="0.25">
      <c r="A280" s="53" t="s">
        <v>80</v>
      </c>
      <c r="B280" s="53" t="s">
        <v>314</v>
      </c>
      <c r="C280" s="53" t="s">
        <v>32</v>
      </c>
      <c r="D280" s="53" t="s">
        <v>75</v>
      </c>
      <c r="E280" s="53" t="s">
        <v>129</v>
      </c>
      <c r="F280" s="53" t="s">
        <v>320</v>
      </c>
      <c r="G280" s="53" t="s">
        <v>127</v>
      </c>
      <c r="H280" s="53">
        <v>11355.95</v>
      </c>
      <c r="I280" s="53"/>
      <c r="J280" s="53"/>
      <c r="K280" s="31"/>
      <c r="L280" s="31"/>
    </row>
    <row r="281" spans="1:12" x14ac:dyDescent="0.25">
      <c r="A281" s="53" t="s">
        <v>80</v>
      </c>
      <c r="B281" s="53" t="s">
        <v>314</v>
      </c>
      <c r="C281" s="53" t="s">
        <v>2</v>
      </c>
      <c r="D281" s="53" t="s">
        <v>72</v>
      </c>
      <c r="E281" s="53" t="s">
        <v>81</v>
      </c>
      <c r="F281" s="53" t="s">
        <v>322</v>
      </c>
      <c r="G281" s="53" t="s">
        <v>82</v>
      </c>
      <c r="H281" s="53">
        <v>42232.214999999997</v>
      </c>
      <c r="I281" s="53"/>
      <c r="J281" s="60"/>
      <c r="K281" s="31"/>
      <c r="L281" s="31"/>
    </row>
    <row r="282" spans="1:12" x14ac:dyDescent="0.25">
      <c r="A282" s="53" t="s">
        <v>80</v>
      </c>
      <c r="B282" s="53" t="s">
        <v>314</v>
      </c>
      <c r="C282" s="53" t="s">
        <v>2</v>
      </c>
      <c r="D282" s="53" t="s">
        <v>72</v>
      </c>
      <c r="E282" s="53" t="s">
        <v>81</v>
      </c>
      <c r="F282" s="53" t="s">
        <v>322</v>
      </c>
      <c r="G282" s="53" t="s">
        <v>83</v>
      </c>
      <c r="H282" s="53">
        <v>47881.08</v>
      </c>
      <c r="I282" s="53"/>
      <c r="J282" s="53"/>
      <c r="K282" s="31"/>
      <c r="L282" s="31"/>
    </row>
    <row r="283" spans="1:12" x14ac:dyDescent="0.25">
      <c r="A283" s="53" t="s">
        <v>80</v>
      </c>
      <c r="B283" s="53" t="s">
        <v>314</v>
      </c>
      <c r="C283" s="53" t="s">
        <v>2</v>
      </c>
      <c r="D283" s="53" t="s">
        <v>72</v>
      </c>
      <c r="E283" s="53" t="s">
        <v>81</v>
      </c>
      <c r="F283" s="53" t="s">
        <v>322</v>
      </c>
      <c r="G283" s="53" t="s">
        <v>84</v>
      </c>
      <c r="H283" s="53">
        <v>51401.932999999997</v>
      </c>
      <c r="I283" s="53"/>
      <c r="J283" s="53"/>
      <c r="K283" s="31"/>
      <c r="L283" s="31"/>
    </row>
    <row r="284" spans="1:12" x14ac:dyDescent="0.25">
      <c r="A284" s="53" t="s">
        <v>80</v>
      </c>
      <c r="B284" s="53" t="s">
        <v>314</v>
      </c>
      <c r="C284" s="53" t="s">
        <v>2</v>
      </c>
      <c r="D284" s="53" t="s">
        <v>72</v>
      </c>
      <c r="E284" s="53" t="s">
        <v>81</v>
      </c>
      <c r="F284" s="53" t="s">
        <v>322</v>
      </c>
      <c r="G284" s="53" t="s">
        <v>85</v>
      </c>
      <c r="H284" s="53">
        <v>53332.767999999996</v>
      </c>
      <c r="I284" s="53"/>
      <c r="J284" s="53"/>
      <c r="K284" s="31"/>
      <c r="L284" s="31"/>
    </row>
    <row r="285" spans="1:12" x14ac:dyDescent="0.25">
      <c r="A285" s="53" t="s">
        <v>80</v>
      </c>
      <c r="B285" s="53" t="s">
        <v>314</v>
      </c>
      <c r="C285" s="53" t="s">
        <v>2</v>
      </c>
      <c r="D285" s="53" t="s">
        <v>72</v>
      </c>
      <c r="E285" s="53" t="s">
        <v>81</v>
      </c>
      <c r="F285" s="53" t="s">
        <v>322</v>
      </c>
      <c r="G285" s="53" t="s">
        <v>86</v>
      </c>
      <c r="H285" s="53">
        <v>56758.650999999998</v>
      </c>
      <c r="I285" s="53"/>
      <c r="J285" s="53"/>
      <c r="K285" s="31"/>
      <c r="L285" s="31"/>
    </row>
    <row r="286" spans="1:12" x14ac:dyDescent="0.25">
      <c r="A286" s="53" t="s">
        <v>80</v>
      </c>
      <c r="B286" s="53" t="s">
        <v>314</v>
      </c>
      <c r="C286" s="53" t="s">
        <v>2</v>
      </c>
      <c r="D286" s="53" t="s">
        <v>72</v>
      </c>
      <c r="E286" s="53" t="s">
        <v>81</v>
      </c>
      <c r="F286" s="53" t="s">
        <v>322</v>
      </c>
      <c r="G286" s="53" t="s">
        <v>87</v>
      </c>
      <c r="H286" s="53">
        <v>63586.052000000003</v>
      </c>
      <c r="I286" s="53"/>
      <c r="J286" s="53"/>
      <c r="K286" s="31"/>
      <c r="L286" s="31"/>
    </row>
    <row r="287" spans="1:12" x14ac:dyDescent="0.25">
      <c r="A287" s="53" t="s">
        <v>80</v>
      </c>
      <c r="B287" s="53" t="s">
        <v>314</v>
      </c>
      <c r="C287" s="53" t="s">
        <v>2</v>
      </c>
      <c r="D287" s="53" t="s">
        <v>72</v>
      </c>
      <c r="E287" s="53" t="s">
        <v>81</v>
      </c>
      <c r="F287" s="53" t="s">
        <v>322</v>
      </c>
      <c r="G287" s="53" t="s">
        <v>88</v>
      </c>
      <c r="H287" s="53">
        <v>64009.115000000005</v>
      </c>
      <c r="I287" s="53"/>
      <c r="J287" s="53"/>
      <c r="K287" s="31"/>
      <c r="L287" s="31"/>
    </row>
    <row r="288" spans="1:12" x14ac:dyDescent="0.25">
      <c r="A288" s="53" t="s">
        <v>80</v>
      </c>
      <c r="B288" s="53" t="s">
        <v>314</v>
      </c>
      <c r="C288" s="53" t="s">
        <v>2</v>
      </c>
      <c r="D288" s="53" t="s">
        <v>72</v>
      </c>
      <c r="E288" s="53" t="s">
        <v>81</v>
      </c>
      <c r="F288" s="53" t="s">
        <v>322</v>
      </c>
      <c r="G288" s="53" t="s">
        <v>89</v>
      </c>
      <c r="H288" s="53">
        <v>72502.847000000009</v>
      </c>
      <c r="I288" s="53"/>
      <c r="J288" s="53"/>
      <c r="K288" s="31"/>
      <c r="L288" s="31"/>
    </row>
    <row r="289" spans="1:12" x14ac:dyDescent="0.25">
      <c r="A289" s="53" t="s">
        <v>80</v>
      </c>
      <c r="B289" s="53" t="s">
        <v>314</v>
      </c>
      <c r="C289" s="53" t="s">
        <v>2</v>
      </c>
      <c r="D289" s="53" t="s">
        <v>72</v>
      </c>
      <c r="E289" s="53" t="s">
        <v>81</v>
      </c>
      <c r="F289" s="53" t="s">
        <v>322</v>
      </c>
      <c r="G289" s="53" t="s">
        <v>90</v>
      </c>
      <c r="H289" s="53">
        <v>76002.725000000006</v>
      </c>
      <c r="I289" s="53"/>
      <c r="J289" s="53"/>
      <c r="K289" s="31"/>
      <c r="L289" s="31"/>
    </row>
    <row r="290" spans="1:12" x14ac:dyDescent="0.25">
      <c r="A290" s="53" t="s">
        <v>80</v>
      </c>
      <c r="B290" s="53" t="s">
        <v>314</v>
      </c>
      <c r="C290" s="53" t="s">
        <v>2</v>
      </c>
      <c r="D290" s="53" t="s">
        <v>72</v>
      </c>
      <c r="E290" s="53" t="s">
        <v>81</v>
      </c>
      <c r="F290" s="53" t="s">
        <v>322</v>
      </c>
      <c r="G290" s="53" t="s">
        <v>91</v>
      </c>
      <c r="H290" s="53">
        <v>78017.005000000005</v>
      </c>
      <c r="I290" s="53"/>
      <c r="J290" s="53"/>
      <c r="K290" s="31"/>
      <c r="L290" s="31"/>
    </row>
    <row r="291" spans="1:12" x14ac:dyDescent="0.25">
      <c r="A291" s="53" t="s">
        <v>80</v>
      </c>
      <c r="B291" s="53" t="s">
        <v>314</v>
      </c>
      <c r="C291" s="53" t="s">
        <v>2</v>
      </c>
      <c r="D291" s="53" t="s">
        <v>72</v>
      </c>
      <c r="E291" s="53" t="s">
        <v>81</v>
      </c>
      <c r="F291" s="53" t="s">
        <v>322</v>
      </c>
      <c r="G291" s="53" t="s">
        <v>92</v>
      </c>
      <c r="H291" s="53">
        <v>81037.97</v>
      </c>
      <c r="I291" s="53"/>
      <c r="J291" s="53"/>
      <c r="K291" s="31"/>
      <c r="L291" s="31"/>
    </row>
    <row r="292" spans="1:12" x14ac:dyDescent="0.25">
      <c r="A292" s="53" t="s">
        <v>80</v>
      </c>
      <c r="B292" s="53" t="s">
        <v>314</v>
      </c>
      <c r="C292" s="53" t="s">
        <v>2</v>
      </c>
      <c r="D292" s="53" t="s">
        <v>72</v>
      </c>
      <c r="E292" s="53" t="s">
        <v>81</v>
      </c>
      <c r="F292" s="53" t="s">
        <v>322</v>
      </c>
      <c r="G292" s="53" t="s">
        <v>93</v>
      </c>
      <c r="H292" s="53">
        <v>78383.5</v>
      </c>
      <c r="I292" s="53"/>
      <c r="J292" s="53"/>
      <c r="K292" s="31"/>
      <c r="L292" s="31"/>
    </row>
    <row r="293" spans="1:12" x14ac:dyDescent="0.25">
      <c r="A293" s="53" t="s">
        <v>80</v>
      </c>
      <c r="B293" s="53" t="s">
        <v>314</v>
      </c>
      <c r="C293" s="53" t="s">
        <v>2</v>
      </c>
      <c r="D293" s="53" t="s">
        <v>72</v>
      </c>
      <c r="E293" s="53" t="s">
        <v>81</v>
      </c>
      <c r="F293" s="53" t="s">
        <v>322</v>
      </c>
      <c r="G293" s="53" t="s">
        <v>94</v>
      </c>
      <c r="H293" s="53">
        <v>82617.03</v>
      </c>
      <c r="I293" s="53"/>
      <c r="J293" s="53"/>
      <c r="K293" s="31"/>
      <c r="L293" s="31"/>
    </row>
    <row r="294" spans="1:12" x14ac:dyDescent="0.25">
      <c r="A294" s="53" t="s">
        <v>80</v>
      </c>
      <c r="B294" s="53" t="s">
        <v>314</v>
      </c>
      <c r="C294" s="53" t="s">
        <v>2</v>
      </c>
      <c r="D294" s="53" t="s">
        <v>72</v>
      </c>
      <c r="E294" s="53" t="s">
        <v>81</v>
      </c>
      <c r="F294" s="53" t="s">
        <v>322</v>
      </c>
      <c r="G294" s="53" t="s">
        <v>95</v>
      </c>
      <c r="H294" s="53">
        <v>87927.55</v>
      </c>
      <c r="I294" s="53"/>
      <c r="J294" s="53"/>
      <c r="K294" s="31"/>
      <c r="L294" s="31"/>
    </row>
    <row r="295" spans="1:12" x14ac:dyDescent="0.25">
      <c r="A295" s="53" t="s">
        <v>80</v>
      </c>
      <c r="B295" s="53" t="s">
        <v>314</v>
      </c>
      <c r="C295" s="53" t="s">
        <v>2</v>
      </c>
      <c r="D295" s="53" t="s">
        <v>72</v>
      </c>
      <c r="E295" s="53" t="s">
        <v>81</v>
      </c>
      <c r="F295" s="53" t="s">
        <v>322</v>
      </c>
      <c r="G295" s="53" t="s">
        <v>96</v>
      </c>
      <c r="H295" s="53">
        <v>88013.68</v>
      </c>
      <c r="I295" s="53"/>
      <c r="J295" s="53"/>
      <c r="K295" s="31"/>
      <c r="L295" s="31"/>
    </row>
    <row r="296" spans="1:12" x14ac:dyDescent="0.25">
      <c r="A296" s="53" t="s">
        <v>80</v>
      </c>
      <c r="B296" s="53" t="s">
        <v>314</v>
      </c>
      <c r="C296" s="53" t="s">
        <v>2</v>
      </c>
      <c r="D296" s="53" t="s">
        <v>72</v>
      </c>
      <c r="E296" s="53" t="s">
        <v>81</v>
      </c>
      <c r="F296" s="53" t="s">
        <v>322</v>
      </c>
      <c r="G296" s="53" t="s">
        <v>97</v>
      </c>
      <c r="H296" s="53">
        <v>78860.989999999991</v>
      </c>
      <c r="I296" s="53"/>
      <c r="J296" s="53"/>
      <c r="K296" s="31"/>
      <c r="L296" s="31"/>
    </row>
    <row r="297" spans="1:12" x14ac:dyDescent="0.25">
      <c r="A297" s="53" t="s">
        <v>80</v>
      </c>
      <c r="B297" s="53" t="s">
        <v>314</v>
      </c>
      <c r="C297" s="53" t="s">
        <v>2</v>
      </c>
      <c r="D297" s="53" t="s">
        <v>72</v>
      </c>
      <c r="E297" s="53" t="s">
        <v>81</v>
      </c>
      <c r="F297" s="53" t="s">
        <v>322</v>
      </c>
      <c r="G297" s="53" t="s">
        <v>98</v>
      </c>
      <c r="H297" s="53">
        <v>89218.260000000009</v>
      </c>
      <c r="I297" s="53"/>
      <c r="J297" s="53"/>
      <c r="K297" s="31"/>
      <c r="L297" s="31"/>
    </row>
    <row r="298" spans="1:12" x14ac:dyDescent="0.25">
      <c r="A298" s="53" t="s">
        <v>80</v>
      </c>
      <c r="B298" s="53" t="s">
        <v>314</v>
      </c>
      <c r="C298" s="53" t="s">
        <v>2</v>
      </c>
      <c r="D298" s="53" t="s">
        <v>72</v>
      </c>
      <c r="E298" s="53" t="s">
        <v>81</v>
      </c>
      <c r="F298" s="53" t="s">
        <v>322</v>
      </c>
      <c r="G298" s="53" t="s">
        <v>99</v>
      </c>
      <c r="H298" s="53">
        <v>88584.239999999991</v>
      </c>
      <c r="I298" s="53"/>
      <c r="J298" s="53"/>
      <c r="K298" s="31"/>
      <c r="L298" s="31"/>
    </row>
    <row r="299" spans="1:12" x14ac:dyDescent="0.25">
      <c r="A299" s="53" t="s">
        <v>80</v>
      </c>
      <c r="B299" s="53" t="s">
        <v>314</v>
      </c>
      <c r="C299" s="53" t="s">
        <v>2</v>
      </c>
      <c r="D299" s="53" t="s">
        <v>72</v>
      </c>
      <c r="E299" s="53" t="s">
        <v>81</v>
      </c>
      <c r="F299" s="53" t="s">
        <v>322</v>
      </c>
      <c r="G299" s="53" t="s">
        <v>100</v>
      </c>
      <c r="H299" s="53">
        <v>90238.47</v>
      </c>
      <c r="I299" s="53"/>
      <c r="J299" s="53"/>
      <c r="K299" s="31"/>
      <c r="L299" s="31"/>
    </row>
    <row r="300" spans="1:12" x14ac:dyDescent="0.25">
      <c r="A300" s="53" t="s">
        <v>80</v>
      </c>
      <c r="B300" s="53" t="s">
        <v>314</v>
      </c>
      <c r="C300" s="53" t="s">
        <v>2</v>
      </c>
      <c r="D300" s="53" t="s">
        <v>72</v>
      </c>
      <c r="E300" s="53" t="s">
        <v>81</v>
      </c>
      <c r="F300" s="53" t="s">
        <v>322</v>
      </c>
      <c r="G300" s="53" t="s">
        <v>101</v>
      </c>
      <c r="H300" s="53">
        <v>89106.8</v>
      </c>
      <c r="I300" s="53"/>
      <c r="J300" s="53"/>
      <c r="K300" s="31"/>
      <c r="L300" s="31"/>
    </row>
    <row r="301" spans="1:12" x14ac:dyDescent="0.25">
      <c r="A301" s="53" t="s">
        <v>80</v>
      </c>
      <c r="B301" s="53" t="s">
        <v>314</v>
      </c>
      <c r="C301" s="53" t="s">
        <v>2</v>
      </c>
      <c r="D301" s="53" t="s">
        <v>72</v>
      </c>
      <c r="E301" s="53" t="s">
        <v>81</v>
      </c>
      <c r="F301" s="53" t="s">
        <v>322</v>
      </c>
      <c r="G301" s="53" t="s">
        <v>102</v>
      </c>
      <c r="H301" s="53">
        <v>86641.51</v>
      </c>
      <c r="I301" s="53"/>
      <c r="J301" s="53"/>
      <c r="K301" s="31"/>
      <c r="L301" s="31"/>
    </row>
    <row r="302" spans="1:12" x14ac:dyDescent="0.25">
      <c r="A302" s="53" t="s">
        <v>80</v>
      </c>
      <c r="B302" s="53" t="s">
        <v>314</v>
      </c>
      <c r="C302" s="53" t="s">
        <v>2</v>
      </c>
      <c r="D302" s="53" t="s">
        <v>72</v>
      </c>
      <c r="E302" s="53" t="s">
        <v>81</v>
      </c>
      <c r="F302" s="53" t="s">
        <v>322</v>
      </c>
      <c r="G302" s="53" t="s">
        <v>103</v>
      </c>
      <c r="H302" s="53">
        <v>83275.19</v>
      </c>
      <c r="I302" s="53"/>
      <c r="J302" s="53"/>
      <c r="K302" s="31"/>
      <c r="L302" s="31"/>
    </row>
    <row r="303" spans="1:12" x14ac:dyDescent="0.25">
      <c r="A303" s="53" t="s">
        <v>80</v>
      </c>
      <c r="B303" s="53" t="s">
        <v>314</v>
      </c>
      <c r="C303" s="53" t="s">
        <v>2</v>
      </c>
      <c r="D303" s="53" t="s">
        <v>72</v>
      </c>
      <c r="E303" s="53" t="s">
        <v>81</v>
      </c>
      <c r="F303" s="53" t="s">
        <v>322</v>
      </c>
      <c r="G303" s="53" t="s">
        <v>104</v>
      </c>
      <c r="H303" s="53">
        <v>78574.100000000006</v>
      </c>
      <c r="I303" s="53"/>
      <c r="J303" s="53"/>
      <c r="K303" s="31"/>
      <c r="L303" s="31"/>
    </row>
    <row r="304" spans="1:12" x14ac:dyDescent="0.25">
      <c r="A304" s="53" t="s">
        <v>80</v>
      </c>
      <c r="B304" s="53" t="s">
        <v>314</v>
      </c>
      <c r="C304" s="53" t="s">
        <v>2</v>
      </c>
      <c r="D304" s="53" t="s">
        <v>72</v>
      </c>
      <c r="E304" s="53" t="s">
        <v>81</v>
      </c>
      <c r="F304" s="53" t="s">
        <v>322</v>
      </c>
      <c r="G304" s="53" t="s">
        <v>105</v>
      </c>
      <c r="H304" s="53">
        <v>72627.199999999997</v>
      </c>
      <c r="I304" s="53"/>
      <c r="J304" s="53"/>
      <c r="K304" s="31"/>
      <c r="L304" s="31"/>
    </row>
    <row r="305" spans="1:12" x14ac:dyDescent="0.25">
      <c r="A305" s="53" t="s">
        <v>80</v>
      </c>
      <c r="B305" s="53" t="s">
        <v>314</v>
      </c>
      <c r="C305" s="53" t="s">
        <v>2</v>
      </c>
      <c r="D305" s="53" t="s">
        <v>72</v>
      </c>
      <c r="E305" s="53" t="s">
        <v>81</v>
      </c>
      <c r="F305" s="53" t="s">
        <v>322</v>
      </c>
      <c r="G305" s="53" t="s">
        <v>106</v>
      </c>
      <c r="H305" s="53">
        <v>67189.475999999995</v>
      </c>
      <c r="I305" s="53"/>
      <c r="J305" s="53"/>
      <c r="K305" s="31"/>
      <c r="L305" s="31"/>
    </row>
    <row r="306" spans="1:12" x14ac:dyDescent="0.25">
      <c r="A306" s="53" t="s">
        <v>80</v>
      </c>
      <c r="B306" s="53" t="s">
        <v>314</v>
      </c>
      <c r="C306" s="53" t="s">
        <v>2</v>
      </c>
      <c r="D306" s="53" t="s">
        <v>72</v>
      </c>
      <c r="E306" s="53" t="s">
        <v>81</v>
      </c>
      <c r="F306" s="53" t="s">
        <v>322</v>
      </c>
      <c r="G306" s="53" t="s">
        <v>107</v>
      </c>
      <c r="H306" s="53">
        <v>61704.274000000005</v>
      </c>
      <c r="I306" s="53"/>
      <c r="J306" s="53"/>
      <c r="K306" s="31"/>
      <c r="L306" s="31"/>
    </row>
    <row r="307" spans="1:12" x14ac:dyDescent="0.25">
      <c r="A307" s="53" t="s">
        <v>80</v>
      </c>
      <c r="B307" s="53" t="s">
        <v>314</v>
      </c>
      <c r="C307" s="53" t="s">
        <v>2</v>
      </c>
      <c r="D307" s="53" t="s">
        <v>72</v>
      </c>
      <c r="E307" s="53" t="s">
        <v>81</v>
      </c>
      <c r="F307" s="53" t="s">
        <v>322</v>
      </c>
      <c r="G307" s="53" t="s">
        <v>108</v>
      </c>
      <c r="H307" s="53">
        <v>56247.59</v>
      </c>
      <c r="I307" s="53"/>
      <c r="J307" s="53"/>
      <c r="K307" s="31"/>
      <c r="L307" s="31"/>
    </row>
    <row r="308" spans="1:12" x14ac:dyDescent="0.25">
      <c r="A308" s="53" t="s">
        <v>80</v>
      </c>
      <c r="B308" s="53" t="s">
        <v>314</v>
      </c>
      <c r="C308" s="53" t="s">
        <v>2</v>
      </c>
      <c r="D308" s="53" t="s">
        <v>72</v>
      </c>
      <c r="E308" s="53" t="s">
        <v>81</v>
      </c>
      <c r="F308" s="53" t="s">
        <v>322</v>
      </c>
      <c r="G308" s="53" t="s">
        <v>109</v>
      </c>
      <c r="H308" s="53">
        <v>50742.540999999997</v>
      </c>
      <c r="I308" s="53"/>
      <c r="J308" s="53"/>
      <c r="K308" s="31"/>
      <c r="L308" s="31"/>
    </row>
    <row r="309" spans="1:12" x14ac:dyDescent="0.25">
      <c r="A309" s="53" t="s">
        <v>80</v>
      </c>
      <c r="B309" s="53" t="s">
        <v>314</v>
      </c>
      <c r="C309" s="53" t="s">
        <v>2</v>
      </c>
      <c r="D309" s="53" t="s">
        <v>72</v>
      </c>
      <c r="E309" s="53" t="s">
        <v>81</v>
      </c>
      <c r="F309" s="53" t="s">
        <v>322</v>
      </c>
      <c r="G309" s="53" t="s">
        <v>110</v>
      </c>
      <c r="H309" s="53">
        <v>44305.618999999999</v>
      </c>
      <c r="I309" s="53"/>
      <c r="J309" s="53"/>
      <c r="K309" s="31"/>
      <c r="L309" s="31"/>
    </row>
    <row r="310" spans="1:12" x14ac:dyDescent="0.25">
      <c r="A310" s="53" t="s">
        <v>80</v>
      </c>
      <c r="B310" s="53" t="s">
        <v>314</v>
      </c>
      <c r="C310" s="53" t="s">
        <v>2</v>
      </c>
      <c r="D310" s="53" t="s">
        <v>72</v>
      </c>
      <c r="E310" s="53" t="s">
        <v>81</v>
      </c>
      <c r="F310" s="53" t="s">
        <v>322</v>
      </c>
      <c r="G310" s="53" t="s">
        <v>111</v>
      </c>
      <c r="H310" s="53">
        <v>37219.843999999997</v>
      </c>
      <c r="I310" s="53"/>
      <c r="J310" s="53"/>
      <c r="K310" s="31"/>
      <c r="L310" s="31"/>
    </row>
    <row r="311" spans="1:12" x14ac:dyDescent="0.25">
      <c r="A311" s="53" t="s">
        <v>80</v>
      </c>
      <c r="B311" s="53" t="s">
        <v>314</v>
      </c>
      <c r="C311" s="53" t="s">
        <v>2</v>
      </c>
      <c r="D311" s="53" t="s">
        <v>72</v>
      </c>
      <c r="E311" s="53" t="s">
        <v>81</v>
      </c>
      <c r="F311" s="53" t="s">
        <v>322</v>
      </c>
      <c r="G311" s="53" t="s">
        <v>112</v>
      </c>
      <c r="H311" s="53">
        <v>31116.385999999999</v>
      </c>
      <c r="I311" s="53"/>
      <c r="J311" s="53"/>
      <c r="K311" s="31"/>
      <c r="L311" s="31"/>
    </row>
    <row r="312" spans="1:12" x14ac:dyDescent="0.25">
      <c r="A312" s="53" t="s">
        <v>80</v>
      </c>
      <c r="B312" s="53" t="s">
        <v>314</v>
      </c>
      <c r="C312" s="53" t="s">
        <v>2</v>
      </c>
      <c r="D312" s="53" t="s">
        <v>72</v>
      </c>
      <c r="E312" s="53" t="s">
        <v>81</v>
      </c>
      <c r="F312" s="53" t="s">
        <v>322</v>
      </c>
      <c r="G312" s="53" t="s">
        <v>113</v>
      </c>
      <c r="H312" s="53">
        <v>25536.129000000001</v>
      </c>
      <c r="I312" s="53"/>
      <c r="J312" s="53"/>
      <c r="K312" s="31"/>
      <c r="L312" s="31"/>
    </row>
    <row r="313" spans="1:12" x14ac:dyDescent="0.25">
      <c r="A313" s="53" t="s">
        <v>80</v>
      </c>
      <c r="B313" s="53" t="s">
        <v>314</v>
      </c>
      <c r="C313" s="53" t="s">
        <v>2</v>
      </c>
      <c r="D313" s="53" t="s">
        <v>72</v>
      </c>
      <c r="E313" s="53" t="s">
        <v>81</v>
      </c>
      <c r="F313" s="53" t="s">
        <v>322</v>
      </c>
      <c r="G313" s="53" t="s">
        <v>114</v>
      </c>
      <c r="H313" s="53">
        <v>22059.328000000001</v>
      </c>
      <c r="I313" s="53"/>
      <c r="J313" s="53"/>
      <c r="K313" s="31"/>
      <c r="L313" s="31"/>
    </row>
    <row r="314" spans="1:12" x14ac:dyDescent="0.25">
      <c r="A314" s="53" t="s">
        <v>80</v>
      </c>
      <c r="B314" s="53" t="s">
        <v>314</v>
      </c>
      <c r="C314" s="53" t="s">
        <v>2</v>
      </c>
      <c r="D314" s="53" t="s">
        <v>72</v>
      </c>
      <c r="E314" s="53" t="s">
        <v>81</v>
      </c>
      <c r="F314" s="53" t="s">
        <v>322</v>
      </c>
      <c r="G314" s="53" t="s">
        <v>115</v>
      </c>
      <c r="H314" s="53">
        <v>19730.236000000001</v>
      </c>
      <c r="I314" s="53"/>
      <c r="J314" s="53"/>
      <c r="K314" s="31"/>
      <c r="L314" s="31"/>
    </row>
    <row r="315" spans="1:12" x14ac:dyDescent="0.25">
      <c r="A315" s="53" t="s">
        <v>80</v>
      </c>
      <c r="B315" s="53" t="s">
        <v>314</v>
      </c>
      <c r="C315" s="53" t="s">
        <v>2</v>
      </c>
      <c r="D315" s="53" t="s">
        <v>72</v>
      </c>
      <c r="E315" s="53" t="s">
        <v>81</v>
      </c>
      <c r="F315" s="53" t="s">
        <v>322</v>
      </c>
      <c r="G315" s="53" t="s">
        <v>116</v>
      </c>
      <c r="H315" s="53">
        <v>17805.035</v>
      </c>
      <c r="I315" s="53"/>
      <c r="J315" s="53"/>
      <c r="K315" s="31"/>
      <c r="L315" s="31"/>
    </row>
    <row r="316" spans="1:12" x14ac:dyDescent="0.25">
      <c r="A316" s="53" t="s">
        <v>80</v>
      </c>
      <c r="B316" s="53" t="s">
        <v>314</v>
      </c>
      <c r="C316" s="53" t="s">
        <v>2</v>
      </c>
      <c r="D316" s="53" t="s">
        <v>72</v>
      </c>
      <c r="E316" s="53" t="s">
        <v>81</v>
      </c>
      <c r="F316" s="53" t="s">
        <v>322</v>
      </c>
      <c r="G316" s="53" t="s">
        <v>117</v>
      </c>
      <c r="H316" s="53">
        <v>16612.942000000003</v>
      </c>
      <c r="I316" s="53"/>
      <c r="J316" s="53"/>
      <c r="K316" s="31"/>
      <c r="L316" s="31"/>
    </row>
    <row r="317" spans="1:12" x14ac:dyDescent="0.25">
      <c r="A317" s="53" t="s">
        <v>80</v>
      </c>
      <c r="B317" s="53" t="s">
        <v>314</v>
      </c>
      <c r="C317" s="53" t="s">
        <v>2</v>
      </c>
      <c r="D317" s="53" t="s">
        <v>72</v>
      </c>
      <c r="E317" s="53" t="s">
        <v>81</v>
      </c>
      <c r="F317" s="53" t="s">
        <v>322</v>
      </c>
      <c r="G317" s="53" t="s">
        <v>118</v>
      </c>
      <c r="H317" s="53">
        <v>15463.652</v>
      </c>
      <c r="I317" s="53"/>
      <c r="J317" s="53"/>
      <c r="K317" s="31"/>
      <c r="L317" s="31"/>
    </row>
    <row r="318" spans="1:12" x14ac:dyDescent="0.25">
      <c r="A318" s="53" t="s">
        <v>80</v>
      </c>
      <c r="B318" s="53" t="s">
        <v>314</v>
      </c>
      <c r="C318" s="53" t="s">
        <v>2</v>
      </c>
      <c r="D318" s="53" t="s">
        <v>72</v>
      </c>
      <c r="E318" s="53" t="s">
        <v>81</v>
      </c>
      <c r="F318" s="53" t="s">
        <v>322</v>
      </c>
      <c r="G318" s="53" t="s">
        <v>119</v>
      </c>
      <c r="H318" s="53">
        <v>14394.342000000001</v>
      </c>
      <c r="I318" s="53"/>
      <c r="J318" s="53"/>
      <c r="K318" s="31"/>
      <c r="L318" s="31"/>
    </row>
    <row r="319" spans="1:12" x14ac:dyDescent="0.25">
      <c r="A319" s="53" t="s">
        <v>80</v>
      </c>
      <c r="B319" s="53" t="s">
        <v>314</v>
      </c>
      <c r="C319" s="53" t="s">
        <v>2</v>
      </c>
      <c r="D319" s="53" t="s">
        <v>72</v>
      </c>
      <c r="E319" s="53" t="s">
        <v>81</v>
      </c>
      <c r="F319" s="53" t="s">
        <v>322</v>
      </c>
      <c r="G319" s="53" t="s">
        <v>120</v>
      </c>
      <c r="H319" s="53">
        <v>13362.047999999999</v>
      </c>
      <c r="I319" s="53"/>
      <c r="J319" s="53"/>
      <c r="K319" s="31"/>
      <c r="L319" s="31"/>
    </row>
    <row r="320" spans="1:12" x14ac:dyDescent="0.25">
      <c r="A320" s="53" t="s">
        <v>80</v>
      </c>
      <c r="B320" s="53" t="s">
        <v>314</v>
      </c>
      <c r="C320" s="53" t="s">
        <v>2</v>
      </c>
      <c r="D320" s="53" t="s">
        <v>72</v>
      </c>
      <c r="E320" s="53" t="s">
        <v>81</v>
      </c>
      <c r="F320" s="53" t="s">
        <v>322</v>
      </c>
      <c r="G320" s="53" t="s">
        <v>121</v>
      </c>
      <c r="H320" s="53">
        <v>12371.833000000001</v>
      </c>
      <c r="I320" s="53"/>
      <c r="J320" s="53"/>
      <c r="K320" s="31"/>
      <c r="L320" s="31"/>
    </row>
    <row r="321" spans="1:12" x14ac:dyDescent="0.25">
      <c r="A321" s="53" t="s">
        <v>80</v>
      </c>
      <c r="B321" s="53" t="s">
        <v>314</v>
      </c>
      <c r="C321" s="53" t="s">
        <v>2</v>
      </c>
      <c r="D321" s="53" t="s">
        <v>72</v>
      </c>
      <c r="E321" s="53" t="s">
        <v>81</v>
      </c>
      <c r="F321" s="53" t="s">
        <v>322</v>
      </c>
      <c r="G321" s="53" t="s">
        <v>122</v>
      </c>
      <c r="H321" s="53">
        <v>11264.771000000001</v>
      </c>
      <c r="I321" s="53"/>
      <c r="J321" s="53"/>
      <c r="K321" s="31"/>
      <c r="L321" s="31"/>
    </row>
    <row r="322" spans="1:12" x14ac:dyDescent="0.25">
      <c r="A322" s="53" t="s">
        <v>80</v>
      </c>
      <c r="B322" s="53" t="s">
        <v>314</v>
      </c>
      <c r="C322" s="53" t="s">
        <v>2</v>
      </c>
      <c r="D322" s="53" t="s">
        <v>72</v>
      </c>
      <c r="E322" s="53" t="s">
        <v>81</v>
      </c>
      <c r="F322" s="53" t="s">
        <v>322</v>
      </c>
      <c r="G322" s="53" t="s">
        <v>123</v>
      </c>
      <c r="H322" s="53">
        <v>10172.368999999999</v>
      </c>
      <c r="I322" s="53"/>
      <c r="J322" s="53"/>
      <c r="K322" s="31"/>
      <c r="L322" s="31"/>
    </row>
    <row r="323" spans="1:12" x14ac:dyDescent="0.25">
      <c r="A323" s="53" t="s">
        <v>80</v>
      </c>
      <c r="B323" s="53" t="s">
        <v>314</v>
      </c>
      <c r="C323" s="53" t="s">
        <v>2</v>
      </c>
      <c r="D323" s="53" t="s">
        <v>72</v>
      </c>
      <c r="E323" s="53" t="s">
        <v>81</v>
      </c>
      <c r="F323" s="53" t="s">
        <v>322</v>
      </c>
      <c r="G323" s="53" t="s">
        <v>124</v>
      </c>
      <c r="H323" s="53">
        <v>9814.2880000000005</v>
      </c>
      <c r="I323" s="53"/>
      <c r="J323" s="53"/>
      <c r="K323" s="31"/>
      <c r="L323" s="31"/>
    </row>
    <row r="324" spans="1:12" x14ac:dyDescent="0.25">
      <c r="A324" s="53" t="s">
        <v>80</v>
      </c>
      <c r="B324" s="53" t="s">
        <v>314</v>
      </c>
      <c r="C324" s="53" t="s">
        <v>2</v>
      </c>
      <c r="D324" s="53" t="s">
        <v>72</v>
      </c>
      <c r="E324" s="53" t="s">
        <v>81</v>
      </c>
      <c r="F324" s="53" t="s">
        <v>322</v>
      </c>
      <c r="G324" s="53" t="s">
        <v>125</v>
      </c>
      <c r="H324" s="53">
        <v>9527.2219999999998</v>
      </c>
      <c r="I324" s="53"/>
      <c r="J324" s="53"/>
      <c r="K324" s="31"/>
      <c r="L324" s="31"/>
    </row>
    <row r="325" spans="1:12" x14ac:dyDescent="0.25">
      <c r="A325" s="53" t="s">
        <v>80</v>
      </c>
      <c r="B325" s="53" t="s">
        <v>314</v>
      </c>
      <c r="C325" s="53" t="s">
        <v>2</v>
      </c>
      <c r="D325" s="53" t="s">
        <v>72</v>
      </c>
      <c r="E325" s="53" t="s">
        <v>81</v>
      </c>
      <c r="F325" s="53" t="s">
        <v>322</v>
      </c>
      <c r="G325" s="53" t="s">
        <v>126</v>
      </c>
      <c r="H325" s="53">
        <v>9346.8359999999993</v>
      </c>
      <c r="I325" s="53"/>
      <c r="J325" s="53"/>
      <c r="K325" s="31"/>
      <c r="L325" s="31"/>
    </row>
    <row r="326" spans="1:12" x14ac:dyDescent="0.25">
      <c r="A326" s="53" t="s">
        <v>80</v>
      </c>
      <c r="B326" s="53" t="s">
        <v>314</v>
      </c>
      <c r="C326" s="53" t="s">
        <v>2</v>
      </c>
      <c r="D326" s="53" t="s">
        <v>72</v>
      </c>
      <c r="E326" s="53" t="s">
        <v>81</v>
      </c>
      <c r="F326" s="53" t="s">
        <v>322</v>
      </c>
      <c r="G326" s="53" t="s">
        <v>127</v>
      </c>
      <c r="H326" s="53">
        <v>8777.3809999999994</v>
      </c>
      <c r="I326" s="53"/>
      <c r="J326" s="53"/>
      <c r="K326" s="31"/>
      <c r="L326" s="31"/>
    </row>
    <row r="327" spans="1:12" x14ac:dyDescent="0.25">
      <c r="A327" s="53" t="s">
        <v>80</v>
      </c>
      <c r="B327" s="53" t="s">
        <v>314</v>
      </c>
      <c r="C327" s="53" t="s">
        <v>2</v>
      </c>
      <c r="D327" s="53" t="s">
        <v>72</v>
      </c>
      <c r="E327" s="53" t="s">
        <v>128</v>
      </c>
      <c r="F327" s="53" t="s">
        <v>321</v>
      </c>
      <c r="G327" s="53" t="s">
        <v>82</v>
      </c>
      <c r="H327" s="53">
        <v>32165.3</v>
      </c>
      <c r="I327" s="53"/>
      <c r="J327" s="53"/>
      <c r="K327" s="31"/>
      <c r="L327" s="31"/>
    </row>
    <row r="328" spans="1:12" x14ac:dyDescent="0.25">
      <c r="A328" s="53" t="s">
        <v>80</v>
      </c>
      <c r="B328" s="53" t="s">
        <v>314</v>
      </c>
      <c r="C328" s="53" t="s">
        <v>2</v>
      </c>
      <c r="D328" s="53" t="s">
        <v>72</v>
      </c>
      <c r="E328" s="53" t="s">
        <v>128</v>
      </c>
      <c r="F328" s="53" t="s">
        <v>321</v>
      </c>
      <c r="G328" s="53" t="s">
        <v>83</v>
      </c>
      <c r="H328" s="53">
        <v>32435.839999999997</v>
      </c>
      <c r="I328" s="53"/>
      <c r="J328" s="53"/>
      <c r="K328" s="31"/>
      <c r="L328" s="31"/>
    </row>
    <row r="329" spans="1:12" x14ac:dyDescent="0.25">
      <c r="A329" s="53" t="s">
        <v>80</v>
      </c>
      <c r="B329" s="53" t="s">
        <v>314</v>
      </c>
      <c r="C329" s="53" t="s">
        <v>2</v>
      </c>
      <c r="D329" s="53" t="s">
        <v>72</v>
      </c>
      <c r="E329" s="53" t="s">
        <v>128</v>
      </c>
      <c r="F329" s="53" t="s">
        <v>321</v>
      </c>
      <c r="G329" s="53" t="s">
        <v>84</v>
      </c>
      <c r="H329" s="53">
        <v>32125.989999999998</v>
      </c>
      <c r="I329" s="53"/>
      <c r="J329" s="53"/>
      <c r="K329" s="31"/>
      <c r="L329" s="31"/>
    </row>
    <row r="330" spans="1:12" x14ac:dyDescent="0.25">
      <c r="A330" s="53" t="s">
        <v>80</v>
      </c>
      <c r="B330" s="53" t="s">
        <v>314</v>
      </c>
      <c r="C330" s="53" t="s">
        <v>2</v>
      </c>
      <c r="D330" s="53" t="s">
        <v>72</v>
      </c>
      <c r="E330" s="53" t="s">
        <v>128</v>
      </c>
      <c r="F330" s="53" t="s">
        <v>321</v>
      </c>
      <c r="G330" s="53" t="s">
        <v>85</v>
      </c>
      <c r="H330" s="53">
        <v>31350.69</v>
      </c>
      <c r="I330" s="53"/>
      <c r="J330" s="53"/>
      <c r="K330" s="31"/>
      <c r="L330" s="31"/>
    </row>
    <row r="331" spans="1:12" x14ac:dyDescent="0.25">
      <c r="A331" s="53" t="s">
        <v>80</v>
      </c>
      <c r="B331" s="53" t="s">
        <v>314</v>
      </c>
      <c r="C331" s="53" t="s">
        <v>2</v>
      </c>
      <c r="D331" s="53" t="s">
        <v>72</v>
      </c>
      <c r="E331" s="53" t="s">
        <v>128</v>
      </c>
      <c r="F331" s="53" t="s">
        <v>321</v>
      </c>
      <c r="G331" s="53" t="s">
        <v>86</v>
      </c>
      <c r="H331" s="53">
        <v>29103.96</v>
      </c>
      <c r="I331" s="53"/>
      <c r="J331" s="53"/>
      <c r="K331" s="31"/>
      <c r="L331" s="31"/>
    </row>
    <row r="332" spans="1:12" x14ac:dyDescent="0.25">
      <c r="A332" s="53" t="s">
        <v>80</v>
      </c>
      <c r="B332" s="53" t="s">
        <v>314</v>
      </c>
      <c r="C332" s="53" t="s">
        <v>2</v>
      </c>
      <c r="D332" s="53" t="s">
        <v>72</v>
      </c>
      <c r="E332" s="53" t="s">
        <v>128</v>
      </c>
      <c r="F332" s="53" t="s">
        <v>321</v>
      </c>
      <c r="G332" s="53" t="s">
        <v>87</v>
      </c>
      <c r="H332" s="53">
        <v>29718.760000000002</v>
      </c>
      <c r="I332" s="53"/>
      <c r="J332" s="53"/>
      <c r="K332" s="31"/>
      <c r="L332" s="31"/>
    </row>
    <row r="333" spans="1:12" x14ac:dyDescent="0.25">
      <c r="A333" s="53" t="s">
        <v>80</v>
      </c>
      <c r="B333" s="53" t="s">
        <v>314</v>
      </c>
      <c r="C333" s="53" t="s">
        <v>2</v>
      </c>
      <c r="D333" s="53" t="s">
        <v>72</v>
      </c>
      <c r="E333" s="53" t="s">
        <v>128</v>
      </c>
      <c r="F333" s="53" t="s">
        <v>321</v>
      </c>
      <c r="G333" s="53" t="s">
        <v>88</v>
      </c>
      <c r="H333" s="53">
        <v>30829.899999999998</v>
      </c>
      <c r="I333" s="53"/>
      <c r="J333" s="53"/>
      <c r="K333" s="31"/>
      <c r="L333" s="31"/>
    </row>
    <row r="334" spans="1:12" x14ac:dyDescent="0.25">
      <c r="A334" s="53" t="s">
        <v>80</v>
      </c>
      <c r="B334" s="53" t="s">
        <v>314</v>
      </c>
      <c r="C334" s="53" t="s">
        <v>2</v>
      </c>
      <c r="D334" s="53" t="s">
        <v>72</v>
      </c>
      <c r="E334" s="53" t="s">
        <v>128</v>
      </c>
      <c r="F334" s="53" t="s">
        <v>321</v>
      </c>
      <c r="G334" s="53" t="s">
        <v>89</v>
      </c>
      <c r="H334" s="53">
        <v>32568.720000000001</v>
      </c>
      <c r="I334" s="53"/>
      <c r="J334" s="53"/>
      <c r="K334" s="31"/>
      <c r="L334" s="31"/>
    </row>
    <row r="335" spans="1:12" x14ac:dyDescent="0.25">
      <c r="A335" s="53" t="s">
        <v>80</v>
      </c>
      <c r="B335" s="53" t="s">
        <v>314</v>
      </c>
      <c r="C335" s="53" t="s">
        <v>2</v>
      </c>
      <c r="D335" s="53" t="s">
        <v>72</v>
      </c>
      <c r="E335" s="53" t="s">
        <v>128</v>
      </c>
      <c r="F335" s="53" t="s">
        <v>321</v>
      </c>
      <c r="G335" s="53" t="s">
        <v>90</v>
      </c>
      <c r="H335" s="53">
        <v>34191.899999999994</v>
      </c>
      <c r="I335" s="53"/>
      <c r="J335" s="53"/>
      <c r="K335" s="31"/>
      <c r="L335" s="31"/>
    </row>
    <row r="336" spans="1:12" x14ac:dyDescent="0.25">
      <c r="A336" s="53" t="s">
        <v>80</v>
      </c>
      <c r="B336" s="53" t="s">
        <v>314</v>
      </c>
      <c r="C336" s="53" t="s">
        <v>2</v>
      </c>
      <c r="D336" s="53" t="s">
        <v>72</v>
      </c>
      <c r="E336" s="53" t="s">
        <v>128</v>
      </c>
      <c r="F336" s="53" t="s">
        <v>321</v>
      </c>
      <c r="G336" s="53" t="s">
        <v>91</v>
      </c>
      <c r="H336" s="53">
        <v>37670.15</v>
      </c>
      <c r="I336" s="53"/>
      <c r="J336" s="53"/>
      <c r="K336" s="31"/>
      <c r="L336" s="31"/>
    </row>
    <row r="337" spans="1:12" x14ac:dyDescent="0.25">
      <c r="A337" s="53" t="s">
        <v>80</v>
      </c>
      <c r="B337" s="53" t="s">
        <v>314</v>
      </c>
      <c r="C337" s="53" t="s">
        <v>2</v>
      </c>
      <c r="D337" s="53" t="s">
        <v>72</v>
      </c>
      <c r="E337" s="53" t="s">
        <v>128</v>
      </c>
      <c r="F337" s="53" t="s">
        <v>321</v>
      </c>
      <c r="G337" s="53" t="s">
        <v>92</v>
      </c>
      <c r="H337" s="53">
        <v>36971</v>
      </c>
      <c r="I337" s="53"/>
      <c r="J337" s="53"/>
      <c r="K337" s="31"/>
      <c r="L337" s="31"/>
    </row>
    <row r="338" spans="1:12" x14ac:dyDescent="0.25">
      <c r="A338" s="53" t="s">
        <v>80</v>
      </c>
      <c r="B338" s="53" t="s">
        <v>314</v>
      </c>
      <c r="C338" s="53" t="s">
        <v>2</v>
      </c>
      <c r="D338" s="53" t="s">
        <v>72</v>
      </c>
      <c r="E338" s="53" t="s">
        <v>128</v>
      </c>
      <c r="F338" s="53" t="s">
        <v>321</v>
      </c>
      <c r="G338" s="53" t="s">
        <v>93</v>
      </c>
      <c r="H338" s="53">
        <v>33138.18</v>
      </c>
      <c r="I338" s="53"/>
      <c r="J338" s="53"/>
      <c r="K338" s="31"/>
      <c r="L338" s="31"/>
    </row>
    <row r="339" spans="1:12" x14ac:dyDescent="0.25">
      <c r="A339" s="53" t="s">
        <v>80</v>
      </c>
      <c r="B339" s="53" t="s">
        <v>314</v>
      </c>
      <c r="C339" s="53" t="s">
        <v>2</v>
      </c>
      <c r="D339" s="53" t="s">
        <v>72</v>
      </c>
      <c r="E339" s="53" t="s">
        <v>128</v>
      </c>
      <c r="F339" s="53" t="s">
        <v>321</v>
      </c>
      <c r="G339" s="53" t="s">
        <v>94</v>
      </c>
      <c r="H339" s="53">
        <v>33633.279999999999</v>
      </c>
      <c r="I339" s="53"/>
      <c r="J339" s="53"/>
      <c r="K339" s="31"/>
      <c r="L339" s="31"/>
    </row>
    <row r="340" spans="1:12" x14ac:dyDescent="0.25">
      <c r="A340" s="53" t="s">
        <v>80</v>
      </c>
      <c r="B340" s="53" t="s">
        <v>314</v>
      </c>
      <c r="C340" s="53" t="s">
        <v>2</v>
      </c>
      <c r="D340" s="53" t="s">
        <v>72</v>
      </c>
      <c r="E340" s="53" t="s">
        <v>128</v>
      </c>
      <c r="F340" s="53" t="s">
        <v>321</v>
      </c>
      <c r="G340" s="53" t="s">
        <v>95</v>
      </c>
      <c r="H340" s="53">
        <v>33785.83</v>
      </c>
      <c r="I340" s="53"/>
      <c r="J340" s="53"/>
      <c r="K340" s="31"/>
      <c r="L340" s="31"/>
    </row>
    <row r="341" spans="1:12" x14ac:dyDescent="0.25">
      <c r="A341" s="53" t="s">
        <v>80</v>
      </c>
      <c r="B341" s="53" t="s">
        <v>314</v>
      </c>
      <c r="C341" s="53" t="s">
        <v>2</v>
      </c>
      <c r="D341" s="53" t="s">
        <v>72</v>
      </c>
      <c r="E341" s="53" t="s">
        <v>128</v>
      </c>
      <c r="F341" s="53" t="s">
        <v>321</v>
      </c>
      <c r="G341" s="53" t="s">
        <v>96</v>
      </c>
      <c r="H341" s="53">
        <v>32333.609000000004</v>
      </c>
      <c r="I341" s="53"/>
      <c r="J341" s="53"/>
      <c r="K341" s="31"/>
      <c r="L341" s="31"/>
    </row>
    <row r="342" spans="1:12" x14ac:dyDescent="0.25">
      <c r="A342" s="53" t="s">
        <v>80</v>
      </c>
      <c r="B342" s="53" t="s">
        <v>314</v>
      </c>
      <c r="C342" s="53" t="s">
        <v>2</v>
      </c>
      <c r="D342" s="53" t="s">
        <v>72</v>
      </c>
      <c r="E342" s="53" t="s">
        <v>128</v>
      </c>
      <c r="F342" s="53" t="s">
        <v>321</v>
      </c>
      <c r="G342" s="53" t="s">
        <v>97</v>
      </c>
      <c r="H342" s="53">
        <v>23223.263999999999</v>
      </c>
      <c r="I342" s="53"/>
      <c r="J342" s="53"/>
      <c r="K342" s="31"/>
      <c r="L342" s="31"/>
    </row>
    <row r="343" spans="1:12" x14ac:dyDescent="0.25">
      <c r="A343" s="53" t="s">
        <v>80</v>
      </c>
      <c r="B343" s="53" t="s">
        <v>314</v>
      </c>
      <c r="C343" s="53" t="s">
        <v>2</v>
      </c>
      <c r="D343" s="53" t="s">
        <v>72</v>
      </c>
      <c r="E343" s="53" t="s">
        <v>128</v>
      </c>
      <c r="F343" s="53" t="s">
        <v>321</v>
      </c>
      <c r="G343" s="53" t="s">
        <v>98</v>
      </c>
      <c r="H343" s="53">
        <v>27221.295000000002</v>
      </c>
      <c r="I343" s="53"/>
      <c r="J343" s="53"/>
      <c r="K343" s="31"/>
      <c r="L343" s="31"/>
    </row>
    <row r="344" spans="1:12" x14ac:dyDescent="0.25">
      <c r="A344" s="53" t="s">
        <v>80</v>
      </c>
      <c r="B344" s="53" t="s">
        <v>314</v>
      </c>
      <c r="C344" s="53" t="s">
        <v>2</v>
      </c>
      <c r="D344" s="53" t="s">
        <v>72</v>
      </c>
      <c r="E344" s="53" t="s">
        <v>128</v>
      </c>
      <c r="F344" s="53" t="s">
        <v>321</v>
      </c>
      <c r="G344" s="53" t="s">
        <v>99</v>
      </c>
      <c r="H344" s="53">
        <v>28219.819000000003</v>
      </c>
      <c r="I344" s="53"/>
      <c r="J344" s="53"/>
      <c r="K344" s="31"/>
      <c r="L344" s="31"/>
    </row>
    <row r="345" spans="1:12" x14ac:dyDescent="0.25">
      <c r="A345" s="53" t="s">
        <v>80</v>
      </c>
      <c r="B345" s="53" t="s">
        <v>314</v>
      </c>
      <c r="C345" s="53" t="s">
        <v>2</v>
      </c>
      <c r="D345" s="53" t="s">
        <v>72</v>
      </c>
      <c r="E345" s="53" t="s">
        <v>128</v>
      </c>
      <c r="F345" s="53" t="s">
        <v>321</v>
      </c>
      <c r="G345" s="53" t="s">
        <v>100</v>
      </c>
      <c r="H345" s="53">
        <v>27109.351999999999</v>
      </c>
      <c r="I345" s="53"/>
      <c r="J345" s="53"/>
      <c r="K345" s="31"/>
      <c r="L345" s="31"/>
    </row>
    <row r="346" spans="1:12" x14ac:dyDescent="0.25">
      <c r="A346" s="53" t="s">
        <v>80</v>
      </c>
      <c r="B346" s="53" t="s">
        <v>314</v>
      </c>
      <c r="C346" s="53" t="s">
        <v>2</v>
      </c>
      <c r="D346" s="53" t="s">
        <v>72</v>
      </c>
      <c r="E346" s="53" t="s">
        <v>128</v>
      </c>
      <c r="F346" s="53" t="s">
        <v>321</v>
      </c>
      <c r="G346" s="53" t="s">
        <v>101</v>
      </c>
      <c r="H346" s="53">
        <v>26802.224999999999</v>
      </c>
      <c r="I346" s="53"/>
      <c r="J346" s="53"/>
      <c r="K346" s="31"/>
      <c r="L346" s="31"/>
    </row>
    <row r="347" spans="1:12" x14ac:dyDescent="0.25">
      <c r="A347" s="53" t="s">
        <v>80</v>
      </c>
      <c r="B347" s="53" t="s">
        <v>314</v>
      </c>
      <c r="C347" s="53" t="s">
        <v>2</v>
      </c>
      <c r="D347" s="53" t="s">
        <v>72</v>
      </c>
      <c r="E347" s="53" t="s">
        <v>128</v>
      </c>
      <c r="F347" s="53" t="s">
        <v>321</v>
      </c>
      <c r="G347" s="53" t="s">
        <v>102</v>
      </c>
      <c r="H347" s="53">
        <v>24078.847999999998</v>
      </c>
      <c r="I347" s="53"/>
      <c r="J347" s="53"/>
      <c r="K347" s="31"/>
      <c r="L347" s="31"/>
    </row>
    <row r="348" spans="1:12" x14ac:dyDescent="0.25">
      <c r="A348" s="53" t="s">
        <v>80</v>
      </c>
      <c r="B348" s="53" t="s">
        <v>314</v>
      </c>
      <c r="C348" s="53" t="s">
        <v>2</v>
      </c>
      <c r="D348" s="53" t="s">
        <v>72</v>
      </c>
      <c r="E348" s="53" t="s">
        <v>128</v>
      </c>
      <c r="F348" s="53" t="s">
        <v>321</v>
      </c>
      <c r="G348" s="53" t="s">
        <v>103</v>
      </c>
      <c r="H348" s="53">
        <v>22117.919000000002</v>
      </c>
      <c r="I348" s="53"/>
      <c r="J348" s="53"/>
      <c r="K348" s="31"/>
      <c r="L348" s="31"/>
    </row>
    <row r="349" spans="1:12" x14ac:dyDescent="0.25">
      <c r="A349" s="53" t="s">
        <v>80</v>
      </c>
      <c r="B349" s="53" t="s">
        <v>314</v>
      </c>
      <c r="C349" s="53" t="s">
        <v>2</v>
      </c>
      <c r="D349" s="53" t="s">
        <v>72</v>
      </c>
      <c r="E349" s="53" t="s">
        <v>128</v>
      </c>
      <c r="F349" s="53" t="s">
        <v>321</v>
      </c>
      <c r="G349" s="53" t="s">
        <v>104</v>
      </c>
      <c r="H349" s="53">
        <v>20179.466</v>
      </c>
      <c r="I349" s="53"/>
      <c r="J349" s="53"/>
      <c r="K349" s="31"/>
      <c r="L349" s="31"/>
    </row>
    <row r="350" spans="1:12" x14ac:dyDescent="0.25">
      <c r="A350" s="53" t="s">
        <v>80</v>
      </c>
      <c r="B350" s="53" t="s">
        <v>314</v>
      </c>
      <c r="C350" s="53" t="s">
        <v>2</v>
      </c>
      <c r="D350" s="53" t="s">
        <v>72</v>
      </c>
      <c r="E350" s="53" t="s">
        <v>128</v>
      </c>
      <c r="F350" s="53" t="s">
        <v>321</v>
      </c>
      <c r="G350" s="53" t="s">
        <v>105</v>
      </c>
      <c r="H350" s="53">
        <v>17973.731</v>
      </c>
      <c r="I350" s="53"/>
      <c r="J350" s="53"/>
      <c r="K350" s="31"/>
      <c r="L350" s="31"/>
    </row>
    <row r="351" spans="1:12" x14ac:dyDescent="0.25">
      <c r="A351" s="53" t="s">
        <v>80</v>
      </c>
      <c r="B351" s="53" t="s">
        <v>314</v>
      </c>
      <c r="C351" s="53" t="s">
        <v>2</v>
      </c>
      <c r="D351" s="53" t="s">
        <v>72</v>
      </c>
      <c r="E351" s="53" t="s">
        <v>128</v>
      </c>
      <c r="F351" s="53" t="s">
        <v>321</v>
      </c>
      <c r="G351" s="53" t="s">
        <v>106</v>
      </c>
      <c r="H351" s="53">
        <v>16031.793000000001</v>
      </c>
      <c r="I351" s="53"/>
      <c r="J351" s="53"/>
      <c r="K351" s="31"/>
      <c r="L351" s="31"/>
    </row>
    <row r="352" spans="1:12" x14ac:dyDescent="0.25">
      <c r="A352" s="53" t="s">
        <v>80</v>
      </c>
      <c r="B352" s="53" t="s">
        <v>314</v>
      </c>
      <c r="C352" s="53" t="s">
        <v>2</v>
      </c>
      <c r="D352" s="53" t="s">
        <v>72</v>
      </c>
      <c r="E352" s="53" t="s">
        <v>128</v>
      </c>
      <c r="F352" s="53" t="s">
        <v>321</v>
      </c>
      <c r="G352" s="53" t="s">
        <v>107</v>
      </c>
      <c r="H352" s="53">
        <v>13807.279999999999</v>
      </c>
      <c r="I352" s="53"/>
      <c r="J352" s="53"/>
      <c r="K352" s="31"/>
      <c r="L352" s="31"/>
    </row>
    <row r="353" spans="1:12" x14ac:dyDescent="0.25">
      <c r="A353" s="53" t="s">
        <v>80</v>
      </c>
      <c r="B353" s="53" t="s">
        <v>314</v>
      </c>
      <c r="C353" s="53" t="s">
        <v>2</v>
      </c>
      <c r="D353" s="53" t="s">
        <v>72</v>
      </c>
      <c r="E353" s="53" t="s">
        <v>128</v>
      </c>
      <c r="F353" s="53" t="s">
        <v>321</v>
      </c>
      <c r="G353" s="53" t="s">
        <v>108</v>
      </c>
      <c r="H353" s="53">
        <v>13130.679</v>
      </c>
      <c r="I353" s="53"/>
      <c r="J353" s="53"/>
      <c r="K353" s="31"/>
      <c r="L353" s="31"/>
    </row>
    <row r="354" spans="1:12" x14ac:dyDescent="0.25">
      <c r="A354" s="53" t="s">
        <v>80</v>
      </c>
      <c r="B354" s="53" t="s">
        <v>314</v>
      </c>
      <c r="C354" s="53" t="s">
        <v>2</v>
      </c>
      <c r="D354" s="53" t="s">
        <v>72</v>
      </c>
      <c r="E354" s="53" t="s">
        <v>128</v>
      </c>
      <c r="F354" s="53" t="s">
        <v>321</v>
      </c>
      <c r="G354" s="53" t="s">
        <v>109</v>
      </c>
      <c r="H354" s="53">
        <v>12337.107</v>
      </c>
      <c r="I354" s="53"/>
      <c r="J354" s="53"/>
      <c r="K354" s="31"/>
      <c r="L354" s="31"/>
    </row>
    <row r="355" spans="1:12" x14ac:dyDescent="0.25">
      <c r="A355" s="53" t="s">
        <v>80</v>
      </c>
      <c r="B355" s="53" t="s">
        <v>314</v>
      </c>
      <c r="C355" s="53" t="s">
        <v>2</v>
      </c>
      <c r="D355" s="53" t="s">
        <v>72</v>
      </c>
      <c r="E355" s="53" t="s">
        <v>128</v>
      </c>
      <c r="F355" s="53" t="s">
        <v>321</v>
      </c>
      <c r="G355" s="53" t="s">
        <v>110</v>
      </c>
      <c r="H355" s="53">
        <v>11021.668000000001</v>
      </c>
      <c r="I355" s="53"/>
      <c r="J355" s="53"/>
      <c r="K355" s="31"/>
      <c r="L355" s="31"/>
    </row>
    <row r="356" spans="1:12" x14ac:dyDescent="0.25">
      <c r="A356" s="53" t="s">
        <v>80</v>
      </c>
      <c r="B356" s="53" t="s">
        <v>314</v>
      </c>
      <c r="C356" s="53" t="s">
        <v>2</v>
      </c>
      <c r="D356" s="53" t="s">
        <v>72</v>
      </c>
      <c r="E356" s="53" t="s">
        <v>128</v>
      </c>
      <c r="F356" s="53" t="s">
        <v>321</v>
      </c>
      <c r="G356" s="53" t="s">
        <v>111</v>
      </c>
      <c r="H356" s="53">
        <v>9042.3389999999999</v>
      </c>
      <c r="I356" s="53"/>
      <c r="J356" s="53"/>
      <c r="K356" s="31"/>
      <c r="L356" s="31"/>
    </row>
    <row r="357" spans="1:12" x14ac:dyDescent="0.25">
      <c r="A357" s="53" t="s">
        <v>80</v>
      </c>
      <c r="B357" s="53" t="s">
        <v>314</v>
      </c>
      <c r="C357" s="53" t="s">
        <v>2</v>
      </c>
      <c r="D357" s="53" t="s">
        <v>72</v>
      </c>
      <c r="E357" s="53" t="s">
        <v>128</v>
      </c>
      <c r="F357" s="53" t="s">
        <v>321</v>
      </c>
      <c r="G357" s="53" t="s">
        <v>112</v>
      </c>
      <c r="H357" s="53">
        <v>8524.3330000000005</v>
      </c>
      <c r="I357" s="53"/>
      <c r="J357" s="53"/>
      <c r="K357" s="31"/>
      <c r="L357" s="31"/>
    </row>
    <row r="358" spans="1:12" x14ac:dyDescent="0.25">
      <c r="A358" s="53" t="s">
        <v>80</v>
      </c>
      <c r="B358" s="53" t="s">
        <v>314</v>
      </c>
      <c r="C358" s="53" t="s">
        <v>2</v>
      </c>
      <c r="D358" s="53" t="s">
        <v>72</v>
      </c>
      <c r="E358" s="53" t="s">
        <v>128</v>
      </c>
      <c r="F358" s="53" t="s">
        <v>321</v>
      </c>
      <c r="G358" s="53" t="s">
        <v>113</v>
      </c>
      <c r="H358" s="53">
        <v>8116.8620000000001</v>
      </c>
      <c r="I358" s="53"/>
      <c r="J358" s="53"/>
      <c r="K358" s="31"/>
      <c r="L358" s="31"/>
    </row>
    <row r="359" spans="1:12" x14ac:dyDescent="0.25">
      <c r="A359" s="53" t="s">
        <v>80</v>
      </c>
      <c r="B359" s="53" t="s">
        <v>314</v>
      </c>
      <c r="C359" s="53" t="s">
        <v>2</v>
      </c>
      <c r="D359" s="53" t="s">
        <v>72</v>
      </c>
      <c r="E359" s="53" t="s">
        <v>128</v>
      </c>
      <c r="F359" s="53" t="s">
        <v>321</v>
      </c>
      <c r="G359" s="53" t="s">
        <v>114</v>
      </c>
      <c r="H359" s="53">
        <v>7729.1689999999999</v>
      </c>
      <c r="I359" s="53"/>
      <c r="J359" s="53"/>
      <c r="K359" s="31"/>
      <c r="L359" s="31"/>
    </row>
    <row r="360" spans="1:12" x14ac:dyDescent="0.25">
      <c r="A360" s="53" t="s">
        <v>80</v>
      </c>
      <c r="B360" s="53" t="s">
        <v>314</v>
      </c>
      <c r="C360" s="53" t="s">
        <v>2</v>
      </c>
      <c r="D360" s="53" t="s">
        <v>72</v>
      </c>
      <c r="E360" s="53" t="s">
        <v>128</v>
      </c>
      <c r="F360" s="53" t="s">
        <v>321</v>
      </c>
      <c r="G360" s="53" t="s">
        <v>115</v>
      </c>
      <c r="H360" s="53">
        <v>7067.6080000000002</v>
      </c>
      <c r="I360" s="53"/>
      <c r="J360" s="53"/>
      <c r="K360" s="31"/>
      <c r="L360" s="31"/>
    </row>
    <row r="361" spans="1:12" x14ac:dyDescent="0.25">
      <c r="A361" s="53" t="s">
        <v>80</v>
      </c>
      <c r="B361" s="53" t="s">
        <v>314</v>
      </c>
      <c r="C361" s="53" t="s">
        <v>2</v>
      </c>
      <c r="D361" s="53" t="s">
        <v>72</v>
      </c>
      <c r="E361" s="53" t="s">
        <v>128</v>
      </c>
      <c r="F361" s="53" t="s">
        <v>321</v>
      </c>
      <c r="G361" s="53" t="s">
        <v>116</v>
      </c>
      <c r="H361" s="53">
        <v>6804.1229999999996</v>
      </c>
      <c r="I361" s="53"/>
      <c r="J361" s="53"/>
      <c r="K361" s="31"/>
      <c r="L361" s="31"/>
    </row>
    <row r="362" spans="1:12" x14ac:dyDescent="0.25">
      <c r="A362" s="53" t="s">
        <v>80</v>
      </c>
      <c r="B362" s="53" t="s">
        <v>314</v>
      </c>
      <c r="C362" s="53" t="s">
        <v>2</v>
      </c>
      <c r="D362" s="53" t="s">
        <v>72</v>
      </c>
      <c r="E362" s="53" t="s">
        <v>128</v>
      </c>
      <c r="F362" s="53" t="s">
        <v>321</v>
      </c>
      <c r="G362" s="53" t="s">
        <v>117</v>
      </c>
      <c r="H362" s="53">
        <v>6637.7150000000001</v>
      </c>
      <c r="I362" s="53"/>
      <c r="J362" s="53"/>
      <c r="K362" s="31"/>
      <c r="L362" s="31"/>
    </row>
    <row r="363" spans="1:12" x14ac:dyDescent="0.25">
      <c r="A363" s="53" t="s">
        <v>80</v>
      </c>
      <c r="B363" s="53" t="s">
        <v>314</v>
      </c>
      <c r="C363" s="53" t="s">
        <v>2</v>
      </c>
      <c r="D363" s="53" t="s">
        <v>72</v>
      </c>
      <c r="E363" s="53" t="s">
        <v>128</v>
      </c>
      <c r="F363" s="53" t="s">
        <v>321</v>
      </c>
      <c r="G363" s="53" t="s">
        <v>118</v>
      </c>
      <c r="H363" s="53">
        <v>6439.7819999999992</v>
      </c>
      <c r="I363" s="53"/>
      <c r="J363" s="53"/>
      <c r="K363" s="31"/>
      <c r="L363" s="31"/>
    </row>
    <row r="364" spans="1:12" x14ac:dyDescent="0.25">
      <c r="A364" s="53" t="s">
        <v>80</v>
      </c>
      <c r="B364" s="53" t="s">
        <v>314</v>
      </c>
      <c r="C364" s="53" t="s">
        <v>2</v>
      </c>
      <c r="D364" s="53" t="s">
        <v>72</v>
      </c>
      <c r="E364" s="53" t="s">
        <v>128</v>
      </c>
      <c r="F364" s="53" t="s">
        <v>321</v>
      </c>
      <c r="G364" s="53" t="s">
        <v>119</v>
      </c>
      <c r="H364" s="53">
        <v>6201.1360000000004</v>
      </c>
      <c r="I364" s="53"/>
      <c r="J364" s="53"/>
      <c r="K364" s="31"/>
      <c r="L364" s="31"/>
    </row>
    <row r="365" spans="1:12" x14ac:dyDescent="0.25">
      <c r="A365" s="53" t="s">
        <v>80</v>
      </c>
      <c r="B365" s="53" t="s">
        <v>314</v>
      </c>
      <c r="C365" s="53" t="s">
        <v>2</v>
      </c>
      <c r="D365" s="53" t="s">
        <v>72</v>
      </c>
      <c r="E365" s="53" t="s">
        <v>128</v>
      </c>
      <c r="F365" s="53" t="s">
        <v>321</v>
      </c>
      <c r="G365" s="53" t="s">
        <v>120</v>
      </c>
      <c r="H365" s="53">
        <v>5940.7752999999993</v>
      </c>
      <c r="I365" s="53"/>
      <c r="J365" s="53"/>
      <c r="K365" s="31"/>
      <c r="L365" s="31"/>
    </row>
    <row r="366" spans="1:12" x14ac:dyDescent="0.25">
      <c r="A366" s="53" t="s">
        <v>80</v>
      </c>
      <c r="B366" s="53" t="s">
        <v>314</v>
      </c>
      <c r="C366" s="53" t="s">
        <v>2</v>
      </c>
      <c r="D366" s="53" t="s">
        <v>72</v>
      </c>
      <c r="E366" s="53" t="s">
        <v>128</v>
      </c>
      <c r="F366" s="53" t="s">
        <v>321</v>
      </c>
      <c r="G366" s="53" t="s">
        <v>121</v>
      </c>
      <c r="H366" s="53">
        <v>5732.7322999999997</v>
      </c>
      <c r="I366" s="53"/>
      <c r="J366" s="53"/>
      <c r="K366" s="31"/>
      <c r="L366" s="31"/>
    </row>
    <row r="367" spans="1:12" x14ac:dyDescent="0.25">
      <c r="A367" s="53" t="s">
        <v>80</v>
      </c>
      <c r="B367" s="53" t="s">
        <v>314</v>
      </c>
      <c r="C367" s="53" t="s">
        <v>2</v>
      </c>
      <c r="D367" s="53" t="s">
        <v>72</v>
      </c>
      <c r="E367" s="53" t="s">
        <v>128</v>
      </c>
      <c r="F367" s="53" t="s">
        <v>321</v>
      </c>
      <c r="G367" s="53" t="s">
        <v>122</v>
      </c>
      <c r="H367" s="53">
        <v>5465.2280000000001</v>
      </c>
      <c r="I367" s="53"/>
      <c r="J367" s="53"/>
      <c r="K367" s="31"/>
      <c r="L367" s="31"/>
    </row>
    <row r="368" spans="1:12" x14ac:dyDescent="0.25">
      <c r="A368" s="53" t="s">
        <v>80</v>
      </c>
      <c r="B368" s="53" t="s">
        <v>314</v>
      </c>
      <c r="C368" s="53" t="s">
        <v>2</v>
      </c>
      <c r="D368" s="53" t="s">
        <v>72</v>
      </c>
      <c r="E368" s="53" t="s">
        <v>128</v>
      </c>
      <c r="F368" s="53" t="s">
        <v>321</v>
      </c>
      <c r="G368" s="53" t="s">
        <v>123</v>
      </c>
      <c r="H368" s="53">
        <v>5256.3224</v>
      </c>
      <c r="I368" s="53"/>
      <c r="J368" s="53"/>
      <c r="K368" s="31"/>
      <c r="L368" s="31"/>
    </row>
    <row r="369" spans="1:12" x14ac:dyDescent="0.25">
      <c r="A369" s="53" t="s">
        <v>80</v>
      </c>
      <c r="B369" s="53" t="s">
        <v>314</v>
      </c>
      <c r="C369" s="53" t="s">
        <v>2</v>
      </c>
      <c r="D369" s="53" t="s">
        <v>72</v>
      </c>
      <c r="E369" s="53" t="s">
        <v>128</v>
      </c>
      <c r="F369" s="53" t="s">
        <v>321</v>
      </c>
      <c r="G369" s="53" t="s">
        <v>124</v>
      </c>
      <c r="H369" s="53">
        <v>5071.0272999999997</v>
      </c>
      <c r="I369" s="53"/>
      <c r="J369" s="53"/>
      <c r="K369" s="31"/>
      <c r="L369" s="31"/>
    </row>
    <row r="370" spans="1:12" x14ac:dyDescent="0.25">
      <c r="A370" s="53" t="s">
        <v>80</v>
      </c>
      <c r="B370" s="53" t="s">
        <v>314</v>
      </c>
      <c r="C370" s="53" t="s">
        <v>2</v>
      </c>
      <c r="D370" s="53" t="s">
        <v>72</v>
      </c>
      <c r="E370" s="53" t="s">
        <v>128</v>
      </c>
      <c r="F370" s="53" t="s">
        <v>321</v>
      </c>
      <c r="G370" s="53" t="s">
        <v>125</v>
      </c>
      <c r="H370" s="53">
        <v>4857.7924999999996</v>
      </c>
      <c r="I370" s="53"/>
      <c r="J370" s="53"/>
      <c r="K370" s="31"/>
      <c r="L370" s="31"/>
    </row>
    <row r="371" spans="1:12" x14ac:dyDescent="0.25">
      <c r="A371" s="53" t="s">
        <v>80</v>
      </c>
      <c r="B371" s="53" t="s">
        <v>314</v>
      </c>
      <c r="C371" s="53" t="s">
        <v>2</v>
      </c>
      <c r="D371" s="53" t="s">
        <v>72</v>
      </c>
      <c r="E371" s="53" t="s">
        <v>128</v>
      </c>
      <c r="F371" s="53" t="s">
        <v>321</v>
      </c>
      <c r="G371" s="53" t="s">
        <v>126</v>
      </c>
      <c r="H371" s="53">
        <v>4647.8042000000005</v>
      </c>
      <c r="I371" s="53"/>
      <c r="J371" s="53"/>
      <c r="K371" s="31"/>
      <c r="L371" s="31"/>
    </row>
    <row r="372" spans="1:12" x14ac:dyDescent="0.25">
      <c r="A372" s="53" t="s">
        <v>80</v>
      </c>
      <c r="B372" s="53" t="s">
        <v>314</v>
      </c>
      <c r="C372" s="53" t="s">
        <v>2</v>
      </c>
      <c r="D372" s="53" t="s">
        <v>72</v>
      </c>
      <c r="E372" s="53" t="s">
        <v>128</v>
      </c>
      <c r="F372" s="53" t="s">
        <v>321</v>
      </c>
      <c r="G372" s="53" t="s">
        <v>127</v>
      </c>
      <c r="H372" s="53">
        <v>4455.0945000000002</v>
      </c>
      <c r="I372" s="53"/>
      <c r="J372" s="60"/>
      <c r="K372" s="31"/>
      <c r="L372" s="31"/>
    </row>
    <row r="373" spans="1:12" x14ac:dyDescent="0.25">
      <c r="A373" s="53" t="s">
        <v>80</v>
      </c>
      <c r="B373" s="53" t="s">
        <v>314</v>
      </c>
      <c r="C373" s="53" t="s">
        <v>2</v>
      </c>
      <c r="D373" s="53" t="s">
        <v>72</v>
      </c>
      <c r="E373" s="53" t="s">
        <v>129</v>
      </c>
      <c r="F373" s="53" t="s">
        <v>320</v>
      </c>
      <c r="G373" s="53" t="s">
        <v>82</v>
      </c>
      <c r="H373" s="53">
        <v>61495.47</v>
      </c>
      <c r="I373" s="53"/>
      <c r="J373" s="53"/>
      <c r="K373" s="31"/>
      <c r="L373" s="31"/>
    </row>
    <row r="374" spans="1:12" x14ac:dyDescent="0.25">
      <c r="A374" s="53" t="s">
        <v>80</v>
      </c>
      <c r="B374" s="53" t="s">
        <v>314</v>
      </c>
      <c r="C374" s="53" t="s">
        <v>2</v>
      </c>
      <c r="D374" s="53" t="s">
        <v>72</v>
      </c>
      <c r="E374" s="53" t="s">
        <v>129</v>
      </c>
      <c r="F374" s="53" t="s">
        <v>320</v>
      </c>
      <c r="G374" s="53" t="s">
        <v>83</v>
      </c>
      <c r="H374" s="53">
        <v>61459.040000000001</v>
      </c>
      <c r="I374" s="53"/>
      <c r="J374" s="53"/>
      <c r="K374" s="31"/>
      <c r="L374" s="31"/>
    </row>
    <row r="375" spans="1:12" x14ac:dyDescent="0.25">
      <c r="A375" s="53" t="s">
        <v>80</v>
      </c>
      <c r="B375" s="53" t="s">
        <v>314</v>
      </c>
      <c r="C375" s="53" t="s">
        <v>2</v>
      </c>
      <c r="D375" s="53" t="s">
        <v>72</v>
      </c>
      <c r="E375" s="53" t="s">
        <v>129</v>
      </c>
      <c r="F375" s="53" t="s">
        <v>320</v>
      </c>
      <c r="G375" s="53" t="s">
        <v>84</v>
      </c>
      <c r="H375" s="53">
        <v>64911.37</v>
      </c>
      <c r="I375" s="53"/>
      <c r="J375" s="53"/>
      <c r="K375" s="31"/>
      <c r="L375" s="31"/>
    </row>
    <row r="376" spans="1:12" x14ac:dyDescent="0.25">
      <c r="A376" s="53" t="s">
        <v>80</v>
      </c>
      <c r="B376" s="53" t="s">
        <v>314</v>
      </c>
      <c r="C376" s="53" t="s">
        <v>2</v>
      </c>
      <c r="D376" s="53" t="s">
        <v>72</v>
      </c>
      <c r="E376" s="53" t="s">
        <v>129</v>
      </c>
      <c r="F376" s="53" t="s">
        <v>320</v>
      </c>
      <c r="G376" s="53" t="s">
        <v>85</v>
      </c>
      <c r="H376" s="53">
        <v>64856.55</v>
      </c>
      <c r="I376" s="53"/>
      <c r="J376" s="53"/>
      <c r="K376" s="31"/>
      <c r="L376" s="31"/>
    </row>
    <row r="377" spans="1:12" x14ac:dyDescent="0.25">
      <c r="A377" s="53" t="s">
        <v>80</v>
      </c>
      <c r="B377" s="53" t="s">
        <v>314</v>
      </c>
      <c r="C377" s="53" t="s">
        <v>2</v>
      </c>
      <c r="D377" s="53" t="s">
        <v>72</v>
      </c>
      <c r="E377" s="53" t="s">
        <v>129</v>
      </c>
      <c r="F377" s="53" t="s">
        <v>320</v>
      </c>
      <c r="G377" s="53" t="s">
        <v>86</v>
      </c>
      <c r="H377" s="53">
        <v>61145.53</v>
      </c>
      <c r="I377" s="53"/>
      <c r="J377" s="53"/>
      <c r="K377" s="31"/>
      <c r="L377" s="31"/>
    </row>
    <row r="378" spans="1:12" x14ac:dyDescent="0.25">
      <c r="A378" s="53" t="s">
        <v>80</v>
      </c>
      <c r="B378" s="53" t="s">
        <v>314</v>
      </c>
      <c r="C378" s="53" t="s">
        <v>2</v>
      </c>
      <c r="D378" s="53" t="s">
        <v>72</v>
      </c>
      <c r="E378" s="53" t="s">
        <v>129</v>
      </c>
      <c r="F378" s="53" t="s">
        <v>320</v>
      </c>
      <c r="G378" s="53" t="s">
        <v>87</v>
      </c>
      <c r="H378" s="53">
        <v>61716.85</v>
      </c>
      <c r="I378" s="53"/>
      <c r="J378" s="53"/>
      <c r="K378" s="31"/>
      <c r="L378" s="31"/>
    </row>
    <row r="379" spans="1:12" x14ac:dyDescent="0.25">
      <c r="A379" s="53" t="s">
        <v>80</v>
      </c>
      <c r="B379" s="53" t="s">
        <v>314</v>
      </c>
      <c r="C379" s="53" t="s">
        <v>2</v>
      </c>
      <c r="D379" s="53" t="s">
        <v>72</v>
      </c>
      <c r="E379" s="53" t="s">
        <v>129</v>
      </c>
      <c r="F379" s="53" t="s">
        <v>320</v>
      </c>
      <c r="G379" s="53" t="s">
        <v>88</v>
      </c>
      <c r="H379" s="53">
        <v>63563.54</v>
      </c>
      <c r="I379" s="53"/>
      <c r="J379" s="53"/>
      <c r="K379" s="31"/>
      <c r="L379" s="31"/>
    </row>
    <row r="380" spans="1:12" x14ac:dyDescent="0.25">
      <c r="A380" s="53" t="s">
        <v>80</v>
      </c>
      <c r="B380" s="53" t="s">
        <v>314</v>
      </c>
      <c r="C380" s="53" t="s">
        <v>2</v>
      </c>
      <c r="D380" s="53" t="s">
        <v>72</v>
      </c>
      <c r="E380" s="53" t="s">
        <v>129</v>
      </c>
      <c r="F380" s="53" t="s">
        <v>320</v>
      </c>
      <c r="G380" s="53" t="s">
        <v>89</v>
      </c>
      <c r="H380" s="53">
        <v>62944.42</v>
      </c>
      <c r="I380" s="53"/>
      <c r="J380" s="53"/>
      <c r="K380" s="31"/>
      <c r="L380" s="31"/>
    </row>
    <row r="381" spans="1:12" x14ac:dyDescent="0.25">
      <c r="A381" s="53" t="s">
        <v>80</v>
      </c>
      <c r="B381" s="53" t="s">
        <v>314</v>
      </c>
      <c r="C381" s="53" t="s">
        <v>2</v>
      </c>
      <c r="D381" s="53" t="s">
        <v>72</v>
      </c>
      <c r="E381" s="53" t="s">
        <v>129</v>
      </c>
      <c r="F381" s="53" t="s">
        <v>320</v>
      </c>
      <c r="G381" s="53" t="s">
        <v>90</v>
      </c>
      <c r="H381" s="53">
        <v>62112.79</v>
      </c>
      <c r="I381" s="53"/>
      <c r="J381" s="53"/>
      <c r="K381" s="31"/>
      <c r="L381" s="31"/>
    </row>
    <row r="382" spans="1:12" x14ac:dyDescent="0.25">
      <c r="A382" s="53" t="s">
        <v>80</v>
      </c>
      <c r="B382" s="53" t="s">
        <v>314</v>
      </c>
      <c r="C382" s="53" t="s">
        <v>2</v>
      </c>
      <c r="D382" s="53" t="s">
        <v>72</v>
      </c>
      <c r="E382" s="53" t="s">
        <v>129</v>
      </c>
      <c r="F382" s="53" t="s">
        <v>320</v>
      </c>
      <c r="G382" s="53" t="s">
        <v>91</v>
      </c>
      <c r="H382" s="53">
        <v>60102.28</v>
      </c>
      <c r="I382" s="53"/>
      <c r="J382" s="53"/>
      <c r="K382" s="31"/>
      <c r="L382" s="31"/>
    </row>
    <row r="383" spans="1:12" x14ac:dyDescent="0.25">
      <c r="A383" s="53" t="s">
        <v>80</v>
      </c>
      <c r="B383" s="53" t="s">
        <v>314</v>
      </c>
      <c r="C383" s="53" t="s">
        <v>2</v>
      </c>
      <c r="D383" s="53" t="s">
        <v>72</v>
      </c>
      <c r="E383" s="53" t="s">
        <v>129</v>
      </c>
      <c r="F383" s="53" t="s">
        <v>320</v>
      </c>
      <c r="G383" s="53" t="s">
        <v>92</v>
      </c>
      <c r="H383" s="53">
        <v>58397.97</v>
      </c>
      <c r="I383" s="53"/>
      <c r="J383" s="53"/>
      <c r="K383" s="31"/>
      <c r="L383" s="31"/>
    </row>
    <row r="384" spans="1:12" x14ac:dyDescent="0.25">
      <c r="A384" s="53" t="s">
        <v>80</v>
      </c>
      <c r="B384" s="53" t="s">
        <v>314</v>
      </c>
      <c r="C384" s="53" t="s">
        <v>2</v>
      </c>
      <c r="D384" s="53" t="s">
        <v>72</v>
      </c>
      <c r="E384" s="53" t="s">
        <v>129</v>
      </c>
      <c r="F384" s="53" t="s">
        <v>320</v>
      </c>
      <c r="G384" s="53" t="s">
        <v>93</v>
      </c>
      <c r="H384" s="53">
        <v>54590.76</v>
      </c>
      <c r="I384" s="53"/>
      <c r="J384" s="53"/>
      <c r="K384" s="31"/>
      <c r="L384" s="31"/>
    </row>
    <row r="385" spans="1:12" x14ac:dyDescent="0.25">
      <c r="A385" s="53" t="s">
        <v>80</v>
      </c>
      <c r="B385" s="53" t="s">
        <v>314</v>
      </c>
      <c r="C385" s="53" t="s">
        <v>2</v>
      </c>
      <c r="D385" s="53" t="s">
        <v>72</v>
      </c>
      <c r="E385" s="53" t="s">
        <v>129</v>
      </c>
      <c r="F385" s="53" t="s">
        <v>320</v>
      </c>
      <c r="G385" s="53" t="s">
        <v>94</v>
      </c>
      <c r="H385" s="53">
        <v>54737.440000000002</v>
      </c>
      <c r="I385" s="53"/>
      <c r="J385" s="53"/>
      <c r="K385" s="31"/>
      <c r="L385" s="31"/>
    </row>
    <row r="386" spans="1:12" x14ac:dyDescent="0.25">
      <c r="A386" s="53" t="s">
        <v>80</v>
      </c>
      <c r="B386" s="53" t="s">
        <v>314</v>
      </c>
      <c r="C386" s="53" t="s">
        <v>2</v>
      </c>
      <c r="D386" s="53" t="s">
        <v>72</v>
      </c>
      <c r="E386" s="53" t="s">
        <v>129</v>
      </c>
      <c r="F386" s="53" t="s">
        <v>320</v>
      </c>
      <c r="G386" s="53" t="s">
        <v>95</v>
      </c>
      <c r="H386" s="53">
        <v>56862.29</v>
      </c>
      <c r="I386" s="53"/>
      <c r="J386" s="53"/>
      <c r="K386" s="31"/>
      <c r="L386" s="31"/>
    </row>
    <row r="387" spans="1:12" x14ac:dyDescent="0.25">
      <c r="A387" s="53" t="s">
        <v>80</v>
      </c>
      <c r="B387" s="53" t="s">
        <v>314</v>
      </c>
      <c r="C387" s="53" t="s">
        <v>2</v>
      </c>
      <c r="D387" s="53" t="s">
        <v>72</v>
      </c>
      <c r="E387" s="53" t="s">
        <v>129</v>
      </c>
      <c r="F387" s="53" t="s">
        <v>320</v>
      </c>
      <c r="G387" s="53" t="s">
        <v>96</v>
      </c>
      <c r="H387" s="53">
        <v>54957.25</v>
      </c>
      <c r="I387" s="53"/>
      <c r="J387" s="53"/>
      <c r="K387" s="31"/>
      <c r="L387" s="31"/>
    </row>
    <row r="388" spans="1:12" x14ac:dyDescent="0.25">
      <c r="A388" s="53" t="s">
        <v>80</v>
      </c>
      <c r="B388" s="53" t="s">
        <v>314</v>
      </c>
      <c r="C388" s="53" t="s">
        <v>2</v>
      </c>
      <c r="D388" s="53" t="s">
        <v>72</v>
      </c>
      <c r="E388" s="53" t="s">
        <v>129</v>
      </c>
      <c r="F388" s="53" t="s">
        <v>320</v>
      </c>
      <c r="G388" s="53" t="s">
        <v>97</v>
      </c>
      <c r="H388" s="53">
        <v>44692.88</v>
      </c>
      <c r="I388" s="53"/>
      <c r="J388" s="53"/>
      <c r="K388" s="31"/>
      <c r="L388" s="31"/>
    </row>
    <row r="389" spans="1:12" x14ac:dyDescent="0.25">
      <c r="A389" s="53" t="s">
        <v>80</v>
      </c>
      <c r="B389" s="53" t="s">
        <v>314</v>
      </c>
      <c r="C389" s="53" t="s">
        <v>2</v>
      </c>
      <c r="D389" s="53" t="s">
        <v>72</v>
      </c>
      <c r="E389" s="53" t="s">
        <v>129</v>
      </c>
      <c r="F389" s="53" t="s">
        <v>320</v>
      </c>
      <c r="G389" s="53" t="s">
        <v>98</v>
      </c>
      <c r="H389" s="53">
        <v>48122.7</v>
      </c>
      <c r="I389" s="53"/>
      <c r="J389" s="53"/>
      <c r="K389" s="31"/>
      <c r="L389" s="31"/>
    </row>
    <row r="390" spans="1:12" x14ac:dyDescent="0.25">
      <c r="A390" s="53" t="s">
        <v>80</v>
      </c>
      <c r="B390" s="53" t="s">
        <v>314</v>
      </c>
      <c r="C390" s="53" t="s">
        <v>2</v>
      </c>
      <c r="D390" s="53" t="s">
        <v>72</v>
      </c>
      <c r="E390" s="53" t="s">
        <v>129</v>
      </c>
      <c r="F390" s="53" t="s">
        <v>320</v>
      </c>
      <c r="G390" s="53" t="s">
        <v>99</v>
      </c>
      <c r="H390" s="53">
        <v>49100.69</v>
      </c>
      <c r="I390" s="53"/>
      <c r="J390" s="53"/>
      <c r="K390" s="31"/>
      <c r="L390" s="31"/>
    </row>
    <row r="391" spans="1:12" x14ac:dyDescent="0.25">
      <c r="A391" s="53" t="s">
        <v>80</v>
      </c>
      <c r="B391" s="53" t="s">
        <v>314</v>
      </c>
      <c r="C391" s="53" t="s">
        <v>2</v>
      </c>
      <c r="D391" s="53" t="s">
        <v>72</v>
      </c>
      <c r="E391" s="53" t="s">
        <v>129</v>
      </c>
      <c r="F391" s="53" t="s">
        <v>320</v>
      </c>
      <c r="G391" s="53" t="s">
        <v>100</v>
      </c>
      <c r="H391" s="53">
        <v>47297.85</v>
      </c>
      <c r="I391" s="53"/>
      <c r="J391" s="53"/>
      <c r="K391" s="31"/>
      <c r="L391" s="31"/>
    </row>
    <row r="392" spans="1:12" x14ac:dyDescent="0.25">
      <c r="A392" s="53" t="s">
        <v>80</v>
      </c>
      <c r="B392" s="53" t="s">
        <v>314</v>
      </c>
      <c r="C392" s="53" t="s">
        <v>2</v>
      </c>
      <c r="D392" s="53" t="s">
        <v>72</v>
      </c>
      <c r="E392" s="53" t="s">
        <v>129</v>
      </c>
      <c r="F392" s="53" t="s">
        <v>320</v>
      </c>
      <c r="G392" s="53" t="s">
        <v>101</v>
      </c>
      <c r="H392" s="53">
        <v>43860.09</v>
      </c>
      <c r="I392" s="53"/>
      <c r="J392" s="53"/>
      <c r="K392" s="31"/>
      <c r="L392" s="31"/>
    </row>
    <row r="393" spans="1:12" x14ac:dyDescent="0.25">
      <c r="A393" s="53" t="s">
        <v>80</v>
      </c>
      <c r="B393" s="53" t="s">
        <v>314</v>
      </c>
      <c r="C393" s="53" t="s">
        <v>2</v>
      </c>
      <c r="D393" s="53" t="s">
        <v>72</v>
      </c>
      <c r="E393" s="53" t="s">
        <v>129</v>
      </c>
      <c r="F393" s="53" t="s">
        <v>320</v>
      </c>
      <c r="G393" s="53" t="s">
        <v>102</v>
      </c>
      <c r="H393" s="53">
        <v>41318</v>
      </c>
      <c r="I393" s="53"/>
      <c r="J393" s="53"/>
      <c r="K393" s="31"/>
      <c r="L393" s="31"/>
    </row>
    <row r="394" spans="1:12" x14ac:dyDescent="0.25">
      <c r="A394" s="53" t="s">
        <v>80</v>
      </c>
      <c r="B394" s="53" t="s">
        <v>314</v>
      </c>
      <c r="C394" s="53" t="s">
        <v>2</v>
      </c>
      <c r="D394" s="53" t="s">
        <v>72</v>
      </c>
      <c r="E394" s="53" t="s">
        <v>129</v>
      </c>
      <c r="F394" s="53" t="s">
        <v>320</v>
      </c>
      <c r="G394" s="53" t="s">
        <v>103</v>
      </c>
      <c r="H394" s="53">
        <v>39651.5</v>
      </c>
      <c r="I394" s="53"/>
      <c r="J394" s="53"/>
      <c r="K394" s="31"/>
      <c r="L394" s="31"/>
    </row>
    <row r="395" spans="1:12" x14ac:dyDescent="0.25">
      <c r="A395" s="53" t="s">
        <v>80</v>
      </c>
      <c r="B395" s="53" t="s">
        <v>314</v>
      </c>
      <c r="C395" s="53" t="s">
        <v>2</v>
      </c>
      <c r="D395" s="53" t="s">
        <v>72</v>
      </c>
      <c r="E395" s="53" t="s">
        <v>129</v>
      </c>
      <c r="F395" s="53" t="s">
        <v>320</v>
      </c>
      <c r="G395" s="53" t="s">
        <v>104</v>
      </c>
      <c r="H395" s="53">
        <v>36756.480000000003</v>
      </c>
      <c r="I395" s="53"/>
      <c r="J395" s="53"/>
      <c r="K395" s="31"/>
      <c r="L395" s="31"/>
    </row>
    <row r="396" spans="1:12" x14ac:dyDescent="0.25">
      <c r="A396" s="53" t="s">
        <v>80</v>
      </c>
      <c r="B396" s="53" t="s">
        <v>314</v>
      </c>
      <c r="C396" s="53" t="s">
        <v>2</v>
      </c>
      <c r="D396" s="53" t="s">
        <v>72</v>
      </c>
      <c r="E396" s="53" t="s">
        <v>129</v>
      </c>
      <c r="F396" s="53" t="s">
        <v>320</v>
      </c>
      <c r="G396" s="53" t="s">
        <v>105</v>
      </c>
      <c r="H396" s="53">
        <v>33985.4</v>
      </c>
      <c r="I396" s="53"/>
      <c r="J396" s="53"/>
      <c r="K396" s="31"/>
      <c r="L396" s="31"/>
    </row>
    <row r="397" spans="1:12" x14ac:dyDescent="0.25">
      <c r="A397" s="53" t="s">
        <v>80</v>
      </c>
      <c r="B397" s="53" t="s">
        <v>314</v>
      </c>
      <c r="C397" s="53" t="s">
        <v>2</v>
      </c>
      <c r="D397" s="53" t="s">
        <v>72</v>
      </c>
      <c r="E397" s="53" t="s">
        <v>129</v>
      </c>
      <c r="F397" s="53" t="s">
        <v>320</v>
      </c>
      <c r="G397" s="53" t="s">
        <v>106</v>
      </c>
      <c r="H397" s="53">
        <v>29311.17</v>
      </c>
      <c r="I397" s="53"/>
      <c r="J397" s="53"/>
      <c r="K397" s="31"/>
      <c r="L397" s="31"/>
    </row>
    <row r="398" spans="1:12" x14ac:dyDescent="0.25">
      <c r="A398" s="53" t="s">
        <v>80</v>
      </c>
      <c r="B398" s="53" t="s">
        <v>314</v>
      </c>
      <c r="C398" s="53" t="s">
        <v>2</v>
      </c>
      <c r="D398" s="53" t="s">
        <v>72</v>
      </c>
      <c r="E398" s="53" t="s">
        <v>129</v>
      </c>
      <c r="F398" s="53" t="s">
        <v>320</v>
      </c>
      <c r="G398" s="53" t="s">
        <v>107</v>
      </c>
      <c r="H398" s="53">
        <v>24146.45</v>
      </c>
      <c r="I398" s="53"/>
      <c r="J398" s="53"/>
      <c r="K398" s="31"/>
      <c r="L398" s="31"/>
    </row>
    <row r="399" spans="1:12" x14ac:dyDescent="0.25">
      <c r="A399" s="53" t="s">
        <v>80</v>
      </c>
      <c r="B399" s="53" t="s">
        <v>314</v>
      </c>
      <c r="C399" s="53" t="s">
        <v>2</v>
      </c>
      <c r="D399" s="53" t="s">
        <v>72</v>
      </c>
      <c r="E399" s="53" t="s">
        <v>129</v>
      </c>
      <c r="F399" s="53" t="s">
        <v>320</v>
      </c>
      <c r="G399" s="53" t="s">
        <v>108</v>
      </c>
      <c r="H399" s="53">
        <v>21161.61</v>
      </c>
      <c r="I399" s="53"/>
      <c r="J399" s="53"/>
      <c r="K399" s="31"/>
      <c r="L399" s="31"/>
    </row>
    <row r="400" spans="1:12" x14ac:dyDescent="0.25">
      <c r="A400" s="53" t="s">
        <v>80</v>
      </c>
      <c r="B400" s="53" t="s">
        <v>314</v>
      </c>
      <c r="C400" s="53" t="s">
        <v>2</v>
      </c>
      <c r="D400" s="53" t="s">
        <v>72</v>
      </c>
      <c r="E400" s="53" t="s">
        <v>129</v>
      </c>
      <c r="F400" s="53" t="s">
        <v>320</v>
      </c>
      <c r="G400" s="53" t="s">
        <v>109</v>
      </c>
      <c r="H400" s="53">
        <v>18947.96</v>
      </c>
      <c r="I400" s="53"/>
      <c r="J400" s="53"/>
      <c r="K400" s="31"/>
      <c r="L400" s="31"/>
    </row>
    <row r="401" spans="1:12" x14ac:dyDescent="0.25">
      <c r="A401" s="53" t="s">
        <v>80</v>
      </c>
      <c r="B401" s="53" t="s">
        <v>314</v>
      </c>
      <c r="C401" s="53" t="s">
        <v>2</v>
      </c>
      <c r="D401" s="53" t="s">
        <v>72</v>
      </c>
      <c r="E401" s="53" t="s">
        <v>129</v>
      </c>
      <c r="F401" s="53" t="s">
        <v>320</v>
      </c>
      <c r="G401" s="53" t="s">
        <v>110</v>
      </c>
      <c r="H401" s="53">
        <v>17561.080000000002</v>
      </c>
      <c r="I401" s="53"/>
      <c r="J401" s="53"/>
      <c r="K401" s="31"/>
      <c r="L401" s="31"/>
    </row>
    <row r="402" spans="1:12" x14ac:dyDescent="0.25">
      <c r="A402" s="53" t="s">
        <v>80</v>
      </c>
      <c r="B402" s="53" t="s">
        <v>314</v>
      </c>
      <c r="C402" s="53" t="s">
        <v>2</v>
      </c>
      <c r="D402" s="53" t="s">
        <v>72</v>
      </c>
      <c r="E402" s="53" t="s">
        <v>129</v>
      </c>
      <c r="F402" s="53" t="s">
        <v>320</v>
      </c>
      <c r="G402" s="53" t="s">
        <v>111</v>
      </c>
      <c r="H402" s="53">
        <v>16544.95</v>
      </c>
      <c r="I402" s="53"/>
      <c r="J402" s="53"/>
      <c r="K402" s="31"/>
      <c r="L402" s="31"/>
    </row>
    <row r="403" spans="1:12" x14ac:dyDescent="0.25">
      <c r="A403" s="53" t="s">
        <v>80</v>
      </c>
      <c r="B403" s="53" t="s">
        <v>314</v>
      </c>
      <c r="C403" s="53" t="s">
        <v>2</v>
      </c>
      <c r="D403" s="53" t="s">
        <v>72</v>
      </c>
      <c r="E403" s="53" t="s">
        <v>129</v>
      </c>
      <c r="F403" s="53" t="s">
        <v>320</v>
      </c>
      <c r="G403" s="53" t="s">
        <v>112</v>
      </c>
      <c r="H403" s="53">
        <v>15754.9</v>
      </c>
      <c r="I403" s="53"/>
      <c r="J403" s="53"/>
      <c r="K403" s="31"/>
      <c r="L403" s="31"/>
    </row>
    <row r="404" spans="1:12" x14ac:dyDescent="0.25">
      <c r="A404" s="53" t="s">
        <v>80</v>
      </c>
      <c r="B404" s="53" t="s">
        <v>314</v>
      </c>
      <c r="C404" s="53" t="s">
        <v>2</v>
      </c>
      <c r="D404" s="53" t="s">
        <v>72</v>
      </c>
      <c r="E404" s="53" t="s">
        <v>129</v>
      </c>
      <c r="F404" s="53" t="s">
        <v>320</v>
      </c>
      <c r="G404" s="53" t="s">
        <v>113</v>
      </c>
      <c r="H404" s="53">
        <v>15079.54</v>
      </c>
      <c r="I404" s="53"/>
      <c r="J404" s="53"/>
      <c r="K404" s="31"/>
      <c r="L404" s="31"/>
    </row>
    <row r="405" spans="1:12" x14ac:dyDescent="0.25">
      <c r="A405" s="53" t="s">
        <v>80</v>
      </c>
      <c r="B405" s="53" t="s">
        <v>314</v>
      </c>
      <c r="C405" s="53" t="s">
        <v>2</v>
      </c>
      <c r="D405" s="53" t="s">
        <v>72</v>
      </c>
      <c r="E405" s="53" t="s">
        <v>129</v>
      </c>
      <c r="F405" s="53" t="s">
        <v>320</v>
      </c>
      <c r="G405" s="53" t="s">
        <v>114</v>
      </c>
      <c r="H405" s="53">
        <v>14355.35</v>
      </c>
      <c r="I405" s="53"/>
      <c r="J405" s="53"/>
      <c r="K405" s="31"/>
      <c r="L405" s="31"/>
    </row>
    <row r="406" spans="1:12" x14ac:dyDescent="0.25">
      <c r="A406" s="53" t="s">
        <v>80</v>
      </c>
      <c r="B406" s="53" t="s">
        <v>314</v>
      </c>
      <c r="C406" s="53" t="s">
        <v>2</v>
      </c>
      <c r="D406" s="53" t="s">
        <v>72</v>
      </c>
      <c r="E406" s="53" t="s">
        <v>129</v>
      </c>
      <c r="F406" s="53" t="s">
        <v>320</v>
      </c>
      <c r="G406" s="53" t="s">
        <v>115</v>
      </c>
      <c r="H406" s="53">
        <v>13763.98</v>
      </c>
      <c r="I406" s="53"/>
      <c r="J406" s="53"/>
      <c r="K406" s="31"/>
      <c r="L406" s="31"/>
    </row>
    <row r="407" spans="1:12" x14ac:dyDescent="0.25">
      <c r="A407" s="53" t="s">
        <v>80</v>
      </c>
      <c r="B407" s="53" t="s">
        <v>314</v>
      </c>
      <c r="C407" s="53" t="s">
        <v>2</v>
      </c>
      <c r="D407" s="53" t="s">
        <v>72</v>
      </c>
      <c r="E407" s="53" t="s">
        <v>129</v>
      </c>
      <c r="F407" s="53" t="s">
        <v>320</v>
      </c>
      <c r="G407" s="53" t="s">
        <v>116</v>
      </c>
      <c r="H407" s="53">
        <v>13189.45</v>
      </c>
      <c r="I407" s="53"/>
      <c r="J407" s="53"/>
      <c r="K407" s="31"/>
      <c r="L407" s="31"/>
    </row>
    <row r="408" spans="1:12" x14ac:dyDescent="0.25">
      <c r="A408" s="53" t="s">
        <v>80</v>
      </c>
      <c r="B408" s="53" t="s">
        <v>314</v>
      </c>
      <c r="C408" s="53" t="s">
        <v>2</v>
      </c>
      <c r="D408" s="53" t="s">
        <v>72</v>
      </c>
      <c r="E408" s="53" t="s">
        <v>129</v>
      </c>
      <c r="F408" s="53" t="s">
        <v>320</v>
      </c>
      <c r="G408" s="53" t="s">
        <v>117</v>
      </c>
      <c r="H408" s="53">
        <v>12630.19</v>
      </c>
      <c r="I408" s="53"/>
      <c r="J408" s="53"/>
      <c r="K408" s="31"/>
      <c r="L408" s="31"/>
    </row>
    <row r="409" spans="1:12" x14ac:dyDescent="0.25">
      <c r="A409" s="53" t="s">
        <v>80</v>
      </c>
      <c r="B409" s="53" t="s">
        <v>314</v>
      </c>
      <c r="C409" s="53" t="s">
        <v>2</v>
      </c>
      <c r="D409" s="53" t="s">
        <v>72</v>
      </c>
      <c r="E409" s="53" t="s">
        <v>129</v>
      </c>
      <c r="F409" s="53" t="s">
        <v>320</v>
      </c>
      <c r="G409" s="53" t="s">
        <v>118</v>
      </c>
      <c r="H409" s="53">
        <v>11896.88</v>
      </c>
      <c r="I409" s="53"/>
      <c r="J409" s="53"/>
      <c r="K409" s="31"/>
      <c r="L409" s="31"/>
    </row>
    <row r="410" spans="1:12" x14ac:dyDescent="0.25">
      <c r="A410" s="53" t="s">
        <v>80</v>
      </c>
      <c r="B410" s="53" t="s">
        <v>314</v>
      </c>
      <c r="C410" s="53" t="s">
        <v>2</v>
      </c>
      <c r="D410" s="53" t="s">
        <v>72</v>
      </c>
      <c r="E410" s="53" t="s">
        <v>129</v>
      </c>
      <c r="F410" s="53" t="s">
        <v>320</v>
      </c>
      <c r="G410" s="53" t="s">
        <v>119</v>
      </c>
      <c r="H410" s="53">
        <v>11118.14</v>
      </c>
      <c r="I410" s="53"/>
      <c r="J410" s="53"/>
      <c r="K410" s="31"/>
      <c r="L410" s="31"/>
    </row>
    <row r="411" spans="1:12" x14ac:dyDescent="0.25">
      <c r="A411" s="53" t="s">
        <v>80</v>
      </c>
      <c r="B411" s="53" t="s">
        <v>314</v>
      </c>
      <c r="C411" s="53" t="s">
        <v>2</v>
      </c>
      <c r="D411" s="53" t="s">
        <v>72</v>
      </c>
      <c r="E411" s="53" t="s">
        <v>129</v>
      </c>
      <c r="F411" s="53" t="s">
        <v>320</v>
      </c>
      <c r="G411" s="53" t="s">
        <v>120</v>
      </c>
      <c r="H411" s="53">
        <v>10393.459999999999</v>
      </c>
      <c r="I411" s="53"/>
      <c r="J411" s="53"/>
      <c r="K411" s="31"/>
      <c r="L411" s="31"/>
    </row>
    <row r="412" spans="1:12" x14ac:dyDescent="0.25">
      <c r="A412" s="53" t="s">
        <v>80</v>
      </c>
      <c r="B412" s="53" t="s">
        <v>314</v>
      </c>
      <c r="C412" s="53" t="s">
        <v>2</v>
      </c>
      <c r="D412" s="53" t="s">
        <v>72</v>
      </c>
      <c r="E412" s="53" t="s">
        <v>129</v>
      </c>
      <c r="F412" s="53" t="s">
        <v>320</v>
      </c>
      <c r="G412" s="53" t="s">
        <v>121</v>
      </c>
      <c r="H412" s="53">
        <v>9787.7729999999992</v>
      </c>
      <c r="I412" s="53"/>
      <c r="J412" s="53"/>
      <c r="K412" s="31"/>
      <c r="L412" s="31"/>
    </row>
    <row r="413" spans="1:12" x14ac:dyDescent="0.25">
      <c r="A413" s="53" t="s">
        <v>80</v>
      </c>
      <c r="B413" s="53" t="s">
        <v>314</v>
      </c>
      <c r="C413" s="53" t="s">
        <v>2</v>
      </c>
      <c r="D413" s="53" t="s">
        <v>72</v>
      </c>
      <c r="E413" s="53" t="s">
        <v>129</v>
      </c>
      <c r="F413" s="53" t="s">
        <v>320</v>
      </c>
      <c r="G413" s="53" t="s">
        <v>122</v>
      </c>
      <c r="H413" s="53">
        <v>9180.5249999999996</v>
      </c>
      <c r="I413" s="53"/>
      <c r="J413" s="53"/>
      <c r="K413" s="31"/>
      <c r="L413" s="31"/>
    </row>
    <row r="414" spans="1:12" x14ac:dyDescent="0.25">
      <c r="A414" s="53" t="s">
        <v>80</v>
      </c>
      <c r="B414" s="53" t="s">
        <v>314</v>
      </c>
      <c r="C414" s="53" t="s">
        <v>2</v>
      </c>
      <c r="D414" s="53" t="s">
        <v>72</v>
      </c>
      <c r="E414" s="53" t="s">
        <v>129</v>
      </c>
      <c r="F414" s="53" t="s">
        <v>320</v>
      </c>
      <c r="G414" s="53" t="s">
        <v>123</v>
      </c>
      <c r="H414" s="53">
        <v>8666.7489999999998</v>
      </c>
      <c r="I414" s="53"/>
      <c r="J414" s="53"/>
      <c r="K414" s="31"/>
      <c r="L414" s="31"/>
    </row>
    <row r="415" spans="1:12" x14ac:dyDescent="0.25">
      <c r="A415" s="53" t="s">
        <v>80</v>
      </c>
      <c r="B415" s="53" t="s">
        <v>314</v>
      </c>
      <c r="C415" s="53" t="s">
        <v>2</v>
      </c>
      <c r="D415" s="53" t="s">
        <v>72</v>
      </c>
      <c r="E415" s="53" t="s">
        <v>129</v>
      </c>
      <c r="F415" s="53" t="s">
        <v>320</v>
      </c>
      <c r="G415" s="53" t="s">
        <v>124</v>
      </c>
      <c r="H415" s="53">
        <v>8146.2280000000001</v>
      </c>
      <c r="I415" s="53"/>
      <c r="J415" s="53"/>
      <c r="K415" s="31"/>
      <c r="L415" s="31"/>
    </row>
    <row r="416" spans="1:12" x14ac:dyDescent="0.25">
      <c r="A416" s="53" t="s">
        <v>80</v>
      </c>
      <c r="B416" s="53" t="s">
        <v>314</v>
      </c>
      <c r="C416" s="53" t="s">
        <v>2</v>
      </c>
      <c r="D416" s="53" t="s">
        <v>72</v>
      </c>
      <c r="E416" s="53" t="s">
        <v>129</v>
      </c>
      <c r="F416" s="53" t="s">
        <v>320</v>
      </c>
      <c r="G416" s="53" t="s">
        <v>125</v>
      </c>
      <c r="H416" s="53">
        <v>7671.3729999999996</v>
      </c>
      <c r="I416" s="53"/>
      <c r="J416" s="53"/>
      <c r="K416" s="31"/>
      <c r="L416" s="31"/>
    </row>
    <row r="417" spans="1:12" x14ac:dyDescent="0.25">
      <c r="A417" s="53" t="s">
        <v>80</v>
      </c>
      <c r="B417" s="53" t="s">
        <v>314</v>
      </c>
      <c r="C417" s="53" t="s">
        <v>2</v>
      </c>
      <c r="D417" s="53" t="s">
        <v>72</v>
      </c>
      <c r="E417" s="53" t="s">
        <v>129</v>
      </c>
      <c r="F417" s="53" t="s">
        <v>320</v>
      </c>
      <c r="G417" s="53" t="s">
        <v>126</v>
      </c>
      <c r="H417" s="53">
        <v>7225.625</v>
      </c>
      <c r="I417" s="53"/>
      <c r="J417" s="53"/>
      <c r="K417" s="31"/>
      <c r="L417" s="31"/>
    </row>
    <row r="418" spans="1:12" x14ac:dyDescent="0.25">
      <c r="A418" s="53" t="s">
        <v>80</v>
      </c>
      <c r="B418" s="53" t="s">
        <v>314</v>
      </c>
      <c r="C418" s="53" t="s">
        <v>2</v>
      </c>
      <c r="D418" s="53" t="s">
        <v>72</v>
      </c>
      <c r="E418" s="53" t="s">
        <v>129</v>
      </c>
      <c r="F418" s="53" t="s">
        <v>320</v>
      </c>
      <c r="G418" s="53" t="s">
        <v>127</v>
      </c>
      <c r="H418" s="53">
        <v>6831.2879999999996</v>
      </c>
      <c r="I418" s="53"/>
      <c r="J418" s="53"/>
      <c r="K418" s="31"/>
      <c r="L418" s="31"/>
    </row>
    <row r="419" spans="1:12" x14ac:dyDescent="0.25">
      <c r="A419" s="53" t="s">
        <v>130</v>
      </c>
      <c r="B419" s="53" t="s">
        <v>315</v>
      </c>
      <c r="C419" s="53" t="s">
        <v>33</v>
      </c>
      <c r="D419" s="53" t="s">
        <v>60</v>
      </c>
      <c r="E419" s="53" t="s">
        <v>81</v>
      </c>
      <c r="F419" s="53" t="s">
        <v>322</v>
      </c>
      <c r="G419" s="53" t="s">
        <v>82</v>
      </c>
      <c r="H419" s="53">
        <v>0</v>
      </c>
      <c r="I419" s="53"/>
      <c r="J419" s="53"/>
      <c r="K419" s="31"/>
      <c r="L419" s="31"/>
    </row>
    <row r="420" spans="1:12" x14ac:dyDescent="0.25">
      <c r="A420" s="53" t="s">
        <v>130</v>
      </c>
      <c r="B420" s="53" t="s">
        <v>315</v>
      </c>
      <c r="C420" s="53" t="s">
        <v>33</v>
      </c>
      <c r="D420" s="53" t="s">
        <v>60</v>
      </c>
      <c r="E420" s="53" t="s">
        <v>81</v>
      </c>
      <c r="F420" s="53" t="s">
        <v>322</v>
      </c>
      <c r="G420" s="53" t="s">
        <v>83</v>
      </c>
      <c r="H420" s="53">
        <v>0</v>
      </c>
      <c r="I420" s="53"/>
      <c r="J420" s="53"/>
      <c r="K420" s="31"/>
      <c r="L420" s="31"/>
    </row>
    <row r="421" spans="1:12" x14ac:dyDescent="0.25">
      <c r="A421" s="53" t="s">
        <v>130</v>
      </c>
      <c r="B421" s="53" t="s">
        <v>315</v>
      </c>
      <c r="C421" s="53" t="s">
        <v>33</v>
      </c>
      <c r="D421" s="53" t="s">
        <v>60</v>
      </c>
      <c r="E421" s="53" t="s">
        <v>81</v>
      </c>
      <c r="F421" s="53" t="s">
        <v>322</v>
      </c>
      <c r="G421" s="53" t="s">
        <v>84</v>
      </c>
      <c r="H421" s="53">
        <v>0</v>
      </c>
      <c r="I421" s="53"/>
      <c r="J421" s="53"/>
      <c r="K421" s="31"/>
      <c r="L421" s="31"/>
    </row>
    <row r="422" spans="1:12" x14ac:dyDescent="0.25">
      <c r="A422" s="53" t="s">
        <v>130</v>
      </c>
      <c r="B422" s="53" t="s">
        <v>315</v>
      </c>
      <c r="C422" s="53" t="s">
        <v>33</v>
      </c>
      <c r="D422" s="53" t="s">
        <v>60</v>
      </c>
      <c r="E422" s="53" t="s">
        <v>81</v>
      </c>
      <c r="F422" s="53" t="s">
        <v>322</v>
      </c>
      <c r="G422" s="53" t="s">
        <v>85</v>
      </c>
      <c r="H422" s="53">
        <v>0</v>
      </c>
      <c r="I422" s="53"/>
      <c r="J422" s="53"/>
      <c r="K422" s="31"/>
      <c r="L422" s="31"/>
    </row>
    <row r="423" spans="1:12" x14ac:dyDescent="0.25">
      <c r="A423" s="53" t="s">
        <v>130</v>
      </c>
      <c r="B423" s="53" t="s">
        <v>315</v>
      </c>
      <c r="C423" s="53" t="s">
        <v>33</v>
      </c>
      <c r="D423" s="53" t="s">
        <v>60</v>
      </c>
      <c r="E423" s="53" t="s">
        <v>81</v>
      </c>
      <c r="F423" s="53" t="s">
        <v>322</v>
      </c>
      <c r="G423" s="53" t="s">
        <v>86</v>
      </c>
      <c r="H423" s="53">
        <v>0</v>
      </c>
      <c r="I423" s="53"/>
      <c r="J423" s="53"/>
      <c r="K423" s="31"/>
      <c r="L423" s="31"/>
    </row>
    <row r="424" spans="1:12" x14ac:dyDescent="0.25">
      <c r="A424" s="53" t="s">
        <v>130</v>
      </c>
      <c r="B424" s="53" t="s">
        <v>315</v>
      </c>
      <c r="C424" s="53" t="s">
        <v>33</v>
      </c>
      <c r="D424" s="53" t="s">
        <v>60</v>
      </c>
      <c r="E424" s="53" t="s">
        <v>81</v>
      </c>
      <c r="F424" s="53" t="s">
        <v>322</v>
      </c>
      <c r="G424" s="53" t="s">
        <v>87</v>
      </c>
      <c r="H424" s="53">
        <v>0</v>
      </c>
      <c r="I424" s="53"/>
      <c r="J424" s="53"/>
      <c r="K424" s="31"/>
      <c r="L424" s="31"/>
    </row>
    <row r="425" spans="1:12" x14ac:dyDescent="0.25">
      <c r="A425" s="53" t="s">
        <v>130</v>
      </c>
      <c r="B425" s="53" t="s">
        <v>315</v>
      </c>
      <c r="C425" s="53" t="s">
        <v>33</v>
      </c>
      <c r="D425" s="53" t="s">
        <v>60</v>
      </c>
      <c r="E425" s="53" t="s">
        <v>81</v>
      </c>
      <c r="F425" s="53" t="s">
        <v>322</v>
      </c>
      <c r="G425" s="53" t="s">
        <v>88</v>
      </c>
      <c r="H425" s="53">
        <v>0</v>
      </c>
      <c r="I425" s="53"/>
      <c r="J425" s="53"/>
      <c r="K425" s="31"/>
      <c r="L425" s="31"/>
    </row>
    <row r="426" spans="1:12" x14ac:dyDescent="0.25">
      <c r="A426" s="53" t="s">
        <v>130</v>
      </c>
      <c r="B426" s="53" t="s">
        <v>315</v>
      </c>
      <c r="C426" s="53" t="s">
        <v>33</v>
      </c>
      <c r="D426" s="53" t="s">
        <v>60</v>
      </c>
      <c r="E426" s="53" t="s">
        <v>81</v>
      </c>
      <c r="F426" s="53" t="s">
        <v>322</v>
      </c>
      <c r="G426" s="53" t="s">
        <v>89</v>
      </c>
      <c r="H426" s="53">
        <v>0</v>
      </c>
      <c r="I426" s="53"/>
      <c r="J426" s="53"/>
      <c r="K426" s="31"/>
      <c r="L426" s="31"/>
    </row>
    <row r="427" spans="1:12" x14ac:dyDescent="0.25">
      <c r="A427" s="53" t="s">
        <v>130</v>
      </c>
      <c r="B427" s="53" t="s">
        <v>315</v>
      </c>
      <c r="C427" s="53" t="s">
        <v>33</v>
      </c>
      <c r="D427" s="53" t="s">
        <v>60</v>
      </c>
      <c r="E427" s="53" t="s">
        <v>81</v>
      </c>
      <c r="F427" s="53" t="s">
        <v>322</v>
      </c>
      <c r="G427" s="53" t="s">
        <v>90</v>
      </c>
      <c r="H427" s="53">
        <v>0</v>
      </c>
      <c r="I427" s="53"/>
      <c r="J427" s="53"/>
      <c r="K427" s="31"/>
      <c r="L427" s="31"/>
    </row>
    <row r="428" spans="1:12" x14ac:dyDescent="0.25">
      <c r="A428" s="53" t="s">
        <v>130</v>
      </c>
      <c r="B428" s="53" t="s">
        <v>315</v>
      </c>
      <c r="C428" s="53" t="s">
        <v>33</v>
      </c>
      <c r="D428" s="53" t="s">
        <v>60</v>
      </c>
      <c r="E428" s="53" t="s">
        <v>81</v>
      </c>
      <c r="F428" s="53" t="s">
        <v>322</v>
      </c>
      <c r="G428" s="53" t="s">
        <v>91</v>
      </c>
      <c r="H428" s="53">
        <v>0</v>
      </c>
      <c r="I428" s="53"/>
      <c r="J428" s="53"/>
      <c r="K428" s="31"/>
      <c r="L428" s="31"/>
    </row>
    <row r="429" spans="1:12" x14ac:dyDescent="0.25">
      <c r="A429" s="53" t="s">
        <v>130</v>
      </c>
      <c r="B429" s="53" t="s">
        <v>315</v>
      </c>
      <c r="C429" s="53" t="s">
        <v>33</v>
      </c>
      <c r="D429" s="53" t="s">
        <v>60</v>
      </c>
      <c r="E429" s="53" t="s">
        <v>81</v>
      </c>
      <c r="F429" s="53" t="s">
        <v>322</v>
      </c>
      <c r="G429" s="53" t="s">
        <v>92</v>
      </c>
      <c r="H429" s="53">
        <v>371</v>
      </c>
      <c r="I429" s="53"/>
      <c r="J429" s="53"/>
      <c r="K429" s="31"/>
      <c r="L429" s="31"/>
    </row>
    <row r="430" spans="1:12" x14ac:dyDescent="0.25">
      <c r="A430" s="53" t="s">
        <v>130</v>
      </c>
      <c r="B430" s="53" t="s">
        <v>315</v>
      </c>
      <c r="C430" s="53" t="s">
        <v>33</v>
      </c>
      <c r="D430" s="53" t="s">
        <v>60</v>
      </c>
      <c r="E430" s="53" t="s">
        <v>81</v>
      </c>
      <c r="F430" s="53" t="s">
        <v>322</v>
      </c>
      <c r="G430" s="53" t="s">
        <v>93</v>
      </c>
      <c r="H430" s="53">
        <v>1108.2</v>
      </c>
      <c r="I430" s="53"/>
      <c r="J430" s="53"/>
      <c r="K430" s="31"/>
      <c r="L430" s="31"/>
    </row>
    <row r="431" spans="1:12" x14ac:dyDescent="0.25">
      <c r="A431" s="53" t="s">
        <v>130</v>
      </c>
      <c r="B431" s="53" t="s">
        <v>315</v>
      </c>
      <c r="C431" s="53" t="s">
        <v>33</v>
      </c>
      <c r="D431" s="53" t="s">
        <v>60</v>
      </c>
      <c r="E431" s="53" t="s">
        <v>81</v>
      </c>
      <c r="F431" s="53" t="s">
        <v>322</v>
      </c>
      <c r="G431" s="53" t="s">
        <v>94</v>
      </c>
      <c r="H431" s="53">
        <v>1138.5</v>
      </c>
      <c r="I431" s="53"/>
      <c r="J431" s="53"/>
      <c r="K431" s="31"/>
      <c r="L431" s="31"/>
    </row>
    <row r="432" spans="1:12" x14ac:dyDescent="0.25">
      <c r="A432" s="53" t="s">
        <v>130</v>
      </c>
      <c r="B432" s="53" t="s">
        <v>315</v>
      </c>
      <c r="C432" s="53" t="s">
        <v>33</v>
      </c>
      <c r="D432" s="53" t="s">
        <v>60</v>
      </c>
      <c r="E432" s="53" t="s">
        <v>81</v>
      </c>
      <c r="F432" s="53" t="s">
        <v>322</v>
      </c>
      <c r="G432" s="53" t="s">
        <v>95</v>
      </c>
      <c r="H432" s="53">
        <v>1066.3</v>
      </c>
      <c r="I432" s="53"/>
      <c r="J432" s="53"/>
      <c r="K432" s="31"/>
      <c r="L432" s="31"/>
    </row>
    <row r="433" spans="1:12" x14ac:dyDescent="0.25">
      <c r="A433" s="53" t="s">
        <v>130</v>
      </c>
      <c r="B433" s="53" t="s">
        <v>315</v>
      </c>
      <c r="C433" s="53" t="s">
        <v>33</v>
      </c>
      <c r="D433" s="53" t="s">
        <v>60</v>
      </c>
      <c r="E433" s="53" t="s">
        <v>81</v>
      </c>
      <c r="F433" s="53" t="s">
        <v>322</v>
      </c>
      <c r="G433" s="53" t="s">
        <v>96</v>
      </c>
      <c r="H433" s="53">
        <v>1128.3000000000002</v>
      </c>
      <c r="I433" s="53"/>
      <c r="J433" s="53"/>
      <c r="K433" s="31"/>
      <c r="L433" s="31"/>
    </row>
    <row r="434" spans="1:12" x14ac:dyDescent="0.25">
      <c r="A434" s="53" t="s">
        <v>130</v>
      </c>
      <c r="B434" s="53" t="s">
        <v>315</v>
      </c>
      <c r="C434" s="53" t="s">
        <v>33</v>
      </c>
      <c r="D434" s="53" t="s">
        <v>60</v>
      </c>
      <c r="E434" s="53" t="s">
        <v>81</v>
      </c>
      <c r="F434" s="53" t="s">
        <v>322</v>
      </c>
      <c r="G434" s="53" t="s">
        <v>97</v>
      </c>
      <c r="H434" s="53">
        <v>940.69999999999993</v>
      </c>
      <c r="I434" s="53"/>
      <c r="J434" s="53"/>
      <c r="K434" s="31"/>
      <c r="L434" s="31"/>
    </row>
    <row r="435" spans="1:12" x14ac:dyDescent="0.25">
      <c r="A435" s="53" t="s">
        <v>130</v>
      </c>
      <c r="B435" s="53" t="s">
        <v>315</v>
      </c>
      <c r="C435" s="53" t="s">
        <v>33</v>
      </c>
      <c r="D435" s="53" t="s">
        <v>60</v>
      </c>
      <c r="E435" s="53" t="s">
        <v>81</v>
      </c>
      <c r="F435" s="53" t="s">
        <v>322</v>
      </c>
      <c r="G435" s="53" t="s">
        <v>98</v>
      </c>
      <c r="H435" s="53">
        <v>1294.8999999999999</v>
      </c>
      <c r="I435" s="53"/>
      <c r="J435" s="53"/>
      <c r="K435" s="31"/>
      <c r="L435" s="31"/>
    </row>
    <row r="436" spans="1:12" x14ac:dyDescent="0.25">
      <c r="A436" s="53" t="s">
        <v>130</v>
      </c>
      <c r="B436" s="53" t="s">
        <v>315</v>
      </c>
      <c r="C436" s="53" t="s">
        <v>33</v>
      </c>
      <c r="D436" s="53" t="s">
        <v>60</v>
      </c>
      <c r="E436" s="53" t="s">
        <v>81</v>
      </c>
      <c r="F436" s="53" t="s">
        <v>322</v>
      </c>
      <c r="G436" s="53" t="s">
        <v>99</v>
      </c>
      <c r="H436" s="53">
        <v>1294.8999999999999</v>
      </c>
      <c r="I436" s="53"/>
      <c r="J436" s="53"/>
      <c r="K436" s="31"/>
      <c r="L436" s="31"/>
    </row>
    <row r="437" spans="1:12" x14ac:dyDescent="0.25">
      <c r="A437" s="53" t="s">
        <v>130</v>
      </c>
      <c r="B437" s="53" t="s">
        <v>315</v>
      </c>
      <c r="C437" s="53" t="s">
        <v>33</v>
      </c>
      <c r="D437" s="53" t="s">
        <v>60</v>
      </c>
      <c r="E437" s="53" t="s">
        <v>81</v>
      </c>
      <c r="F437" s="53" t="s">
        <v>322</v>
      </c>
      <c r="G437" s="53" t="s">
        <v>100</v>
      </c>
      <c r="H437" s="53">
        <v>1294.8999999999999</v>
      </c>
      <c r="I437" s="53"/>
      <c r="J437" s="53"/>
      <c r="K437" s="31"/>
      <c r="L437" s="31"/>
    </row>
    <row r="438" spans="1:12" x14ac:dyDescent="0.25">
      <c r="A438" s="53" t="s">
        <v>130</v>
      </c>
      <c r="B438" s="53" t="s">
        <v>315</v>
      </c>
      <c r="C438" s="53" t="s">
        <v>33</v>
      </c>
      <c r="D438" s="53" t="s">
        <v>60</v>
      </c>
      <c r="E438" s="53" t="s">
        <v>81</v>
      </c>
      <c r="F438" s="53" t="s">
        <v>322</v>
      </c>
      <c r="G438" s="53" t="s">
        <v>101</v>
      </c>
      <c r="H438" s="53">
        <v>1294.8999999999999</v>
      </c>
      <c r="I438" s="53"/>
      <c r="J438" s="53"/>
      <c r="K438" s="31"/>
      <c r="L438" s="31"/>
    </row>
    <row r="439" spans="1:12" x14ac:dyDescent="0.25">
      <c r="A439" s="53" t="s">
        <v>130</v>
      </c>
      <c r="B439" s="53" t="s">
        <v>315</v>
      </c>
      <c r="C439" s="53" t="s">
        <v>33</v>
      </c>
      <c r="D439" s="53" t="s">
        <v>60</v>
      </c>
      <c r="E439" s="53" t="s">
        <v>81</v>
      </c>
      <c r="F439" s="53" t="s">
        <v>322</v>
      </c>
      <c r="G439" s="53" t="s">
        <v>102</v>
      </c>
      <c r="H439" s="53">
        <v>1294.8999999999999</v>
      </c>
      <c r="I439" s="53"/>
      <c r="J439" s="53"/>
      <c r="K439" s="31"/>
      <c r="L439" s="31"/>
    </row>
    <row r="440" spans="1:12" x14ac:dyDescent="0.25">
      <c r="A440" s="53" t="s">
        <v>130</v>
      </c>
      <c r="B440" s="53" t="s">
        <v>315</v>
      </c>
      <c r="C440" s="53" t="s">
        <v>33</v>
      </c>
      <c r="D440" s="53" t="s">
        <v>60</v>
      </c>
      <c r="E440" s="53" t="s">
        <v>81</v>
      </c>
      <c r="F440" s="53" t="s">
        <v>322</v>
      </c>
      <c r="G440" s="53" t="s">
        <v>103</v>
      </c>
      <c r="H440" s="53">
        <v>1294.8999999999999</v>
      </c>
      <c r="I440" s="53"/>
      <c r="J440" s="53"/>
      <c r="K440" s="31"/>
      <c r="L440" s="31"/>
    </row>
    <row r="441" spans="1:12" x14ac:dyDescent="0.25">
      <c r="A441" s="53" t="s">
        <v>130</v>
      </c>
      <c r="B441" s="53" t="s">
        <v>315</v>
      </c>
      <c r="C441" s="53" t="s">
        <v>33</v>
      </c>
      <c r="D441" s="53" t="s">
        <v>60</v>
      </c>
      <c r="E441" s="53" t="s">
        <v>81</v>
      </c>
      <c r="F441" s="53" t="s">
        <v>322</v>
      </c>
      <c r="G441" s="53" t="s">
        <v>104</v>
      </c>
      <c r="H441" s="53">
        <v>1294.8999999999999</v>
      </c>
      <c r="I441" s="53"/>
      <c r="J441" s="53"/>
      <c r="K441" s="31"/>
      <c r="L441" s="31"/>
    </row>
    <row r="442" spans="1:12" x14ac:dyDescent="0.25">
      <c r="A442" s="53" t="s">
        <v>130</v>
      </c>
      <c r="B442" s="53" t="s">
        <v>315</v>
      </c>
      <c r="C442" s="53" t="s">
        <v>33</v>
      </c>
      <c r="D442" s="53" t="s">
        <v>60</v>
      </c>
      <c r="E442" s="53" t="s">
        <v>81</v>
      </c>
      <c r="F442" s="53" t="s">
        <v>322</v>
      </c>
      <c r="G442" s="53" t="s">
        <v>105</v>
      </c>
      <c r="H442" s="53">
        <v>1294.8999999999999</v>
      </c>
      <c r="I442" s="53"/>
      <c r="J442" s="53"/>
      <c r="K442" s="31"/>
      <c r="L442" s="31"/>
    </row>
    <row r="443" spans="1:12" x14ac:dyDescent="0.25">
      <c r="A443" s="53" t="s">
        <v>130</v>
      </c>
      <c r="B443" s="53" t="s">
        <v>315</v>
      </c>
      <c r="C443" s="53" t="s">
        <v>33</v>
      </c>
      <c r="D443" s="53" t="s">
        <v>60</v>
      </c>
      <c r="E443" s="53" t="s">
        <v>81</v>
      </c>
      <c r="F443" s="53" t="s">
        <v>322</v>
      </c>
      <c r="G443" s="53" t="s">
        <v>106</v>
      </c>
      <c r="H443" s="53">
        <v>1294.8999999999999</v>
      </c>
      <c r="I443" s="53"/>
      <c r="J443" s="53"/>
      <c r="K443" s="31"/>
      <c r="L443" s="31"/>
    </row>
    <row r="444" spans="1:12" x14ac:dyDescent="0.25">
      <c r="A444" s="53" t="s">
        <v>130</v>
      </c>
      <c r="B444" s="53" t="s">
        <v>315</v>
      </c>
      <c r="C444" s="53" t="s">
        <v>33</v>
      </c>
      <c r="D444" s="53" t="s">
        <v>60</v>
      </c>
      <c r="E444" s="53" t="s">
        <v>81</v>
      </c>
      <c r="F444" s="53" t="s">
        <v>322</v>
      </c>
      <c r="G444" s="53" t="s">
        <v>107</v>
      </c>
      <c r="H444" s="53">
        <v>1306.7</v>
      </c>
      <c r="I444" s="53"/>
      <c r="J444" s="53"/>
      <c r="K444" s="31"/>
      <c r="L444" s="31"/>
    </row>
    <row r="445" spans="1:12" x14ac:dyDescent="0.25">
      <c r="A445" s="53" t="s">
        <v>130</v>
      </c>
      <c r="B445" s="53" t="s">
        <v>315</v>
      </c>
      <c r="C445" s="53" t="s">
        <v>33</v>
      </c>
      <c r="D445" s="53" t="s">
        <v>60</v>
      </c>
      <c r="E445" s="53" t="s">
        <v>81</v>
      </c>
      <c r="F445" s="53" t="s">
        <v>322</v>
      </c>
      <c r="G445" s="53" t="s">
        <v>108</v>
      </c>
      <c r="H445" s="53">
        <v>1306.7</v>
      </c>
      <c r="I445" s="53"/>
      <c r="J445" s="53"/>
      <c r="K445" s="31"/>
      <c r="L445" s="31"/>
    </row>
    <row r="446" spans="1:12" x14ac:dyDescent="0.25">
      <c r="A446" s="53" t="s">
        <v>130</v>
      </c>
      <c r="B446" s="53" t="s">
        <v>315</v>
      </c>
      <c r="C446" s="53" t="s">
        <v>33</v>
      </c>
      <c r="D446" s="53" t="s">
        <v>60</v>
      </c>
      <c r="E446" s="53" t="s">
        <v>81</v>
      </c>
      <c r="F446" s="53" t="s">
        <v>322</v>
      </c>
      <c r="G446" s="53" t="s">
        <v>109</v>
      </c>
      <c r="H446" s="53">
        <v>1597.3000000000002</v>
      </c>
      <c r="I446" s="53"/>
      <c r="J446" s="53"/>
      <c r="K446" s="31"/>
      <c r="L446" s="31"/>
    </row>
    <row r="447" spans="1:12" x14ac:dyDescent="0.25">
      <c r="A447" s="53" t="s">
        <v>130</v>
      </c>
      <c r="B447" s="53" t="s">
        <v>315</v>
      </c>
      <c r="C447" s="53" t="s">
        <v>33</v>
      </c>
      <c r="D447" s="53" t="s">
        <v>60</v>
      </c>
      <c r="E447" s="53" t="s">
        <v>81</v>
      </c>
      <c r="F447" s="53" t="s">
        <v>322</v>
      </c>
      <c r="G447" s="53" t="s">
        <v>110</v>
      </c>
      <c r="H447" s="53">
        <v>2727.6</v>
      </c>
      <c r="I447" s="53"/>
      <c r="J447" s="53"/>
      <c r="K447" s="31"/>
      <c r="L447" s="31"/>
    </row>
    <row r="448" spans="1:12" x14ac:dyDescent="0.25">
      <c r="A448" s="53" t="s">
        <v>130</v>
      </c>
      <c r="B448" s="53" t="s">
        <v>315</v>
      </c>
      <c r="C448" s="53" t="s">
        <v>33</v>
      </c>
      <c r="D448" s="53" t="s">
        <v>60</v>
      </c>
      <c r="E448" s="53" t="s">
        <v>81</v>
      </c>
      <c r="F448" s="53" t="s">
        <v>322</v>
      </c>
      <c r="G448" s="53" t="s">
        <v>111</v>
      </c>
      <c r="H448" s="53">
        <v>6562.5999999999995</v>
      </c>
      <c r="I448" s="53"/>
      <c r="J448" s="53"/>
      <c r="K448" s="31"/>
      <c r="L448" s="31"/>
    </row>
    <row r="449" spans="1:12" x14ac:dyDescent="0.25">
      <c r="A449" s="53" t="s">
        <v>130</v>
      </c>
      <c r="B449" s="53" t="s">
        <v>315</v>
      </c>
      <c r="C449" s="53" t="s">
        <v>33</v>
      </c>
      <c r="D449" s="53" t="s">
        <v>60</v>
      </c>
      <c r="E449" s="53" t="s">
        <v>81</v>
      </c>
      <c r="F449" s="53" t="s">
        <v>322</v>
      </c>
      <c r="G449" s="53" t="s">
        <v>112</v>
      </c>
      <c r="H449" s="53">
        <v>6573.4</v>
      </c>
      <c r="I449" s="53"/>
      <c r="J449" s="53"/>
      <c r="K449" s="31"/>
      <c r="L449" s="31"/>
    </row>
    <row r="450" spans="1:12" x14ac:dyDescent="0.25">
      <c r="A450" s="53" t="s">
        <v>130</v>
      </c>
      <c r="B450" s="53" t="s">
        <v>315</v>
      </c>
      <c r="C450" s="53" t="s">
        <v>33</v>
      </c>
      <c r="D450" s="53" t="s">
        <v>60</v>
      </c>
      <c r="E450" s="53" t="s">
        <v>81</v>
      </c>
      <c r="F450" s="53" t="s">
        <v>322</v>
      </c>
      <c r="G450" s="53" t="s">
        <v>113</v>
      </c>
      <c r="H450" s="53">
        <v>6507.5</v>
      </c>
      <c r="I450" s="53"/>
      <c r="J450" s="53"/>
      <c r="K450" s="31"/>
      <c r="L450" s="31"/>
    </row>
    <row r="451" spans="1:12" x14ac:dyDescent="0.25">
      <c r="A451" s="53" t="s">
        <v>130</v>
      </c>
      <c r="B451" s="53" t="s">
        <v>315</v>
      </c>
      <c r="C451" s="53" t="s">
        <v>33</v>
      </c>
      <c r="D451" s="53" t="s">
        <v>60</v>
      </c>
      <c r="E451" s="53" t="s">
        <v>81</v>
      </c>
      <c r="F451" s="53" t="s">
        <v>322</v>
      </c>
      <c r="G451" s="53" t="s">
        <v>114</v>
      </c>
      <c r="H451" s="53">
        <v>6411.7</v>
      </c>
      <c r="I451" s="53"/>
      <c r="J451" s="53"/>
      <c r="K451" s="31"/>
      <c r="L451" s="31"/>
    </row>
    <row r="452" spans="1:12" x14ac:dyDescent="0.25">
      <c r="A452" s="53" t="s">
        <v>130</v>
      </c>
      <c r="B452" s="53" t="s">
        <v>315</v>
      </c>
      <c r="C452" s="53" t="s">
        <v>33</v>
      </c>
      <c r="D452" s="53" t="s">
        <v>60</v>
      </c>
      <c r="E452" s="53" t="s">
        <v>81</v>
      </c>
      <c r="F452" s="53" t="s">
        <v>322</v>
      </c>
      <c r="G452" s="53" t="s">
        <v>115</v>
      </c>
      <c r="H452" s="53">
        <v>6323.1</v>
      </c>
      <c r="I452" s="53"/>
      <c r="J452" s="53"/>
      <c r="K452" s="31"/>
      <c r="L452" s="31"/>
    </row>
    <row r="453" spans="1:12" x14ac:dyDescent="0.25">
      <c r="A453" s="53" t="s">
        <v>130</v>
      </c>
      <c r="B453" s="53" t="s">
        <v>315</v>
      </c>
      <c r="C453" s="53" t="s">
        <v>33</v>
      </c>
      <c r="D453" s="53" t="s">
        <v>60</v>
      </c>
      <c r="E453" s="53" t="s">
        <v>81</v>
      </c>
      <c r="F453" s="53" t="s">
        <v>322</v>
      </c>
      <c r="G453" s="53" t="s">
        <v>116</v>
      </c>
      <c r="H453" s="53">
        <v>6242.9000000000005</v>
      </c>
      <c r="I453" s="53"/>
      <c r="J453" s="53"/>
      <c r="K453" s="31"/>
      <c r="L453" s="31"/>
    </row>
    <row r="454" spans="1:12" x14ac:dyDescent="0.25">
      <c r="A454" s="53" t="s">
        <v>130</v>
      </c>
      <c r="B454" s="53" t="s">
        <v>315</v>
      </c>
      <c r="C454" s="53" t="s">
        <v>33</v>
      </c>
      <c r="D454" s="53" t="s">
        <v>60</v>
      </c>
      <c r="E454" s="53" t="s">
        <v>81</v>
      </c>
      <c r="F454" s="53" t="s">
        <v>322</v>
      </c>
      <c r="G454" s="53" t="s">
        <v>117</v>
      </c>
      <c r="H454" s="53">
        <v>6188.0000000000009</v>
      </c>
      <c r="I454" s="53"/>
      <c r="J454" s="53"/>
      <c r="K454" s="31"/>
      <c r="L454" s="31"/>
    </row>
    <row r="455" spans="1:12" x14ac:dyDescent="0.25">
      <c r="A455" s="53" t="s">
        <v>130</v>
      </c>
      <c r="B455" s="53" t="s">
        <v>315</v>
      </c>
      <c r="C455" s="53" t="s">
        <v>33</v>
      </c>
      <c r="D455" s="53" t="s">
        <v>60</v>
      </c>
      <c r="E455" s="53" t="s">
        <v>81</v>
      </c>
      <c r="F455" s="53" t="s">
        <v>322</v>
      </c>
      <c r="G455" s="53" t="s">
        <v>118</v>
      </c>
      <c r="H455" s="53">
        <v>6139</v>
      </c>
      <c r="I455" s="53"/>
      <c r="J455" s="53"/>
      <c r="K455" s="31"/>
      <c r="L455" s="31"/>
    </row>
    <row r="456" spans="1:12" x14ac:dyDescent="0.25">
      <c r="A456" s="53" t="s">
        <v>130</v>
      </c>
      <c r="B456" s="53" t="s">
        <v>315</v>
      </c>
      <c r="C456" s="53" t="s">
        <v>33</v>
      </c>
      <c r="D456" s="53" t="s">
        <v>60</v>
      </c>
      <c r="E456" s="53" t="s">
        <v>81</v>
      </c>
      <c r="F456" s="53" t="s">
        <v>322</v>
      </c>
      <c r="G456" s="53" t="s">
        <v>119</v>
      </c>
      <c r="H456" s="53">
        <v>6084.5</v>
      </c>
      <c r="I456" s="53"/>
      <c r="J456" s="53"/>
      <c r="K456" s="31"/>
      <c r="L456" s="31"/>
    </row>
    <row r="457" spans="1:12" x14ac:dyDescent="0.25">
      <c r="A457" s="53" t="s">
        <v>130</v>
      </c>
      <c r="B457" s="53" t="s">
        <v>315</v>
      </c>
      <c r="C457" s="53" t="s">
        <v>33</v>
      </c>
      <c r="D457" s="53" t="s">
        <v>60</v>
      </c>
      <c r="E457" s="53" t="s">
        <v>81</v>
      </c>
      <c r="F457" s="53" t="s">
        <v>322</v>
      </c>
      <c r="G457" s="53" t="s">
        <v>120</v>
      </c>
      <c r="H457" s="53">
        <v>6038.2</v>
      </c>
      <c r="I457" s="53"/>
      <c r="J457" s="53"/>
      <c r="K457" s="31"/>
      <c r="L457" s="31"/>
    </row>
    <row r="458" spans="1:12" x14ac:dyDescent="0.25">
      <c r="A458" s="53" t="s">
        <v>130</v>
      </c>
      <c r="B458" s="53" t="s">
        <v>315</v>
      </c>
      <c r="C458" s="53" t="s">
        <v>33</v>
      </c>
      <c r="D458" s="53" t="s">
        <v>60</v>
      </c>
      <c r="E458" s="53" t="s">
        <v>81</v>
      </c>
      <c r="F458" s="53" t="s">
        <v>322</v>
      </c>
      <c r="G458" s="53" t="s">
        <v>121</v>
      </c>
      <c r="H458" s="53">
        <v>5979.9000000000005</v>
      </c>
      <c r="I458" s="53"/>
      <c r="J458" s="53"/>
      <c r="K458" s="31"/>
      <c r="L458" s="31"/>
    </row>
    <row r="459" spans="1:12" x14ac:dyDescent="0.25">
      <c r="A459" s="53" t="s">
        <v>130</v>
      </c>
      <c r="B459" s="53" t="s">
        <v>315</v>
      </c>
      <c r="C459" s="53" t="s">
        <v>33</v>
      </c>
      <c r="D459" s="53" t="s">
        <v>60</v>
      </c>
      <c r="E459" s="53" t="s">
        <v>81</v>
      </c>
      <c r="F459" s="53" t="s">
        <v>322</v>
      </c>
      <c r="G459" s="53" t="s">
        <v>122</v>
      </c>
      <c r="H459" s="53">
        <v>5927.9000000000005</v>
      </c>
      <c r="I459" s="53"/>
      <c r="J459" s="53"/>
      <c r="K459" s="31"/>
      <c r="L459" s="31"/>
    </row>
    <row r="460" spans="1:12" x14ac:dyDescent="0.25">
      <c r="A460" s="53" t="s">
        <v>130</v>
      </c>
      <c r="B460" s="53" t="s">
        <v>315</v>
      </c>
      <c r="C460" s="53" t="s">
        <v>33</v>
      </c>
      <c r="D460" s="53" t="s">
        <v>60</v>
      </c>
      <c r="E460" s="53" t="s">
        <v>81</v>
      </c>
      <c r="F460" s="53" t="s">
        <v>322</v>
      </c>
      <c r="G460" s="53" t="s">
        <v>123</v>
      </c>
      <c r="H460" s="53">
        <v>5879</v>
      </c>
      <c r="I460" s="53"/>
      <c r="J460" s="53"/>
      <c r="K460" s="31"/>
      <c r="L460" s="31"/>
    </row>
    <row r="461" spans="1:12" x14ac:dyDescent="0.25">
      <c r="A461" s="53" t="s">
        <v>130</v>
      </c>
      <c r="B461" s="53" t="s">
        <v>315</v>
      </c>
      <c r="C461" s="53" t="s">
        <v>33</v>
      </c>
      <c r="D461" s="53" t="s">
        <v>60</v>
      </c>
      <c r="E461" s="53" t="s">
        <v>81</v>
      </c>
      <c r="F461" s="53" t="s">
        <v>322</v>
      </c>
      <c r="G461" s="53" t="s">
        <v>124</v>
      </c>
      <c r="H461" s="53">
        <v>5841.3</v>
      </c>
      <c r="I461" s="53"/>
      <c r="J461" s="53"/>
      <c r="K461" s="31"/>
      <c r="L461" s="31"/>
    </row>
    <row r="462" spans="1:12" x14ac:dyDescent="0.25">
      <c r="A462" s="53" t="s">
        <v>130</v>
      </c>
      <c r="B462" s="53" t="s">
        <v>315</v>
      </c>
      <c r="C462" s="53" t="s">
        <v>33</v>
      </c>
      <c r="D462" s="53" t="s">
        <v>60</v>
      </c>
      <c r="E462" s="53" t="s">
        <v>81</v>
      </c>
      <c r="F462" s="53" t="s">
        <v>322</v>
      </c>
      <c r="G462" s="53" t="s">
        <v>125</v>
      </c>
      <c r="H462" s="53">
        <v>5810.0000000000009</v>
      </c>
      <c r="I462" s="53"/>
      <c r="J462" s="53"/>
      <c r="K462" s="31"/>
      <c r="L462" s="31"/>
    </row>
    <row r="463" spans="1:12" x14ac:dyDescent="0.25">
      <c r="A463" s="53" t="s">
        <v>130</v>
      </c>
      <c r="B463" s="53" t="s">
        <v>315</v>
      </c>
      <c r="C463" s="53" t="s">
        <v>33</v>
      </c>
      <c r="D463" s="53" t="s">
        <v>60</v>
      </c>
      <c r="E463" s="53" t="s">
        <v>81</v>
      </c>
      <c r="F463" s="53" t="s">
        <v>322</v>
      </c>
      <c r="G463" s="53" t="s">
        <v>126</v>
      </c>
      <c r="H463" s="53">
        <v>5795.6</v>
      </c>
      <c r="I463" s="53"/>
      <c r="J463" s="53"/>
      <c r="K463" s="31"/>
      <c r="L463" s="31"/>
    </row>
    <row r="464" spans="1:12" x14ac:dyDescent="0.25">
      <c r="A464" s="53" t="s">
        <v>130</v>
      </c>
      <c r="B464" s="53" t="s">
        <v>315</v>
      </c>
      <c r="C464" s="53" t="s">
        <v>33</v>
      </c>
      <c r="D464" s="53" t="s">
        <v>60</v>
      </c>
      <c r="E464" s="53" t="s">
        <v>81</v>
      </c>
      <c r="F464" s="53" t="s">
        <v>322</v>
      </c>
      <c r="G464" s="53" t="s">
        <v>127</v>
      </c>
      <c r="H464" s="53">
        <v>5787.4</v>
      </c>
      <c r="I464" s="53"/>
      <c r="J464" s="53"/>
      <c r="K464" s="31"/>
      <c r="L464" s="31"/>
    </row>
    <row r="465" spans="1:12" x14ac:dyDescent="0.25">
      <c r="A465" s="53" t="s">
        <v>130</v>
      </c>
      <c r="B465" s="53" t="s">
        <v>315</v>
      </c>
      <c r="C465" s="53" t="s">
        <v>33</v>
      </c>
      <c r="D465" s="53" t="s">
        <v>60</v>
      </c>
      <c r="E465" s="53" t="s">
        <v>128</v>
      </c>
      <c r="F465" s="53" t="s">
        <v>321</v>
      </c>
      <c r="G465" s="53" t="s">
        <v>82</v>
      </c>
      <c r="H465" s="53">
        <v>0</v>
      </c>
      <c r="I465" s="53"/>
      <c r="J465" s="53"/>
      <c r="K465" s="31"/>
      <c r="L465" s="31"/>
    </row>
    <row r="466" spans="1:12" x14ac:dyDescent="0.25">
      <c r="A466" s="53" t="s">
        <v>130</v>
      </c>
      <c r="B466" s="53" t="s">
        <v>315</v>
      </c>
      <c r="C466" s="53" t="s">
        <v>33</v>
      </c>
      <c r="D466" s="53" t="s">
        <v>60</v>
      </c>
      <c r="E466" s="53" t="s">
        <v>128</v>
      </c>
      <c r="F466" s="53" t="s">
        <v>321</v>
      </c>
      <c r="G466" s="53" t="s">
        <v>83</v>
      </c>
      <c r="H466" s="53">
        <v>0</v>
      </c>
      <c r="I466" s="53"/>
      <c r="J466" s="53"/>
      <c r="K466" s="31"/>
      <c r="L466" s="31"/>
    </row>
    <row r="467" spans="1:12" x14ac:dyDescent="0.25">
      <c r="A467" s="53" t="s">
        <v>130</v>
      </c>
      <c r="B467" s="53" t="s">
        <v>315</v>
      </c>
      <c r="C467" s="53" t="s">
        <v>33</v>
      </c>
      <c r="D467" s="53" t="s">
        <v>60</v>
      </c>
      <c r="E467" s="53" t="s">
        <v>128</v>
      </c>
      <c r="F467" s="53" t="s">
        <v>321</v>
      </c>
      <c r="G467" s="53" t="s">
        <v>84</v>
      </c>
      <c r="H467" s="53">
        <v>0</v>
      </c>
      <c r="I467" s="53"/>
      <c r="J467" s="53"/>
      <c r="K467" s="31"/>
      <c r="L467" s="31"/>
    </row>
    <row r="468" spans="1:12" x14ac:dyDescent="0.25">
      <c r="A468" s="53" t="s">
        <v>130</v>
      </c>
      <c r="B468" s="53" t="s">
        <v>315</v>
      </c>
      <c r="C468" s="53" t="s">
        <v>33</v>
      </c>
      <c r="D468" s="53" t="s">
        <v>60</v>
      </c>
      <c r="E468" s="53" t="s">
        <v>128</v>
      </c>
      <c r="F468" s="53" t="s">
        <v>321</v>
      </c>
      <c r="G468" s="53" t="s">
        <v>85</v>
      </c>
      <c r="H468" s="53">
        <v>0</v>
      </c>
      <c r="I468" s="53"/>
      <c r="J468" s="53"/>
      <c r="K468" s="31"/>
      <c r="L468" s="31"/>
    </row>
    <row r="469" spans="1:12" x14ac:dyDescent="0.25">
      <c r="A469" s="53" t="s">
        <v>130</v>
      </c>
      <c r="B469" s="53" t="s">
        <v>315</v>
      </c>
      <c r="C469" s="53" t="s">
        <v>33</v>
      </c>
      <c r="D469" s="53" t="s">
        <v>60</v>
      </c>
      <c r="E469" s="53" t="s">
        <v>128</v>
      </c>
      <c r="F469" s="53" t="s">
        <v>321</v>
      </c>
      <c r="G469" s="53" t="s">
        <v>86</v>
      </c>
      <c r="H469" s="53">
        <v>0</v>
      </c>
      <c r="I469" s="53"/>
      <c r="J469" s="53"/>
      <c r="K469" s="31"/>
      <c r="L469" s="31"/>
    </row>
    <row r="470" spans="1:12" x14ac:dyDescent="0.25">
      <c r="A470" s="53" t="s">
        <v>130</v>
      </c>
      <c r="B470" s="53" t="s">
        <v>315</v>
      </c>
      <c r="C470" s="53" t="s">
        <v>33</v>
      </c>
      <c r="D470" s="53" t="s">
        <v>60</v>
      </c>
      <c r="E470" s="53" t="s">
        <v>128</v>
      </c>
      <c r="F470" s="53" t="s">
        <v>321</v>
      </c>
      <c r="G470" s="53" t="s">
        <v>87</v>
      </c>
      <c r="H470" s="53">
        <v>0</v>
      </c>
      <c r="I470" s="53"/>
      <c r="J470" s="53"/>
      <c r="K470" s="31"/>
      <c r="L470" s="31"/>
    </row>
    <row r="471" spans="1:12" x14ac:dyDescent="0.25">
      <c r="A471" s="53" t="s">
        <v>130</v>
      </c>
      <c r="B471" s="53" t="s">
        <v>315</v>
      </c>
      <c r="C471" s="53" t="s">
        <v>33</v>
      </c>
      <c r="D471" s="53" t="s">
        <v>60</v>
      </c>
      <c r="E471" s="53" t="s">
        <v>128</v>
      </c>
      <c r="F471" s="53" t="s">
        <v>321</v>
      </c>
      <c r="G471" s="53" t="s">
        <v>88</v>
      </c>
      <c r="H471" s="53">
        <v>0</v>
      </c>
      <c r="I471" s="53"/>
      <c r="J471" s="53"/>
      <c r="K471" s="31"/>
      <c r="L471" s="31"/>
    </row>
    <row r="472" spans="1:12" x14ac:dyDescent="0.25">
      <c r="A472" s="53" t="s">
        <v>130</v>
      </c>
      <c r="B472" s="53" t="s">
        <v>315</v>
      </c>
      <c r="C472" s="53" t="s">
        <v>33</v>
      </c>
      <c r="D472" s="53" t="s">
        <v>60</v>
      </c>
      <c r="E472" s="53" t="s">
        <v>128</v>
      </c>
      <c r="F472" s="53" t="s">
        <v>321</v>
      </c>
      <c r="G472" s="53" t="s">
        <v>89</v>
      </c>
      <c r="H472" s="53">
        <v>0</v>
      </c>
      <c r="I472" s="53"/>
      <c r="J472" s="53"/>
      <c r="K472" s="31"/>
      <c r="L472" s="31"/>
    </row>
    <row r="473" spans="1:12" x14ac:dyDescent="0.25">
      <c r="A473" s="53" t="s">
        <v>130</v>
      </c>
      <c r="B473" s="53" t="s">
        <v>315</v>
      </c>
      <c r="C473" s="53" t="s">
        <v>33</v>
      </c>
      <c r="D473" s="53" t="s">
        <v>60</v>
      </c>
      <c r="E473" s="53" t="s">
        <v>128</v>
      </c>
      <c r="F473" s="53" t="s">
        <v>321</v>
      </c>
      <c r="G473" s="53" t="s">
        <v>90</v>
      </c>
      <c r="H473" s="53">
        <v>0</v>
      </c>
      <c r="I473" s="53"/>
      <c r="J473" s="53"/>
      <c r="K473" s="31"/>
      <c r="L473" s="31"/>
    </row>
    <row r="474" spans="1:12" x14ac:dyDescent="0.25">
      <c r="A474" s="53" t="s">
        <v>130</v>
      </c>
      <c r="B474" s="53" t="s">
        <v>315</v>
      </c>
      <c r="C474" s="53" t="s">
        <v>33</v>
      </c>
      <c r="D474" s="53" t="s">
        <v>60</v>
      </c>
      <c r="E474" s="53" t="s">
        <v>128</v>
      </c>
      <c r="F474" s="53" t="s">
        <v>321</v>
      </c>
      <c r="G474" s="53" t="s">
        <v>91</v>
      </c>
      <c r="H474" s="53">
        <v>0</v>
      </c>
      <c r="I474" s="53"/>
      <c r="J474" s="53"/>
      <c r="K474" s="31"/>
      <c r="L474" s="31"/>
    </row>
    <row r="475" spans="1:12" x14ac:dyDescent="0.25">
      <c r="A475" s="53" t="s">
        <v>130</v>
      </c>
      <c r="B475" s="53" t="s">
        <v>315</v>
      </c>
      <c r="C475" s="53" t="s">
        <v>33</v>
      </c>
      <c r="D475" s="53" t="s">
        <v>60</v>
      </c>
      <c r="E475" s="53" t="s">
        <v>128</v>
      </c>
      <c r="F475" s="53" t="s">
        <v>321</v>
      </c>
      <c r="G475" s="53" t="s">
        <v>92</v>
      </c>
      <c r="H475" s="53">
        <v>0</v>
      </c>
      <c r="I475" s="53"/>
      <c r="J475" s="53"/>
      <c r="K475" s="31"/>
      <c r="L475" s="31"/>
    </row>
    <row r="476" spans="1:12" x14ac:dyDescent="0.25">
      <c r="A476" s="53" t="s">
        <v>130</v>
      </c>
      <c r="B476" s="53" t="s">
        <v>315</v>
      </c>
      <c r="C476" s="53" t="s">
        <v>33</v>
      </c>
      <c r="D476" s="53" t="s">
        <v>60</v>
      </c>
      <c r="E476" s="53" t="s">
        <v>128</v>
      </c>
      <c r="F476" s="53" t="s">
        <v>321</v>
      </c>
      <c r="G476" s="53" t="s">
        <v>93</v>
      </c>
      <c r="H476" s="53">
        <v>0</v>
      </c>
      <c r="I476" s="53"/>
      <c r="J476" s="53"/>
      <c r="K476" s="31"/>
      <c r="L476" s="31"/>
    </row>
    <row r="477" spans="1:12" x14ac:dyDescent="0.25">
      <c r="A477" s="53" t="s">
        <v>130</v>
      </c>
      <c r="B477" s="53" t="s">
        <v>315</v>
      </c>
      <c r="C477" s="53" t="s">
        <v>33</v>
      </c>
      <c r="D477" s="53" t="s">
        <v>60</v>
      </c>
      <c r="E477" s="53" t="s">
        <v>128</v>
      </c>
      <c r="F477" s="53" t="s">
        <v>321</v>
      </c>
      <c r="G477" s="53" t="s">
        <v>94</v>
      </c>
      <c r="H477" s="53">
        <v>0</v>
      </c>
      <c r="I477" s="53"/>
      <c r="J477" s="53"/>
      <c r="K477" s="31"/>
      <c r="L477" s="31"/>
    </row>
    <row r="478" spans="1:12" x14ac:dyDescent="0.25">
      <c r="A478" s="53" t="s">
        <v>130</v>
      </c>
      <c r="B478" s="53" t="s">
        <v>315</v>
      </c>
      <c r="C478" s="53" t="s">
        <v>33</v>
      </c>
      <c r="D478" s="53" t="s">
        <v>60</v>
      </c>
      <c r="E478" s="53" t="s">
        <v>128</v>
      </c>
      <c r="F478" s="53" t="s">
        <v>321</v>
      </c>
      <c r="G478" s="53" t="s">
        <v>95</v>
      </c>
      <c r="H478" s="53">
        <v>0</v>
      </c>
      <c r="I478" s="53"/>
      <c r="J478" s="53"/>
      <c r="K478" s="31"/>
      <c r="L478" s="31"/>
    </row>
    <row r="479" spans="1:12" x14ac:dyDescent="0.25">
      <c r="A479" s="53" t="s">
        <v>130</v>
      </c>
      <c r="B479" s="53" t="s">
        <v>315</v>
      </c>
      <c r="C479" s="53" t="s">
        <v>33</v>
      </c>
      <c r="D479" s="53" t="s">
        <v>60</v>
      </c>
      <c r="E479" s="53" t="s">
        <v>128</v>
      </c>
      <c r="F479" s="53" t="s">
        <v>321</v>
      </c>
      <c r="G479" s="53" t="s">
        <v>96</v>
      </c>
      <c r="H479" s="53">
        <v>0</v>
      </c>
      <c r="I479" s="53"/>
      <c r="J479" s="53"/>
      <c r="K479" s="31"/>
      <c r="L479" s="31"/>
    </row>
    <row r="480" spans="1:12" x14ac:dyDescent="0.25">
      <c r="A480" s="53" t="s">
        <v>130</v>
      </c>
      <c r="B480" s="53" t="s">
        <v>315</v>
      </c>
      <c r="C480" s="53" t="s">
        <v>33</v>
      </c>
      <c r="D480" s="53" t="s">
        <v>60</v>
      </c>
      <c r="E480" s="53" t="s">
        <v>128</v>
      </c>
      <c r="F480" s="53" t="s">
        <v>321</v>
      </c>
      <c r="G480" s="53" t="s">
        <v>97</v>
      </c>
      <c r="H480" s="53">
        <v>0</v>
      </c>
      <c r="I480" s="53"/>
      <c r="J480" s="53"/>
      <c r="K480" s="31"/>
      <c r="L480" s="31"/>
    </row>
    <row r="481" spans="1:12" x14ac:dyDescent="0.25">
      <c r="A481" s="53" t="s">
        <v>130</v>
      </c>
      <c r="B481" s="53" t="s">
        <v>315</v>
      </c>
      <c r="C481" s="53" t="s">
        <v>33</v>
      </c>
      <c r="D481" s="53" t="s">
        <v>60</v>
      </c>
      <c r="E481" s="53" t="s">
        <v>128</v>
      </c>
      <c r="F481" s="53" t="s">
        <v>321</v>
      </c>
      <c r="G481" s="53" t="s">
        <v>98</v>
      </c>
      <c r="H481" s="53">
        <v>0</v>
      </c>
      <c r="I481" s="53"/>
      <c r="J481" s="53"/>
      <c r="K481" s="31"/>
      <c r="L481" s="31"/>
    </row>
    <row r="482" spans="1:12" x14ac:dyDescent="0.25">
      <c r="A482" s="53" t="s">
        <v>130</v>
      </c>
      <c r="B482" s="53" t="s">
        <v>315</v>
      </c>
      <c r="C482" s="53" t="s">
        <v>33</v>
      </c>
      <c r="D482" s="53" t="s">
        <v>60</v>
      </c>
      <c r="E482" s="53" t="s">
        <v>128</v>
      </c>
      <c r="F482" s="53" t="s">
        <v>321</v>
      </c>
      <c r="G482" s="53" t="s">
        <v>99</v>
      </c>
      <c r="H482" s="53">
        <v>0</v>
      </c>
      <c r="I482" s="53"/>
      <c r="J482" s="53"/>
      <c r="K482" s="31"/>
      <c r="L482" s="31"/>
    </row>
    <row r="483" spans="1:12" x14ac:dyDescent="0.25">
      <c r="A483" s="53" t="s">
        <v>130</v>
      </c>
      <c r="B483" s="53" t="s">
        <v>315</v>
      </c>
      <c r="C483" s="53" t="s">
        <v>33</v>
      </c>
      <c r="D483" s="53" t="s">
        <v>60</v>
      </c>
      <c r="E483" s="53" t="s">
        <v>128</v>
      </c>
      <c r="F483" s="53" t="s">
        <v>321</v>
      </c>
      <c r="G483" s="53" t="s">
        <v>100</v>
      </c>
      <c r="H483" s="53">
        <v>0</v>
      </c>
      <c r="I483" s="53"/>
      <c r="J483" s="53"/>
      <c r="K483" s="31"/>
      <c r="L483" s="31"/>
    </row>
    <row r="484" spans="1:12" x14ac:dyDescent="0.25">
      <c r="A484" s="53" t="s">
        <v>130</v>
      </c>
      <c r="B484" s="53" t="s">
        <v>315</v>
      </c>
      <c r="C484" s="53" t="s">
        <v>33</v>
      </c>
      <c r="D484" s="53" t="s">
        <v>60</v>
      </c>
      <c r="E484" s="53" t="s">
        <v>128</v>
      </c>
      <c r="F484" s="53" t="s">
        <v>321</v>
      </c>
      <c r="G484" s="53" t="s">
        <v>101</v>
      </c>
      <c r="H484" s="53">
        <v>0</v>
      </c>
      <c r="I484" s="53"/>
      <c r="J484" s="53"/>
      <c r="K484" s="31"/>
      <c r="L484" s="31"/>
    </row>
    <row r="485" spans="1:12" x14ac:dyDescent="0.25">
      <c r="A485" s="53" t="s">
        <v>130</v>
      </c>
      <c r="B485" s="53" t="s">
        <v>315</v>
      </c>
      <c r="C485" s="53" t="s">
        <v>33</v>
      </c>
      <c r="D485" s="53" t="s">
        <v>60</v>
      </c>
      <c r="E485" s="53" t="s">
        <v>128</v>
      </c>
      <c r="F485" s="53" t="s">
        <v>321</v>
      </c>
      <c r="G485" s="53" t="s">
        <v>102</v>
      </c>
      <c r="H485" s="53">
        <v>0</v>
      </c>
      <c r="I485" s="53"/>
      <c r="J485" s="53"/>
      <c r="K485" s="31"/>
      <c r="L485" s="31"/>
    </row>
    <row r="486" spans="1:12" x14ac:dyDescent="0.25">
      <c r="A486" s="53" t="s">
        <v>130</v>
      </c>
      <c r="B486" s="53" t="s">
        <v>315</v>
      </c>
      <c r="C486" s="53" t="s">
        <v>33</v>
      </c>
      <c r="D486" s="53" t="s">
        <v>60</v>
      </c>
      <c r="E486" s="53" t="s">
        <v>128</v>
      </c>
      <c r="F486" s="53" t="s">
        <v>321</v>
      </c>
      <c r="G486" s="53" t="s">
        <v>103</v>
      </c>
      <c r="H486" s="53">
        <v>0</v>
      </c>
      <c r="I486" s="53"/>
      <c r="J486" s="53"/>
      <c r="K486" s="31"/>
      <c r="L486" s="31"/>
    </row>
    <row r="487" spans="1:12" x14ac:dyDescent="0.25">
      <c r="A487" s="53" t="s">
        <v>130</v>
      </c>
      <c r="B487" s="53" t="s">
        <v>315</v>
      </c>
      <c r="C487" s="53" t="s">
        <v>33</v>
      </c>
      <c r="D487" s="53" t="s">
        <v>60</v>
      </c>
      <c r="E487" s="53" t="s">
        <v>128</v>
      </c>
      <c r="F487" s="53" t="s">
        <v>321</v>
      </c>
      <c r="G487" s="53" t="s">
        <v>104</v>
      </c>
      <c r="H487" s="53">
        <v>0</v>
      </c>
      <c r="I487" s="53"/>
      <c r="J487" s="53"/>
      <c r="K487" s="31"/>
      <c r="L487" s="31"/>
    </row>
    <row r="488" spans="1:12" x14ac:dyDescent="0.25">
      <c r="A488" s="53" t="s">
        <v>130</v>
      </c>
      <c r="B488" s="53" t="s">
        <v>315</v>
      </c>
      <c r="C488" s="53" t="s">
        <v>33</v>
      </c>
      <c r="D488" s="53" t="s">
        <v>60</v>
      </c>
      <c r="E488" s="53" t="s">
        <v>128</v>
      </c>
      <c r="F488" s="53" t="s">
        <v>321</v>
      </c>
      <c r="G488" s="53" t="s">
        <v>105</v>
      </c>
      <c r="H488" s="53">
        <v>0</v>
      </c>
      <c r="I488" s="53"/>
      <c r="J488" s="53"/>
      <c r="K488" s="31"/>
      <c r="L488" s="31"/>
    </row>
    <row r="489" spans="1:12" x14ac:dyDescent="0.25">
      <c r="A489" s="53" t="s">
        <v>130</v>
      </c>
      <c r="B489" s="53" t="s">
        <v>315</v>
      </c>
      <c r="C489" s="53" t="s">
        <v>33</v>
      </c>
      <c r="D489" s="53" t="s">
        <v>60</v>
      </c>
      <c r="E489" s="53" t="s">
        <v>128</v>
      </c>
      <c r="F489" s="53" t="s">
        <v>321</v>
      </c>
      <c r="G489" s="53" t="s">
        <v>106</v>
      </c>
      <c r="H489" s="53">
        <v>0</v>
      </c>
      <c r="I489" s="53"/>
      <c r="J489" s="53"/>
      <c r="K489" s="31"/>
      <c r="L489" s="31"/>
    </row>
    <row r="490" spans="1:12" x14ac:dyDescent="0.25">
      <c r="A490" s="53" t="s">
        <v>130</v>
      </c>
      <c r="B490" s="53" t="s">
        <v>315</v>
      </c>
      <c r="C490" s="53" t="s">
        <v>33</v>
      </c>
      <c r="D490" s="53" t="s">
        <v>60</v>
      </c>
      <c r="E490" s="53" t="s">
        <v>128</v>
      </c>
      <c r="F490" s="53" t="s">
        <v>321</v>
      </c>
      <c r="G490" s="53" t="s">
        <v>107</v>
      </c>
      <c r="H490" s="53">
        <v>0</v>
      </c>
      <c r="I490" s="53"/>
      <c r="J490" s="53"/>
      <c r="K490" s="31"/>
      <c r="L490" s="31"/>
    </row>
    <row r="491" spans="1:12" x14ac:dyDescent="0.25">
      <c r="A491" s="53" t="s">
        <v>130</v>
      </c>
      <c r="B491" s="53" t="s">
        <v>315</v>
      </c>
      <c r="C491" s="53" t="s">
        <v>33</v>
      </c>
      <c r="D491" s="53" t="s">
        <v>60</v>
      </c>
      <c r="E491" s="53" t="s">
        <v>128</v>
      </c>
      <c r="F491" s="53" t="s">
        <v>321</v>
      </c>
      <c r="G491" s="53" t="s">
        <v>108</v>
      </c>
      <c r="H491" s="53">
        <v>0</v>
      </c>
      <c r="I491" s="53"/>
      <c r="J491" s="53"/>
      <c r="K491" s="31"/>
      <c r="L491" s="31"/>
    </row>
    <row r="492" spans="1:12" x14ac:dyDescent="0.25">
      <c r="A492" s="53" t="s">
        <v>130</v>
      </c>
      <c r="B492" s="53" t="s">
        <v>315</v>
      </c>
      <c r="C492" s="53" t="s">
        <v>33</v>
      </c>
      <c r="D492" s="53" t="s">
        <v>60</v>
      </c>
      <c r="E492" s="53" t="s">
        <v>128</v>
      </c>
      <c r="F492" s="53" t="s">
        <v>321</v>
      </c>
      <c r="G492" s="53" t="s">
        <v>109</v>
      </c>
      <c r="H492" s="53">
        <v>31.799999999999994</v>
      </c>
      <c r="I492" s="53"/>
      <c r="J492" s="53"/>
      <c r="K492" s="31"/>
      <c r="L492" s="31"/>
    </row>
    <row r="493" spans="1:12" x14ac:dyDescent="0.25">
      <c r="A493" s="53" t="s">
        <v>130</v>
      </c>
      <c r="B493" s="53" t="s">
        <v>315</v>
      </c>
      <c r="C493" s="53" t="s">
        <v>33</v>
      </c>
      <c r="D493" s="53" t="s">
        <v>60</v>
      </c>
      <c r="E493" s="53" t="s">
        <v>128</v>
      </c>
      <c r="F493" s="53" t="s">
        <v>321</v>
      </c>
      <c r="G493" s="53" t="s">
        <v>110</v>
      </c>
      <c r="H493" s="53">
        <v>141.30000000000001</v>
      </c>
      <c r="I493" s="53"/>
      <c r="J493" s="53"/>
      <c r="K493" s="31"/>
      <c r="L493" s="31"/>
    </row>
    <row r="494" spans="1:12" x14ac:dyDescent="0.25">
      <c r="A494" s="53" t="s">
        <v>130</v>
      </c>
      <c r="B494" s="53" t="s">
        <v>315</v>
      </c>
      <c r="C494" s="53" t="s">
        <v>33</v>
      </c>
      <c r="D494" s="53" t="s">
        <v>60</v>
      </c>
      <c r="E494" s="53" t="s">
        <v>128</v>
      </c>
      <c r="F494" s="53" t="s">
        <v>321</v>
      </c>
      <c r="G494" s="53" t="s">
        <v>111</v>
      </c>
      <c r="H494" s="53">
        <v>419.20000000000005</v>
      </c>
      <c r="I494" s="53"/>
      <c r="J494" s="53"/>
      <c r="K494" s="31"/>
      <c r="L494" s="31"/>
    </row>
    <row r="495" spans="1:12" x14ac:dyDescent="0.25">
      <c r="A495" s="53" t="s">
        <v>130</v>
      </c>
      <c r="B495" s="53" t="s">
        <v>315</v>
      </c>
      <c r="C495" s="53" t="s">
        <v>33</v>
      </c>
      <c r="D495" s="53" t="s">
        <v>60</v>
      </c>
      <c r="E495" s="53" t="s">
        <v>128</v>
      </c>
      <c r="F495" s="53" t="s">
        <v>321</v>
      </c>
      <c r="G495" s="53" t="s">
        <v>112</v>
      </c>
      <c r="H495" s="53">
        <v>422.3</v>
      </c>
      <c r="I495" s="53"/>
      <c r="J495" s="53"/>
      <c r="K495" s="31"/>
      <c r="L495" s="31"/>
    </row>
    <row r="496" spans="1:12" x14ac:dyDescent="0.25">
      <c r="A496" s="53" t="s">
        <v>130</v>
      </c>
      <c r="B496" s="53" t="s">
        <v>315</v>
      </c>
      <c r="C496" s="53" t="s">
        <v>33</v>
      </c>
      <c r="D496" s="53" t="s">
        <v>60</v>
      </c>
      <c r="E496" s="53" t="s">
        <v>128</v>
      </c>
      <c r="F496" s="53" t="s">
        <v>321</v>
      </c>
      <c r="G496" s="53" t="s">
        <v>113</v>
      </c>
      <c r="H496" s="53">
        <v>421.20000000000005</v>
      </c>
      <c r="I496" s="53"/>
      <c r="J496" s="53"/>
      <c r="K496" s="31"/>
      <c r="L496" s="31"/>
    </row>
    <row r="497" spans="1:12" x14ac:dyDescent="0.25">
      <c r="A497" s="53" t="s">
        <v>130</v>
      </c>
      <c r="B497" s="53" t="s">
        <v>315</v>
      </c>
      <c r="C497" s="53" t="s">
        <v>33</v>
      </c>
      <c r="D497" s="53" t="s">
        <v>60</v>
      </c>
      <c r="E497" s="53" t="s">
        <v>128</v>
      </c>
      <c r="F497" s="53" t="s">
        <v>321</v>
      </c>
      <c r="G497" s="53" t="s">
        <v>114</v>
      </c>
      <c r="H497" s="53">
        <v>419.00000000000006</v>
      </c>
      <c r="I497" s="53"/>
      <c r="J497" s="53"/>
      <c r="K497" s="31"/>
      <c r="L497" s="31"/>
    </row>
    <row r="498" spans="1:12" x14ac:dyDescent="0.25">
      <c r="A498" s="53" t="s">
        <v>130</v>
      </c>
      <c r="B498" s="53" t="s">
        <v>315</v>
      </c>
      <c r="C498" s="53" t="s">
        <v>33</v>
      </c>
      <c r="D498" s="53" t="s">
        <v>60</v>
      </c>
      <c r="E498" s="53" t="s">
        <v>128</v>
      </c>
      <c r="F498" s="53" t="s">
        <v>321</v>
      </c>
      <c r="G498" s="53" t="s">
        <v>115</v>
      </c>
      <c r="H498" s="53">
        <v>415.5</v>
      </c>
      <c r="I498" s="53"/>
      <c r="J498" s="53"/>
      <c r="K498" s="31"/>
      <c r="L498" s="31"/>
    </row>
    <row r="499" spans="1:12" x14ac:dyDescent="0.25">
      <c r="A499" s="53" t="s">
        <v>130</v>
      </c>
      <c r="B499" s="53" t="s">
        <v>315</v>
      </c>
      <c r="C499" s="53" t="s">
        <v>33</v>
      </c>
      <c r="D499" s="53" t="s">
        <v>60</v>
      </c>
      <c r="E499" s="53" t="s">
        <v>128</v>
      </c>
      <c r="F499" s="53" t="s">
        <v>321</v>
      </c>
      <c r="G499" s="53" t="s">
        <v>116</v>
      </c>
      <c r="H499" s="53">
        <v>415.4</v>
      </c>
      <c r="I499" s="53"/>
      <c r="J499" s="53"/>
      <c r="K499" s="31"/>
      <c r="L499" s="31"/>
    </row>
    <row r="500" spans="1:12" x14ac:dyDescent="0.25">
      <c r="A500" s="53" t="s">
        <v>130</v>
      </c>
      <c r="B500" s="53" t="s">
        <v>315</v>
      </c>
      <c r="C500" s="53" t="s">
        <v>33</v>
      </c>
      <c r="D500" s="53" t="s">
        <v>60</v>
      </c>
      <c r="E500" s="53" t="s">
        <v>128</v>
      </c>
      <c r="F500" s="53" t="s">
        <v>321</v>
      </c>
      <c r="G500" s="53" t="s">
        <v>117</v>
      </c>
      <c r="H500" s="53">
        <v>414.3</v>
      </c>
      <c r="I500" s="53"/>
      <c r="J500" s="53"/>
      <c r="K500" s="31"/>
      <c r="L500" s="31"/>
    </row>
    <row r="501" spans="1:12" x14ac:dyDescent="0.25">
      <c r="A501" s="53" t="s">
        <v>130</v>
      </c>
      <c r="B501" s="53" t="s">
        <v>315</v>
      </c>
      <c r="C501" s="53" t="s">
        <v>33</v>
      </c>
      <c r="D501" s="53" t="s">
        <v>60</v>
      </c>
      <c r="E501" s="53" t="s">
        <v>128</v>
      </c>
      <c r="F501" s="53" t="s">
        <v>321</v>
      </c>
      <c r="G501" s="53" t="s">
        <v>118</v>
      </c>
      <c r="H501" s="53">
        <v>414.90000000000003</v>
      </c>
      <c r="I501" s="53"/>
      <c r="J501" s="53"/>
      <c r="K501" s="31"/>
      <c r="L501" s="31"/>
    </row>
    <row r="502" spans="1:12" x14ac:dyDescent="0.25">
      <c r="A502" s="53" t="s">
        <v>130</v>
      </c>
      <c r="B502" s="53" t="s">
        <v>315</v>
      </c>
      <c r="C502" s="53" t="s">
        <v>33</v>
      </c>
      <c r="D502" s="53" t="s">
        <v>60</v>
      </c>
      <c r="E502" s="53" t="s">
        <v>128</v>
      </c>
      <c r="F502" s="53" t="s">
        <v>321</v>
      </c>
      <c r="G502" s="53" t="s">
        <v>119</v>
      </c>
      <c r="H502" s="53">
        <v>417.3</v>
      </c>
      <c r="I502" s="53"/>
      <c r="J502" s="53"/>
      <c r="K502" s="31"/>
      <c r="L502" s="31"/>
    </row>
    <row r="503" spans="1:12" x14ac:dyDescent="0.25">
      <c r="A503" s="53" t="s">
        <v>130</v>
      </c>
      <c r="B503" s="53" t="s">
        <v>315</v>
      </c>
      <c r="C503" s="53" t="s">
        <v>33</v>
      </c>
      <c r="D503" s="53" t="s">
        <v>60</v>
      </c>
      <c r="E503" s="53" t="s">
        <v>128</v>
      </c>
      <c r="F503" s="53" t="s">
        <v>321</v>
      </c>
      <c r="G503" s="53" t="s">
        <v>120</v>
      </c>
      <c r="H503" s="53">
        <v>414.3</v>
      </c>
      <c r="I503" s="53"/>
      <c r="J503" s="53"/>
      <c r="K503" s="31"/>
      <c r="L503" s="31"/>
    </row>
    <row r="504" spans="1:12" x14ac:dyDescent="0.25">
      <c r="A504" s="53" t="s">
        <v>130</v>
      </c>
      <c r="B504" s="53" t="s">
        <v>315</v>
      </c>
      <c r="C504" s="53" t="s">
        <v>33</v>
      </c>
      <c r="D504" s="53" t="s">
        <v>60</v>
      </c>
      <c r="E504" s="53" t="s">
        <v>128</v>
      </c>
      <c r="F504" s="53" t="s">
        <v>321</v>
      </c>
      <c r="G504" s="53" t="s">
        <v>121</v>
      </c>
      <c r="H504" s="53">
        <v>410</v>
      </c>
      <c r="I504" s="53"/>
      <c r="J504" s="53"/>
      <c r="K504" s="31"/>
      <c r="L504" s="31"/>
    </row>
    <row r="505" spans="1:12" x14ac:dyDescent="0.25">
      <c r="A505" s="53" t="s">
        <v>130</v>
      </c>
      <c r="B505" s="53" t="s">
        <v>315</v>
      </c>
      <c r="C505" s="53" t="s">
        <v>33</v>
      </c>
      <c r="D505" s="53" t="s">
        <v>60</v>
      </c>
      <c r="E505" s="53" t="s">
        <v>128</v>
      </c>
      <c r="F505" s="53" t="s">
        <v>321</v>
      </c>
      <c r="G505" s="53" t="s">
        <v>122</v>
      </c>
      <c r="H505" s="53">
        <v>411.1</v>
      </c>
      <c r="I505" s="53"/>
      <c r="J505" s="53"/>
      <c r="K505" s="31"/>
      <c r="L505" s="31"/>
    </row>
    <row r="506" spans="1:12" x14ac:dyDescent="0.25">
      <c r="A506" s="53" t="s">
        <v>130</v>
      </c>
      <c r="B506" s="53" t="s">
        <v>315</v>
      </c>
      <c r="C506" s="53" t="s">
        <v>33</v>
      </c>
      <c r="D506" s="53" t="s">
        <v>60</v>
      </c>
      <c r="E506" s="53" t="s">
        <v>128</v>
      </c>
      <c r="F506" s="53" t="s">
        <v>321</v>
      </c>
      <c r="G506" s="53" t="s">
        <v>123</v>
      </c>
      <c r="H506" s="53">
        <v>404.3</v>
      </c>
      <c r="I506" s="53"/>
      <c r="J506" s="53"/>
      <c r="K506" s="31"/>
      <c r="L506" s="31"/>
    </row>
    <row r="507" spans="1:12" x14ac:dyDescent="0.25">
      <c r="A507" s="53" t="s">
        <v>130</v>
      </c>
      <c r="B507" s="53" t="s">
        <v>315</v>
      </c>
      <c r="C507" s="53" t="s">
        <v>33</v>
      </c>
      <c r="D507" s="53" t="s">
        <v>60</v>
      </c>
      <c r="E507" s="53" t="s">
        <v>128</v>
      </c>
      <c r="F507" s="53" t="s">
        <v>321</v>
      </c>
      <c r="G507" s="53" t="s">
        <v>124</v>
      </c>
      <c r="H507" s="53">
        <v>405.1</v>
      </c>
      <c r="I507" s="53"/>
      <c r="J507" s="53"/>
      <c r="K507" s="31"/>
      <c r="L507" s="31"/>
    </row>
    <row r="508" spans="1:12" x14ac:dyDescent="0.25">
      <c r="A508" s="53" t="s">
        <v>130</v>
      </c>
      <c r="B508" s="53" t="s">
        <v>315</v>
      </c>
      <c r="C508" s="53" t="s">
        <v>33</v>
      </c>
      <c r="D508" s="53" t="s">
        <v>60</v>
      </c>
      <c r="E508" s="53" t="s">
        <v>128</v>
      </c>
      <c r="F508" s="53" t="s">
        <v>321</v>
      </c>
      <c r="G508" s="53" t="s">
        <v>125</v>
      </c>
      <c r="H508" s="53">
        <v>405.1</v>
      </c>
      <c r="I508" s="53"/>
      <c r="J508" s="53"/>
      <c r="K508" s="31"/>
      <c r="L508" s="31"/>
    </row>
    <row r="509" spans="1:12" x14ac:dyDescent="0.25">
      <c r="A509" s="53" t="s">
        <v>130</v>
      </c>
      <c r="B509" s="53" t="s">
        <v>315</v>
      </c>
      <c r="C509" s="53" t="s">
        <v>33</v>
      </c>
      <c r="D509" s="53" t="s">
        <v>60</v>
      </c>
      <c r="E509" s="53" t="s">
        <v>128</v>
      </c>
      <c r="F509" s="53" t="s">
        <v>321</v>
      </c>
      <c r="G509" s="53" t="s">
        <v>126</v>
      </c>
      <c r="H509" s="53">
        <v>400.49999999999994</v>
      </c>
      <c r="I509" s="53"/>
      <c r="J509" s="53"/>
      <c r="K509" s="31"/>
      <c r="L509" s="31"/>
    </row>
    <row r="510" spans="1:12" x14ac:dyDescent="0.25">
      <c r="A510" s="53" t="s">
        <v>130</v>
      </c>
      <c r="B510" s="53" t="s">
        <v>315</v>
      </c>
      <c r="C510" s="53" t="s">
        <v>33</v>
      </c>
      <c r="D510" s="53" t="s">
        <v>60</v>
      </c>
      <c r="E510" s="53" t="s">
        <v>128</v>
      </c>
      <c r="F510" s="53" t="s">
        <v>321</v>
      </c>
      <c r="G510" s="53" t="s">
        <v>127</v>
      </c>
      <c r="H510" s="53">
        <v>399.79999999999995</v>
      </c>
      <c r="I510" s="53"/>
      <c r="J510" s="53"/>
      <c r="K510" s="31"/>
      <c r="L510" s="31"/>
    </row>
    <row r="511" spans="1:12" x14ac:dyDescent="0.25">
      <c r="A511" s="53" t="s">
        <v>130</v>
      </c>
      <c r="B511" s="53" t="s">
        <v>315</v>
      </c>
      <c r="C511" s="53" t="s">
        <v>33</v>
      </c>
      <c r="D511" s="53" t="s">
        <v>60</v>
      </c>
      <c r="E511" s="53" t="s">
        <v>129</v>
      </c>
      <c r="F511" s="53" t="s">
        <v>320</v>
      </c>
      <c r="G511" s="53" t="s">
        <v>82</v>
      </c>
      <c r="H511" s="53">
        <v>0</v>
      </c>
      <c r="I511" s="53"/>
      <c r="J511" s="53"/>
      <c r="K511" s="31"/>
      <c r="L511" s="31"/>
    </row>
    <row r="512" spans="1:12" x14ac:dyDescent="0.25">
      <c r="A512" s="53" t="s">
        <v>130</v>
      </c>
      <c r="B512" s="53" t="s">
        <v>315</v>
      </c>
      <c r="C512" s="53" t="s">
        <v>33</v>
      </c>
      <c r="D512" s="53" t="s">
        <v>60</v>
      </c>
      <c r="E512" s="53" t="s">
        <v>129</v>
      </c>
      <c r="F512" s="53" t="s">
        <v>320</v>
      </c>
      <c r="G512" s="53" t="s">
        <v>83</v>
      </c>
      <c r="H512" s="53">
        <v>0</v>
      </c>
      <c r="I512" s="53"/>
      <c r="J512" s="53"/>
      <c r="K512" s="31"/>
      <c r="L512" s="31"/>
    </row>
    <row r="513" spans="1:12" x14ac:dyDescent="0.25">
      <c r="A513" s="53" t="s">
        <v>130</v>
      </c>
      <c r="B513" s="53" t="s">
        <v>315</v>
      </c>
      <c r="C513" s="53" t="s">
        <v>33</v>
      </c>
      <c r="D513" s="53" t="s">
        <v>60</v>
      </c>
      <c r="E513" s="53" t="s">
        <v>129</v>
      </c>
      <c r="F513" s="53" t="s">
        <v>320</v>
      </c>
      <c r="G513" s="53" t="s">
        <v>84</v>
      </c>
      <c r="H513" s="53">
        <v>0</v>
      </c>
      <c r="I513" s="53"/>
      <c r="J513" s="53"/>
      <c r="K513" s="31"/>
      <c r="L513" s="31"/>
    </row>
    <row r="514" spans="1:12" x14ac:dyDescent="0.25">
      <c r="A514" s="53" t="s">
        <v>130</v>
      </c>
      <c r="B514" s="53" t="s">
        <v>315</v>
      </c>
      <c r="C514" s="53" t="s">
        <v>33</v>
      </c>
      <c r="D514" s="53" t="s">
        <v>60</v>
      </c>
      <c r="E514" s="53" t="s">
        <v>129</v>
      </c>
      <c r="F514" s="53" t="s">
        <v>320</v>
      </c>
      <c r="G514" s="53" t="s">
        <v>85</v>
      </c>
      <c r="H514" s="53">
        <v>0</v>
      </c>
      <c r="I514" s="53"/>
      <c r="J514" s="53"/>
      <c r="K514" s="31"/>
      <c r="L514" s="31"/>
    </row>
    <row r="515" spans="1:12" x14ac:dyDescent="0.25">
      <c r="A515" s="53" t="s">
        <v>130</v>
      </c>
      <c r="B515" s="53" t="s">
        <v>315</v>
      </c>
      <c r="C515" s="53" t="s">
        <v>33</v>
      </c>
      <c r="D515" s="53" t="s">
        <v>60</v>
      </c>
      <c r="E515" s="53" t="s">
        <v>129</v>
      </c>
      <c r="F515" s="53" t="s">
        <v>320</v>
      </c>
      <c r="G515" s="53" t="s">
        <v>86</v>
      </c>
      <c r="H515" s="53">
        <v>0</v>
      </c>
      <c r="I515" s="53"/>
      <c r="J515" s="53"/>
      <c r="K515" s="31"/>
      <c r="L515" s="31"/>
    </row>
    <row r="516" spans="1:12" x14ac:dyDescent="0.25">
      <c r="A516" s="53" t="s">
        <v>130</v>
      </c>
      <c r="B516" s="53" t="s">
        <v>315</v>
      </c>
      <c r="C516" s="53" t="s">
        <v>33</v>
      </c>
      <c r="D516" s="53" t="s">
        <v>60</v>
      </c>
      <c r="E516" s="53" t="s">
        <v>129</v>
      </c>
      <c r="F516" s="53" t="s">
        <v>320</v>
      </c>
      <c r="G516" s="53" t="s">
        <v>87</v>
      </c>
      <c r="H516" s="53">
        <v>0</v>
      </c>
      <c r="I516" s="53"/>
      <c r="J516" s="53"/>
      <c r="K516" s="31"/>
      <c r="L516" s="31"/>
    </row>
    <row r="517" spans="1:12" x14ac:dyDescent="0.25">
      <c r="A517" s="53" t="s">
        <v>130</v>
      </c>
      <c r="B517" s="53" t="s">
        <v>315</v>
      </c>
      <c r="C517" s="53" t="s">
        <v>33</v>
      </c>
      <c r="D517" s="53" t="s">
        <v>60</v>
      </c>
      <c r="E517" s="53" t="s">
        <v>129</v>
      </c>
      <c r="F517" s="53" t="s">
        <v>320</v>
      </c>
      <c r="G517" s="53" t="s">
        <v>88</v>
      </c>
      <c r="H517" s="53">
        <v>0</v>
      </c>
      <c r="I517" s="53"/>
      <c r="J517" s="53"/>
      <c r="K517" s="31"/>
      <c r="L517" s="31"/>
    </row>
    <row r="518" spans="1:12" x14ac:dyDescent="0.25">
      <c r="A518" s="53" t="s">
        <v>130</v>
      </c>
      <c r="B518" s="53" t="s">
        <v>315</v>
      </c>
      <c r="C518" s="53" t="s">
        <v>33</v>
      </c>
      <c r="D518" s="53" t="s">
        <v>60</v>
      </c>
      <c r="E518" s="53" t="s">
        <v>129</v>
      </c>
      <c r="F518" s="53" t="s">
        <v>320</v>
      </c>
      <c r="G518" s="53" t="s">
        <v>89</v>
      </c>
      <c r="H518" s="53">
        <v>0</v>
      </c>
      <c r="I518" s="53"/>
      <c r="J518" s="53"/>
      <c r="K518" s="31"/>
      <c r="L518" s="31"/>
    </row>
    <row r="519" spans="1:12" x14ac:dyDescent="0.25">
      <c r="A519" s="53" t="s">
        <v>130</v>
      </c>
      <c r="B519" s="53" t="s">
        <v>315</v>
      </c>
      <c r="C519" s="53" t="s">
        <v>33</v>
      </c>
      <c r="D519" s="53" t="s">
        <v>60</v>
      </c>
      <c r="E519" s="53" t="s">
        <v>129</v>
      </c>
      <c r="F519" s="53" t="s">
        <v>320</v>
      </c>
      <c r="G519" s="53" t="s">
        <v>90</v>
      </c>
      <c r="H519" s="53">
        <v>0</v>
      </c>
      <c r="I519" s="53"/>
      <c r="J519" s="53"/>
      <c r="K519" s="31"/>
      <c r="L519" s="31"/>
    </row>
    <row r="520" spans="1:12" x14ac:dyDescent="0.25">
      <c r="A520" s="53" t="s">
        <v>130</v>
      </c>
      <c r="B520" s="53" t="s">
        <v>315</v>
      </c>
      <c r="C520" s="53" t="s">
        <v>33</v>
      </c>
      <c r="D520" s="53" t="s">
        <v>60</v>
      </c>
      <c r="E520" s="53" t="s">
        <v>129</v>
      </c>
      <c r="F520" s="53" t="s">
        <v>320</v>
      </c>
      <c r="G520" s="53" t="s">
        <v>91</v>
      </c>
      <c r="H520" s="53">
        <v>0</v>
      </c>
      <c r="I520" s="53"/>
      <c r="J520" s="53"/>
      <c r="K520" s="31"/>
      <c r="L520" s="31"/>
    </row>
    <row r="521" spans="1:12" x14ac:dyDescent="0.25">
      <c r="A521" s="53" t="s">
        <v>130</v>
      </c>
      <c r="B521" s="53" t="s">
        <v>315</v>
      </c>
      <c r="C521" s="53" t="s">
        <v>33</v>
      </c>
      <c r="D521" s="53" t="s">
        <v>60</v>
      </c>
      <c r="E521" s="53" t="s">
        <v>129</v>
      </c>
      <c r="F521" s="53" t="s">
        <v>320</v>
      </c>
      <c r="G521" s="53" t="s">
        <v>92</v>
      </c>
      <c r="H521" s="53">
        <v>0</v>
      </c>
      <c r="I521" s="53"/>
      <c r="J521" s="53"/>
      <c r="K521" s="31"/>
      <c r="L521" s="31"/>
    </row>
    <row r="522" spans="1:12" x14ac:dyDescent="0.25">
      <c r="A522" s="53" t="s">
        <v>130</v>
      </c>
      <c r="B522" s="53" t="s">
        <v>315</v>
      </c>
      <c r="C522" s="53" t="s">
        <v>33</v>
      </c>
      <c r="D522" s="53" t="s">
        <v>60</v>
      </c>
      <c r="E522" s="53" t="s">
        <v>129</v>
      </c>
      <c r="F522" s="53" t="s">
        <v>320</v>
      </c>
      <c r="G522" s="53" t="s">
        <v>93</v>
      </c>
      <c r="H522" s="53">
        <v>0</v>
      </c>
      <c r="I522" s="53"/>
      <c r="J522" s="53"/>
      <c r="K522" s="31"/>
      <c r="L522" s="31"/>
    </row>
    <row r="523" spans="1:12" x14ac:dyDescent="0.25">
      <c r="A523" s="53" t="s">
        <v>130</v>
      </c>
      <c r="B523" s="53" t="s">
        <v>315</v>
      </c>
      <c r="C523" s="53" t="s">
        <v>33</v>
      </c>
      <c r="D523" s="53" t="s">
        <v>60</v>
      </c>
      <c r="E523" s="53" t="s">
        <v>129</v>
      </c>
      <c r="F523" s="53" t="s">
        <v>320</v>
      </c>
      <c r="G523" s="53" t="s">
        <v>94</v>
      </c>
      <c r="H523" s="53">
        <v>0</v>
      </c>
      <c r="I523" s="53"/>
      <c r="J523" s="53"/>
      <c r="K523" s="31"/>
      <c r="L523" s="31"/>
    </row>
    <row r="524" spans="1:12" x14ac:dyDescent="0.25">
      <c r="A524" s="53" t="s">
        <v>130</v>
      </c>
      <c r="B524" s="53" t="s">
        <v>315</v>
      </c>
      <c r="C524" s="53" t="s">
        <v>33</v>
      </c>
      <c r="D524" s="53" t="s">
        <v>60</v>
      </c>
      <c r="E524" s="53" t="s">
        <v>129</v>
      </c>
      <c r="F524" s="53" t="s">
        <v>320</v>
      </c>
      <c r="G524" s="53" t="s">
        <v>95</v>
      </c>
      <c r="H524" s="53">
        <v>0</v>
      </c>
      <c r="I524" s="53"/>
      <c r="J524" s="53"/>
      <c r="K524" s="31"/>
      <c r="L524" s="31"/>
    </row>
    <row r="525" spans="1:12" x14ac:dyDescent="0.25">
      <c r="A525" s="53" t="s">
        <v>130</v>
      </c>
      <c r="B525" s="53" t="s">
        <v>315</v>
      </c>
      <c r="C525" s="53" t="s">
        <v>33</v>
      </c>
      <c r="D525" s="53" t="s">
        <v>60</v>
      </c>
      <c r="E525" s="53" t="s">
        <v>129</v>
      </c>
      <c r="F525" s="53" t="s">
        <v>320</v>
      </c>
      <c r="G525" s="53" t="s">
        <v>96</v>
      </c>
      <c r="H525" s="53">
        <v>0</v>
      </c>
      <c r="I525" s="53"/>
      <c r="J525" s="53"/>
      <c r="K525" s="31"/>
      <c r="L525" s="31"/>
    </row>
    <row r="526" spans="1:12" x14ac:dyDescent="0.25">
      <c r="A526" s="53" t="s">
        <v>130</v>
      </c>
      <c r="B526" s="53" t="s">
        <v>315</v>
      </c>
      <c r="C526" s="53" t="s">
        <v>33</v>
      </c>
      <c r="D526" s="53" t="s">
        <v>60</v>
      </c>
      <c r="E526" s="53" t="s">
        <v>129</v>
      </c>
      <c r="F526" s="53" t="s">
        <v>320</v>
      </c>
      <c r="G526" s="53" t="s">
        <v>97</v>
      </c>
      <c r="H526" s="53">
        <v>0</v>
      </c>
      <c r="I526" s="53"/>
      <c r="J526" s="53"/>
      <c r="K526" s="31"/>
      <c r="L526" s="31"/>
    </row>
    <row r="527" spans="1:12" x14ac:dyDescent="0.25">
      <c r="A527" s="53" t="s">
        <v>130</v>
      </c>
      <c r="B527" s="53" t="s">
        <v>315</v>
      </c>
      <c r="C527" s="53" t="s">
        <v>33</v>
      </c>
      <c r="D527" s="53" t="s">
        <v>60</v>
      </c>
      <c r="E527" s="53" t="s">
        <v>129</v>
      </c>
      <c r="F527" s="53" t="s">
        <v>320</v>
      </c>
      <c r="G527" s="53" t="s">
        <v>98</v>
      </c>
      <c r="H527" s="53">
        <v>0</v>
      </c>
      <c r="I527" s="53"/>
      <c r="J527" s="53"/>
      <c r="K527" s="31"/>
      <c r="L527" s="31"/>
    </row>
    <row r="528" spans="1:12" x14ac:dyDescent="0.25">
      <c r="A528" s="53" t="s">
        <v>130</v>
      </c>
      <c r="B528" s="53" t="s">
        <v>315</v>
      </c>
      <c r="C528" s="53" t="s">
        <v>33</v>
      </c>
      <c r="D528" s="53" t="s">
        <v>60</v>
      </c>
      <c r="E528" s="53" t="s">
        <v>129</v>
      </c>
      <c r="F528" s="53" t="s">
        <v>320</v>
      </c>
      <c r="G528" s="53" t="s">
        <v>99</v>
      </c>
      <c r="H528" s="53">
        <v>0</v>
      </c>
      <c r="I528" s="53"/>
      <c r="J528" s="53"/>
      <c r="K528" s="31"/>
      <c r="L528" s="31"/>
    </row>
    <row r="529" spans="1:12" x14ac:dyDescent="0.25">
      <c r="A529" s="53" t="s">
        <v>130</v>
      </c>
      <c r="B529" s="53" t="s">
        <v>315</v>
      </c>
      <c r="C529" s="53" t="s">
        <v>33</v>
      </c>
      <c r="D529" s="53" t="s">
        <v>60</v>
      </c>
      <c r="E529" s="53" t="s">
        <v>129</v>
      </c>
      <c r="F529" s="53" t="s">
        <v>320</v>
      </c>
      <c r="G529" s="53" t="s">
        <v>100</v>
      </c>
      <c r="H529" s="53">
        <v>0</v>
      </c>
      <c r="I529" s="53"/>
      <c r="J529" s="53"/>
      <c r="K529" s="31"/>
      <c r="L529" s="31"/>
    </row>
    <row r="530" spans="1:12" x14ac:dyDescent="0.25">
      <c r="A530" s="53" t="s">
        <v>130</v>
      </c>
      <c r="B530" s="53" t="s">
        <v>315</v>
      </c>
      <c r="C530" s="53" t="s">
        <v>33</v>
      </c>
      <c r="D530" s="53" t="s">
        <v>60</v>
      </c>
      <c r="E530" s="53" t="s">
        <v>129</v>
      </c>
      <c r="F530" s="53" t="s">
        <v>320</v>
      </c>
      <c r="G530" s="53" t="s">
        <v>101</v>
      </c>
      <c r="H530" s="53">
        <v>0</v>
      </c>
      <c r="I530" s="53"/>
      <c r="J530" s="53"/>
      <c r="K530" s="31"/>
      <c r="L530" s="31"/>
    </row>
    <row r="531" spans="1:12" x14ac:dyDescent="0.25">
      <c r="A531" s="53" t="s">
        <v>130</v>
      </c>
      <c r="B531" s="53" t="s">
        <v>315</v>
      </c>
      <c r="C531" s="53" t="s">
        <v>33</v>
      </c>
      <c r="D531" s="53" t="s">
        <v>60</v>
      </c>
      <c r="E531" s="53" t="s">
        <v>129</v>
      </c>
      <c r="F531" s="53" t="s">
        <v>320</v>
      </c>
      <c r="G531" s="53" t="s">
        <v>102</v>
      </c>
      <c r="H531" s="53">
        <v>0</v>
      </c>
      <c r="I531" s="53"/>
      <c r="J531" s="53"/>
      <c r="K531" s="31"/>
      <c r="L531" s="31"/>
    </row>
    <row r="532" spans="1:12" x14ac:dyDescent="0.25">
      <c r="A532" s="53" t="s">
        <v>130</v>
      </c>
      <c r="B532" s="53" t="s">
        <v>315</v>
      </c>
      <c r="C532" s="53" t="s">
        <v>33</v>
      </c>
      <c r="D532" s="53" t="s">
        <v>60</v>
      </c>
      <c r="E532" s="53" t="s">
        <v>129</v>
      </c>
      <c r="F532" s="53" t="s">
        <v>320</v>
      </c>
      <c r="G532" s="53" t="s">
        <v>103</v>
      </c>
      <c r="H532" s="53">
        <v>0</v>
      </c>
      <c r="I532" s="53"/>
      <c r="J532" s="53"/>
      <c r="K532" s="31"/>
      <c r="L532" s="31"/>
    </row>
    <row r="533" spans="1:12" x14ac:dyDescent="0.25">
      <c r="A533" s="53" t="s">
        <v>130</v>
      </c>
      <c r="B533" s="53" t="s">
        <v>315</v>
      </c>
      <c r="C533" s="53" t="s">
        <v>33</v>
      </c>
      <c r="D533" s="53" t="s">
        <v>60</v>
      </c>
      <c r="E533" s="53" t="s">
        <v>129</v>
      </c>
      <c r="F533" s="53" t="s">
        <v>320</v>
      </c>
      <c r="G533" s="53" t="s">
        <v>104</v>
      </c>
      <c r="H533" s="53">
        <v>0</v>
      </c>
      <c r="I533" s="53"/>
      <c r="J533" s="53"/>
      <c r="K533" s="31"/>
      <c r="L533" s="31"/>
    </row>
    <row r="534" spans="1:12" x14ac:dyDescent="0.25">
      <c r="A534" s="53" t="s">
        <v>130</v>
      </c>
      <c r="B534" s="53" t="s">
        <v>315</v>
      </c>
      <c r="C534" s="53" t="s">
        <v>33</v>
      </c>
      <c r="D534" s="53" t="s">
        <v>60</v>
      </c>
      <c r="E534" s="53" t="s">
        <v>129</v>
      </c>
      <c r="F534" s="53" t="s">
        <v>320</v>
      </c>
      <c r="G534" s="53" t="s">
        <v>105</v>
      </c>
      <c r="H534" s="53">
        <v>32.4</v>
      </c>
      <c r="I534" s="53"/>
      <c r="J534" s="53"/>
      <c r="K534" s="31"/>
      <c r="L534" s="31"/>
    </row>
    <row r="535" spans="1:12" x14ac:dyDescent="0.25">
      <c r="A535" s="53" t="s">
        <v>130</v>
      </c>
      <c r="B535" s="53" t="s">
        <v>315</v>
      </c>
      <c r="C535" s="53" t="s">
        <v>33</v>
      </c>
      <c r="D535" s="53" t="s">
        <v>60</v>
      </c>
      <c r="E535" s="53" t="s">
        <v>129</v>
      </c>
      <c r="F535" s="53" t="s">
        <v>320</v>
      </c>
      <c r="G535" s="53" t="s">
        <v>106</v>
      </c>
      <c r="H535" s="53">
        <v>1862.4</v>
      </c>
      <c r="I535" s="53"/>
      <c r="J535" s="53"/>
      <c r="K535" s="31"/>
      <c r="L535" s="31"/>
    </row>
    <row r="536" spans="1:12" x14ac:dyDescent="0.25">
      <c r="A536" s="53" t="s">
        <v>130</v>
      </c>
      <c r="B536" s="53" t="s">
        <v>315</v>
      </c>
      <c r="C536" s="53" t="s">
        <v>33</v>
      </c>
      <c r="D536" s="53" t="s">
        <v>60</v>
      </c>
      <c r="E536" s="53" t="s">
        <v>129</v>
      </c>
      <c r="F536" s="53" t="s">
        <v>320</v>
      </c>
      <c r="G536" s="53" t="s">
        <v>107</v>
      </c>
      <c r="H536" s="53">
        <v>4041.8</v>
      </c>
      <c r="I536" s="53"/>
      <c r="J536" s="53"/>
      <c r="K536" s="31"/>
      <c r="L536" s="31"/>
    </row>
    <row r="537" spans="1:12" x14ac:dyDescent="0.25">
      <c r="A537" s="53" t="s">
        <v>130</v>
      </c>
      <c r="B537" s="53" t="s">
        <v>315</v>
      </c>
      <c r="C537" s="53" t="s">
        <v>33</v>
      </c>
      <c r="D537" s="53" t="s">
        <v>60</v>
      </c>
      <c r="E537" s="53" t="s">
        <v>129</v>
      </c>
      <c r="F537" s="53" t="s">
        <v>320</v>
      </c>
      <c r="G537" s="53" t="s">
        <v>108</v>
      </c>
      <c r="H537" s="53">
        <v>5946.2</v>
      </c>
      <c r="I537" s="53"/>
      <c r="J537" s="53"/>
      <c r="K537" s="31"/>
      <c r="L537" s="31"/>
    </row>
    <row r="538" spans="1:12" x14ac:dyDescent="0.25">
      <c r="A538" s="53" t="s">
        <v>130</v>
      </c>
      <c r="B538" s="53" t="s">
        <v>315</v>
      </c>
      <c r="C538" s="53" t="s">
        <v>33</v>
      </c>
      <c r="D538" s="53" t="s">
        <v>60</v>
      </c>
      <c r="E538" s="53" t="s">
        <v>129</v>
      </c>
      <c r="F538" s="53" t="s">
        <v>320</v>
      </c>
      <c r="G538" s="53" t="s">
        <v>109</v>
      </c>
      <c r="H538" s="53">
        <v>6953.5999999999995</v>
      </c>
      <c r="I538" s="53"/>
      <c r="J538" s="53"/>
      <c r="K538" s="31"/>
      <c r="L538" s="31"/>
    </row>
    <row r="539" spans="1:12" x14ac:dyDescent="0.25">
      <c r="A539" s="53" t="s">
        <v>130</v>
      </c>
      <c r="B539" s="53" t="s">
        <v>315</v>
      </c>
      <c r="C539" s="53" t="s">
        <v>33</v>
      </c>
      <c r="D539" s="53" t="s">
        <v>60</v>
      </c>
      <c r="E539" s="53" t="s">
        <v>129</v>
      </c>
      <c r="F539" s="53" t="s">
        <v>320</v>
      </c>
      <c r="G539" s="53" t="s">
        <v>110</v>
      </c>
      <c r="H539" s="53">
        <v>7661.5</v>
      </c>
      <c r="I539" s="53"/>
      <c r="J539" s="53"/>
      <c r="K539" s="31"/>
      <c r="L539" s="31"/>
    </row>
    <row r="540" spans="1:12" x14ac:dyDescent="0.25">
      <c r="A540" s="53" t="s">
        <v>130</v>
      </c>
      <c r="B540" s="53" t="s">
        <v>315</v>
      </c>
      <c r="C540" s="53" t="s">
        <v>33</v>
      </c>
      <c r="D540" s="53" t="s">
        <v>60</v>
      </c>
      <c r="E540" s="53" t="s">
        <v>129</v>
      </c>
      <c r="F540" s="53" t="s">
        <v>320</v>
      </c>
      <c r="G540" s="53" t="s">
        <v>111</v>
      </c>
      <c r="H540" s="53">
        <v>8182.4999999999991</v>
      </c>
      <c r="I540" s="53"/>
      <c r="J540" s="53"/>
      <c r="K540" s="31"/>
      <c r="L540" s="31"/>
    </row>
    <row r="541" spans="1:12" x14ac:dyDescent="0.25">
      <c r="A541" s="53" t="s">
        <v>130</v>
      </c>
      <c r="B541" s="53" t="s">
        <v>315</v>
      </c>
      <c r="C541" s="53" t="s">
        <v>33</v>
      </c>
      <c r="D541" s="53" t="s">
        <v>60</v>
      </c>
      <c r="E541" s="53" t="s">
        <v>129</v>
      </c>
      <c r="F541" s="53" t="s">
        <v>320</v>
      </c>
      <c r="G541" s="53" t="s">
        <v>112</v>
      </c>
      <c r="H541" s="53">
        <v>8068</v>
      </c>
      <c r="I541" s="53"/>
      <c r="J541" s="53"/>
      <c r="K541" s="31"/>
      <c r="L541" s="31"/>
    </row>
    <row r="542" spans="1:12" x14ac:dyDescent="0.25">
      <c r="A542" s="53" t="s">
        <v>130</v>
      </c>
      <c r="B542" s="53" t="s">
        <v>315</v>
      </c>
      <c r="C542" s="53" t="s">
        <v>33</v>
      </c>
      <c r="D542" s="53" t="s">
        <v>60</v>
      </c>
      <c r="E542" s="53" t="s">
        <v>129</v>
      </c>
      <c r="F542" s="53" t="s">
        <v>320</v>
      </c>
      <c r="G542" s="53" t="s">
        <v>113</v>
      </c>
      <c r="H542" s="53">
        <v>7978.9000000000005</v>
      </c>
      <c r="I542" s="53"/>
      <c r="J542" s="53"/>
      <c r="K542" s="31"/>
      <c r="L542" s="31"/>
    </row>
    <row r="543" spans="1:12" x14ac:dyDescent="0.25">
      <c r="A543" s="53" t="s">
        <v>130</v>
      </c>
      <c r="B543" s="53" t="s">
        <v>315</v>
      </c>
      <c r="C543" s="53" t="s">
        <v>33</v>
      </c>
      <c r="D543" s="53" t="s">
        <v>60</v>
      </c>
      <c r="E543" s="53" t="s">
        <v>129</v>
      </c>
      <c r="F543" s="53" t="s">
        <v>320</v>
      </c>
      <c r="G543" s="53" t="s">
        <v>114</v>
      </c>
      <c r="H543" s="53">
        <v>7913.9</v>
      </c>
      <c r="I543" s="53"/>
      <c r="J543" s="53"/>
      <c r="K543" s="31"/>
      <c r="L543" s="31"/>
    </row>
    <row r="544" spans="1:12" x14ac:dyDescent="0.25">
      <c r="A544" s="53" t="s">
        <v>130</v>
      </c>
      <c r="B544" s="53" t="s">
        <v>315</v>
      </c>
      <c r="C544" s="53" t="s">
        <v>33</v>
      </c>
      <c r="D544" s="53" t="s">
        <v>60</v>
      </c>
      <c r="E544" s="53" t="s">
        <v>129</v>
      </c>
      <c r="F544" s="53" t="s">
        <v>320</v>
      </c>
      <c r="G544" s="53" t="s">
        <v>115</v>
      </c>
      <c r="H544" s="53">
        <v>7870</v>
      </c>
      <c r="I544" s="53"/>
      <c r="J544" s="53"/>
      <c r="K544" s="31"/>
      <c r="L544" s="31"/>
    </row>
    <row r="545" spans="1:12" x14ac:dyDescent="0.25">
      <c r="A545" s="53" t="s">
        <v>130</v>
      </c>
      <c r="B545" s="53" t="s">
        <v>315</v>
      </c>
      <c r="C545" s="53" t="s">
        <v>33</v>
      </c>
      <c r="D545" s="53" t="s">
        <v>60</v>
      </c>
      <c r="E545" s="53" t="s">
        <v>129</v>
      </c>
      <c r="F545" s="53" t="s">
        <v>320</v>
      </c>
      <c r="G545" s="53" t="s">
        <v>116</v>
      </c>
      <c r="H545" s="53">
        <v>7845.7</v>
      </c>
      <c r="I545" s="53"/>
      <c r="J545" s="53"/>
      <c r="K545" s="31"/>
      <c r="L545" s="31"/>
    </row>
    <row r="546" spans="1:12" x14ac:dyDescent="0.25">
      <c r="A546" s="53" t="s">
        <v>130</v>
      </c>
      <c r="B546" s="53" t="s">
        <v>315</v>
      </c>
      <c r="C546" s="53" t="s">
        <v>33</v>
      </c>
      <c r="D546" s="53" t="s">
        <v>60</v>
      </c>
      <c r="E546" s="53" t="s">
        <v>129</v>
      </c>
      <c r="F546" s="53" t="s">
        <v>320</v>
      </c>
      <c r="G546" s="53" t="s">
        <v>117</v>
      </c>
      <c r="H546" s="53">
        <v>7839</v>
      </c>
      <c r="I546" s="53"/>
      <c r="J546" s="53"/>
      <c r="K546" s="31"/>
      <c r="L546" s="31"/>
    </row>
    <row r="547" spans="1:12" x14ac:dyDescent="0.25">
      <c r="A547" s="53" t="s">
        <v>130</v>
      </c>
      <c r="B547" s="53" t="s">
        <v>315</v>
      </c>
      <c r="C547" s="53" t="s">
        <v>33</v>
      </c>
      <c r="D547" s="53" t="s">
        <v>60</v>
      </c>
      <c r="E547" s="53" t="s">
        <v>129</v>
      </c>
      <c r="F547" s="53" t="s">
        <v>320</v>
      </c>
      <c r="G547" s="53" t="s">
        <v>118</v>
      </c>
      <c r="H547" s="53">
        <v>7840.8</v>
      </c>
      <c r="I547" s="53"/>
      <c r="J547" s="53"/>
      <c r="K547" s="31"/>
      <c r="L547" s="31"/>
    </row>
    <row r="548" spans="1:12" x14ac:dyDescent="0.25">
      <c r="A548" s="53" t="s">
        <v>130</v>
      </c>
      <c r="B548" s="53" t="s">
        <v>315</v>
      </c>
      <c r="C548" s="53" t="s">
        <v>33</v>
      </c>
      <c r="D548" s="53" t="s">
        <v>60</v>
      </c>
      <c r="E548" s="53" t="s">
        <v>129</v>
      </c>
      <c r="F548" s="53" t="s">
        <v>320</v>
      </c>
      <c r="G548" s="53" t="s">
        <v>119</v>
      </c>
      <c r="H548" s="53">
        <v>7835.9</v>
      </c>
      <c r="I548" s="53"/>
      <c r="J548" s="53"/>
      <c r="K548" s="31"/>
      <c r="L548" s="31"/>
    </row>
    <row r="549" spans="1:12" x14ac:dyDescent="0.25">
      <c r="A549" s="53" t="s">
        <v>130</v>
      </c>
      <c r="B549" s="53" t="s">
        <v>315</v>
      </c>
      <c r="C549" s="53" t="s">
        <v>33</v>
      </c>
      <c r="D549" s="53" t="s">
        <v>60</v>
      </c>
      <c r="E549" s="53" t="s">
        <v>129</v>
      </c>
      <c r="F549" s="53" t="s">
        <v>320</v>
      </c>
      <c r="G549" s="53" t="s">
        <v>120</v>
      </c>
      <c r="H549" s="53">
        <v>7838.0999999999995</v>
      </c>
      <c r="I549" s="53"/>
      <c r="J549" s="53"/>
      <c r="K549" s="31"/>
      <c r="L549" s="31"/>
    </row>
    <row r="550" spans="1:12" x14ac:dyDescent="0.25">
      <c r="A550" s="53" t="s">
        <v>130</v>
      </c>
      <c r="B550" s="53" t="s">
        <v>315</v>
      </c>
      <c r="C550" s="53" t="s">
        <v>33</v>
      </c>
      <c r="D550" s="53" t="s">
        <v>60</v>
      </c>
      <c r="E550" s="53" t="s">
        <v>129</v>
      </c>
      <c r="F550" s="53" t="s">
        <v>320</v>
      </c>
      <c r="G550" s="53" t="s">
        <v>121</v>
      </c>
      <c r="H550" s="53">
        <v>7861.9000000000005</v>
      </c>
      <c r="I550" s="53"/>
      <c r="J550" s="53"/>
      <c r="K550" s="31"/>
      <c r="L550" s="31"/>
    </row>
    <row r="551" spans="1:12" x14ac:dyDescent="0.25">
      <c r="A551" s="53" t="s">
        <v>130</v>
      </c>
      <c r="B551" s="53" t="s">
        <v>315</v>
      </c>
      <c r="C551" s="53" t="s">
        <v>33</v>
      </c>
      <c r="D551" s="53" t="s">
        <v>60</v>
      </c>
      <c r="E551" s="53" t="s">
        <v>129</v>
      </c>
      <c r="F551" s="53" t="s">
        <v>320</v>
      </c>
      <c r="G551" s="53" t="s">
        <v>122</v>
      </c>
      <c r="H551" s="53">
        <v>7898.6</v>
      </c>
      <c r="I551" s="53"/>
      <c r="J551" s="53"/>
      <c r="K551" s="31"/>
      <c r="L551" s="31"/>
    </row>
    <row r="552" spans="1:12" x14ac:dyDescent="0.25">
      <c r="A552" s="53" t="s">
        <v>130</v>
      </c>
      <c r="B552" s="53" t="s">
        <v>315</v>
      </c>
      <c r="C552" s="53" t="s">
        <v>33</v>
      </c>
      <c r="D552" s="53" t="s">
        <v>60</v>
      </c>
      <c r="E552" s="53" t="s">
        <v>129</v>
      </c>
      <c r="F552" s="53" t="s">
        <v>320</v>
      </c>
      <c r="G552" s="53" t="s">
        <v>123</v>
      </c>
      <c r="H552" s="53">
        <v>7937.5999999999995</v>
      </c>
      <c r="I552" s="53"/>
      <c r="J552" s="53"/>
      <c r="K552" s="31"/>
      <c r="L552" s="31"/>
    </row>
    <row r="553" spans="1:12" x14ac:dyDescent="0.25">
      <c r="A553" s="53" t="s">
        <v>130</v>
      </c>
      <c r="B553" s="53" t="s">
        <v>315</v>
      </c>
      <c r="C553" s="53" t="s">
        <v>33</v>
      </c>
      <c r="D553" s="53" t="s">
        <v>60</v>
      </c>
      <c r="E553" s="53" t="s">
        <v>129</v>
      </c>
      <c r="F553" s="53" t="s">
        <v>320</v>
      </c>
      <c r="G553" s="53" t="s">
        <v>124</v>
      </c>
      <c r="H553" s="53">
        <v>7978.6</v>
      </c>
      <c r="I553" s="53"/>
      <c r="J553" s="53"/>
      <c r="K553" s="31"/>
      <c r="L553" s="31"/>
    </row>
    <row r="554" spans="1:12" x14ac:dyDescent="0.25">
      <c r="A554" s="53" t="s">
        <v>130</v>
      </c>
      <c r="B554" s="53" t="s">
        <v>315</v>
      </c>
      <c r="C554" s="53" t="s">
        <v>33</v>
      </c>
      <c r="D554" s="53" t="s">
        <v>60</v>
      </c>
      <c r="E554" s="53" t="s">
        <v>129</v>
      </c>
      <c r="F554" s="53" t="s">
        <v>320</v>
      </c>
      <c r="G554" s="53" t="s">
        <v>125</v>
      </c>
      <c r="H554" s="53">
        <v>8027.3</v>
      </c>
      <c r="I554" s="53"/>
      <c r="J554" s="53"/>
      <c r="K554" s="31"/>
      <c r="L554" s="31"/>
    </row>
    <row r="555" spans="1:12" x14ac:dyDescent="0.25">
      <c r="A555" s="53" t="s">
        <v>130</v>
      </c>
      <c r="B555" s="53" t="s">
        <v>315</v>
      </c>
      <c r="C555" s="53" t="s">
        <v>33</v>
      </c>
      <c r="D555" s="53" t="s">
        <v>60</v>
      </c>
      <c r="E555" s="53" t="s">
        <v>129</v>
      </c>
      <c r="F555" s="53" t="s">
        <v>320</v>
      </c>
      <c r="G555" s="53" t="s">
        <v>126</v>
      </c>
      <c r="H555" s="53">
        <v>8083.1</v>
      </c>
      <c r="I555" s="53"/>
      <c r="J555" s="53"/>
      <c r="K555" s="31"/>
      <c r="L555" s="31"/>
    </row>
    <row r="556" spans="1:12" x14ac:dyDescent="0.25">
      <c r="A556" s="53" t="s">
        <v>130</v>
      </c>
      <c r="B556" s="53" t="s">
        <v>315</v>
      </c>
      <c r="C556" s="53" t="s">
        <v>33</v>
      </c>
      <c r="D556" s="53" t="s">
        <v>60</v>
      </c>
      <c r="E556" s="53" t="s">
        <v>129</v>
      </c>
      <c r="F556" s="53" t="s">
        <v>320</v>
      </c>
      <c r="G556" s="53" t="s">
        <v>127</v>
      </c>
      <c r="H556" s="53">
        <v>8145.6</v>
      </c>
      <c r="I556" s="53"/>
      <c r="J556" s="53"/>
      <c r="K556" s="31"/>
      <c r="L556" s="31"/>
    </row>
    <row r="557" spans="1:12" x14ac:dyDescent="0.25">
      <c r="A557" s="53" t="s">
        <v>130</v>
      </c>
      <c r="B557" s="53" t="s">
        <v>315</v>
      </c>
      <c r="C557" s="53" t="s">
        <v>32</v>
      </c>
      <c r="D557" s="53" t="s">
        <v>75</v>
      </c>
      <c r="E557" s="53" t="s">
        <v>81</v>
      </c>
      <c r="F557" s="53" t="s">
        <v>322</v>
      </c>
      <c r="G557" s="53" t="s">
        <v>82</v>
      </c>
      <c r="H557" s="53">
        <v>0</v>
      </c>
      <c r="I557" s="53"/>
      <c r="J557" s="53"/>
      <c r="K557" s="31"/>
      <c r="L557" s="31"/>
    </row>
    <row r="558" spans="1:12" x14ac:dyDescent="0.25">
      <c r="A558" s="53" t="s">
        <v>130</v>
      </c>
      <c r="B558" s="53" t="s">
        <v>315</v>
      </c>
      <c r="C558" s="53" t="s">
        <v>32</v>
      </c>
      <c r="D558" s="53" t="s">
        <v>75</v>
      </c>
      <c r="E558" s="53" t="s">
        <v>81</v>
      </c>
      <c r="F558" s="53" t="s">
        <v>322</v>
      </c>
      <c r="G558" s="53" t="s">
        <v>83</v>
      </c>
      <c r="H558" s="53">
        <v>0</v>
      </c>
      <c r="I558" s="53"/>
      <c r="J558" s="53"/>
      <c r="K558" s="31"/>
      <c r="L558" s="31"/>
    </row>
    <row r="559" spans="1:12" x14ac:dyDescent="0.25">
      <c r="A559" s="53" t="s">
        <v>130</v>
      </c>
      <c r="B559" s="53" t="s">
        <v>315</v>
      </c>
      <c r="C559" s="53" t="s">
        <v>32</v>
      </c>
      <c r="D559" s="53" t="s">
        <v>75</v>
      </c>
      <c r="E559" s="53" t="s">
        <v>81</v>
      </c>
      <c r="F559" s="53" t="s">
        <v>322</v>
      </c>
      <c r="G559" s="53" t="s">
        <v>84</v>
      </c>
      <c r="H559" s="53">
        <v>0</v>
      </c>
      <c r="I559" s="53"/>
      <c r="J559" s="53"/>
      <c r="K559" s="31"/>
      <c r="L559" s="31"/>
    </row>
    <row r="560" spans="1:12" x14ac:dyDescent="0.25">
      <c r="A560" s="53" t="s">
        <v>130</v>
      </c>
      <c r="B560" s="53" t="s">
        <v>315</v>
      </c>
      <c r="C560" s="53" t="s">
        <v>32</v>
      </c>
      <c r="D560" s="53" t="s">
        <v>75</v>
      </c>
      <c r="E560" s="53" t="s">
        <v>81</v>
      </c>
      <c r="F560" s="53" t="s">
        <v>322</v>
      </c>
      <c r="G560" s="53" t="s">
        <v>85</v>
      </c>
      <c r="H560" s="53">
        <v>0</v>
      </c>
      <c r="I560" s="53"/>
      <c r="J560" s="53"/>
      <c r="K560" s="31"/>
      <c r="L560" s="31"/>
    </row>
    <row r="561" spans="1:12" x14ac:dyDescent="0.25">
      <c r="A561" s="53" t="s">
        <v>130</v>
      </c>
      <c r="B561" s="53" t="s">
        <v>315</v>
      </c>
      <c r="C561" s="53" t="s">
        <v>32</v>
      </c>
      <c r="D561" s="53" t="s">
        <v>75</v>
      </c>
      <c r="E561" s="53" t="s">
        <v>81</v>
      </c>
      <c r="F561" s="53" t="s">
        <v>322</v>
      </c>
      <c r="G561" s="53" t="s">
        <v>86</v>
      </c>
      <c r="H561" s="53">
        <v>0</v>
      </c>
      <c r="I561" s="53"/>
      <c r="J561" s="53"/>
      <c r="K561" s="31"/>
      <c r="L561" s="31"/>
    </row>
    <row r="562" spans="1:12" x14ac:dyDescent="0.25">
      <c r="A562" s="53" t="s">
        <v>130</v>
      </c>
      <c r="B562" s="53" t="s">
        <v>315</v>
      </c>
      <c r="C562" s="53" t="s">
        <v>32</v>
      </c>
      <c r="D562" s="53" t="s">
        <v>75</v>
      </c>
      <c r="E562" s="53" t="s">
        <v>81</v>
      </c>
      <c r="F562" s="53" t="s">
        <v>322</v>
      </c>
      <c r="G562" s="53" t="s">
        <v>87</v>
      </c>
      <c r="H562" s="53">
        <v>0</v>
      </c>
      <c r="I562" s="53"/>
      <c r="J562" s="53"/>
      <c r="K562" s="31"/>
      <c r="L562" s="31"/>
    </row>
    <row r="563" spans="1:12" x14ac:dyDescent="0.25">
      <c r="A563" s="53" t="s">
        <v>130</v>
      </c>
      <c r="B563" s="53" t="s">
        <v>315</v>
      </c>
      <c r="C563" s="53" t="s">
        <v>32</v>
      </c>
      <c r="D563" s="53" t="s">
        <v>75</v>
      </c>
      <c r="E563" s="53" t="s">
        <v>81</v>
      </c>
      <c r="F563" s="53" t="s">
        <v>322</v>
      </c>
      <c r="G563" s="53" t="s">
        <v>88</v>
      </c>
      <c r="H563" s="53">
        <v>0</v>
      </c>
      <c r="I563" s="53"/>
      <c r="J563" s="53"/>
      <c r="K563" s="31"/>
      <c r="L563" s="31"/>
    </row>
    <row r="564" spans="1:12" x14ac:dyDescent="0.25">
      <c r="A564" s="53" t="s">
        <v>130</v>
      </c>
      <c r="B564" s="53" t="s">
        <v>315</v>
      </c>
      <c r="C564" s="53" t="s">
        <v>32</v>
      </c>
      <c r="D564" s="53" t="s">
        <v>75</v>
      </c>
      <c r="E564" s="53" t="s">
        <v>81</v>
      </c>
      <c r="F564" s="53" t="s">
        <v>322</v>
      </c>
      <c r="G564" s="53" t="s">
        <v>89</v>
      </c>
      <c r="H564" s="53">
        <v>0</v>
      </c>
      <c r="I564" s="53"/>
      <c r="J564" s="53"/>
      <c r="K564" s="31"/>
      <c r="L564" s="31"/>
    </row>
    <row r="565" spans="1:12" x14ac:dyDescent="0.25">
      <c r="A565" s="53" t="s">
        <v>130</v>
      </c>
      <c r="B565" s="53" t="s">
        <v>315</v>
      </c>
      <c r="C565" s="53" t="s">
        <v>32</v>
      </c>
      <c r="D565" s="53" t="s">
        <v>75</v>
      </c>
      <c r="E565" s="53" t="s">
        <v>81</v>
      </c>
      <c r="F565" s="53" t="s">
        <v>322</v>
      </c>
      <c r="G565" s="53" t="s">
        <v>90</v>
      </c>
      <c r="H565" s="53">
        <v>0</v>
      </c>
      <c r="I565" s="53"/>
      <c r="J565" s="53"/>
      <c r="K565" s="31"/>
      <c r="L565" s="31"/>
    </row>
    <row r="566" spans="1:12" x14ac:dyDescent="0.25">
      <c r="A566" s="53" t="s">
        <v>130</v>
      </c>
      <c r="B566" s="53" t="s">
        <v>315</v>
      </c>
      <c r="C566" s="53" t="s">
        <v>32</v>
      </c>
      <c r="D566" s="53" t="s">
        <v>75</v>
      </c>
      <c r="E566" s="53" t="s">
        <v>81</v>
      </c>
      <c r="F566" s="53" t="s">
        <v>322</v>
      </c>
      <c r="G566" s="53" t="s">
        <v>91</v>
      </c>
      <c r="H566" s="53">
        <v>0</v>
      </c>
      <c r="I566" s="53"/>
      <c r="J566" s="53"/>
      <c r="K566" s="31"/>
      <c r="L566" s="31"/>
    </row>
    <row r="567" spans="1:12" x14ac:dyDescent="0.25">
      <c r="A567" s="53" t="s">
        <v>130</v>
      </c>
      <c r="B567" s="53" t="s">
        <v>315</v>
      </c>
      <c r="C567" s="53" t="s">
        <v>32</v>
      </c>
      <c r="D567" s="53" t="s">
        <v>75</v>
      </c>
      <c r="E567" s="53" t="s">
        <v>81</v>
      </c>
      <c r="F567" s="53" t="s">
        <v>322</v>
      </c>
      <c r="G567" s="53" t="s">
        <v>92</v>
      </c>
      <c r="H567" s="53">
        <v>371</v>
      </c>
      <c r="I567" s="53"/>
      <c r="J567" s="53"/>
      <c r="K567" s="31"/>
      <c r="L567" s="31"/>
    </row>
    <row r="568" spans="1:12" x14ac:dyDescent="0.25">
      <c r="A568" s="53" t="s">
        <v>130</v>
      </c>
      <c r="B568" s="53" t="s">
        <v>315</v>
      </c>
      <c r="C568" s="53" t="s">
        <v>32</v>
      </c>
      <c r="D568" s="53" t="s">
        <v>75</v>
      </c>
      <c r="E568" s="53" t="s">
        <v>81</v>
      </c>
      <c r="F568" s="53" t="s">
        <v>322</v>
      </c>
      <c r="G568" s="53" t="s">
        <v>93</v>
      </c>
      <c r="H568" s="53">
        <v>1108.2</v>
      </c>
      <c r="I568" s="53"/>
      <c r="J568" s="53"/>
      <c r="K568" s="31"/>
      <c r="L568" s="31"/>
    </row>
    <row r="569" spans="1:12" x14ac:dyDescent="0.25">
      <c r="A569" s="53" t="s">
        <v>130</v>
      </c>
      <c r="B569" s="53" t="s">
        <v>315</v>
      </c>
      <c r="C569" s="53" t="s">
        <v>32</v>
      </c>
      <c r="D569" s="53" t="s">
        <v>75</v>
      </c>
      <c r="E569" s="53" t="s">
        <v>81</v>
      </c>
      <c r="F569" s="53" t="s">
        <v>322</v>
      </c>
      <c r="G569" s="53" t="s">
        <v>94</v>
      </c>
      <c r="H569" s="53">
        <v>1138.5</v>
      </c>
      <c r="I569" s="53"/>
      <c r="J569" s="53"/>
      <c r="K569" s="31"/>
      <c r="L569" s="31"/>
    </row>
    <row r="570" spans="1:12" x14ac:dyDescent="0.25">
      <c r="A570" s="53" t="s">
        <v>130</v>
      </c>
      <c r="B570" s="53" t="s">
        <v>315</v>
      </c>
      <c r="C570" s="53" t="s">
        <v>32</v>
      </c>
      <c r="D570" s="53" t="s">
        <v>75</v>
      </c>
      <c r="E570" s="53" t="s">
        <v>81</v>
      </c>
      <c r="F570" s="53" t="s">
        <v>322</v>
      </c>
      <c r="G570" s="53" t="s">
        <v>95</v>
      </c>
      <c r="H570" s="53">
        <v>1066.3</v>
      </c>
      <c r="I570" s="53"/>
      <c r="J570" s="53"/>
      <c r="K570" s="31"/>
      <c r="L570" s="31"/>
    </row>
    <row r="571" spans="1:12" x14ac:dyDescent="0.25">
      <c r="A571" s="53" t="s">
        <v>130</v>
      </c>
      <c r="B571" s="53" t="s">
        <v>315</v>
      </c>
      <c r="C571" s="53" t="s">
        <v>32</v>
      </c>
      <c r="D571" s="53" t="s">
        <v>75</v>
      </c>
      <c r="E571" s="53" t="s">
        <v>81</v>
      </c>
      <c r="F571" s="53" t="s">
        <v>322</v>
      </c>
      <c r="G571" s="53" t="s">
        <v>96</v>
      </c>
      <c r="H571" s="53">
        <v>1128.3000000000002</v>
      </c>
      <c r="I571" s="53"/>
      <c r="J571" s="53"/>
      <c r="K571" s="31"/>
      <c r="L571" s="31"/>
    </row>
    <row r="572" spans="1:12" x14ac:dyDescent="0.25">
      <c r="A572" s="53" t="s">
        <v>130</v>
      </c>
      <c r="B572" s="53" t="s">
        <v>315</v>
      </c>
      <c r="C572" s="53" t="s">
        <v>32</v>
      </c>
      <c r="D572" s="53" t="s">
        <v>75</v>
      </c>
      <c r="E572" s="53" t="s">
        <v>81</v>
      </c>
      <c r="F572" s="53" t="s">
        <v>322</v>
      </c>
      <c r="G572" s="53" t="s">
        <v>97</v>
      </c>
      <c r="H572" s="53">
        <v>940.69999999999993</v>
      </c>
      <c r="I572" s="53"/>
      <c r="J572" s="53"/>
      <c r="K572" s="31"/>
      <c r="L572" s="31"/>
    </row>
    <row r="573" spans="1:12" x14ac:dyDescent="0.25">
      <c r="A573" s="53" t="s">
        <v>130</v>
      </c>
      <c r="B573" s="53" t="s">
        <v>315</v>
      </c>
      <c r="C573" s="53" t="s">
        <v>32</v>
      </c>
      <c r="D573" s="53" t="s">
        <v>75</v>
      </c>
      <c r="E573" s="53" t="s">
        <v>81</v>
      </c>
      <c r="F573" s="53" t="s">
        <v>322</v>
      </c>
      <c r="G573" s="53" t="s">
        <v>98</v>
      </c>
      <c r="H573" s="53">
        <v>1294.8999999999999</v>
      </c>
      <c r="I573" s="53"/>
      <c r="J573" s="53"/>
      <c r="K573" s="31"/>
      <c r="L573" s="31"/>
    </row>
    <row r="574" spans="1:12" x14ac:dyDescent="0.25">
      <c r="A574" s="53" t="s">
        <v>130</v>
      </c>
      <c r="B574" s="53" t="s">
        <v>315</v>
      </c>
      <c r="C574" s="53" t="s">
        <v>32</v>
      </c>
      <c r="D574" s="53" t="s">
        <v>75</v>
      </c>
      <c r="E574" s="53" t="s">
        <v>81</v>
      </c>
      <c r="F574" s="53" t="s">
        <v>322</v>
      </c>
      <c r="G574" s="53" t="s">
        <v>99</v>
      </c>
      <c r="H574" s="53">
        <v>1294.8999999999999</v>
      </c>
      <c r="I574" s="53"/>
      <c r="J574" s="53"/>
      <c r="K574" s="31"/>
      <c r="L574" s="31"/>
    </row>
    <row r="575" spans="1:12" x14ac:dyDescent="0.25">
      <c r="A575" s="53" t="s">
        <v>130</v>
      </c>
      <c r="B575" s="53" t="s">
        <v>315</v>
      </c>
      <c r="C575" s="53" t="s">
        <v>32</v>
      </c>
      <c r="D575" s="53" t="s">
        <v>75</v>
      </c>
      <c r="E575" s="53" t="s">
        <v>81</v>
      </c>
      <c r="F575" s="53" t="s">
        <v>322</v>
      </c>
      <c r="G575" s="53" t="s">
        <v>100</v>
      </c>
      <c r="H575" s="53">
        <v>1294.8999999999999</v>
      </c>
      <c r="I575" s="53"/>
      <c r="J575" s="53"/>
      <c r="K575" s="31"/>
      <c r="L575" s="31"/>
    </row>
    <row r="576" spans="1:12" x14ac:dyDescent="0.25">
      <c r="A576" s="53" t="s">
        <v>130</v>
      </c>
      <c r="B576" s="53" t="s">
        <v>315</v>
      </c>
      <c r="C576" s="53" t="s">
        <v>32</v>
      </c>
      <c r="D576" s="53" t="s">
        <v>75</v>
      </c>
      <c r="E576" s="53" t="s">
        <v>81</v>
      </c>
      <c r="F576" s="53" t="s">
        <v>322</v>
      </c>
      <c r="G576" s="53" t="s">
        <v>101</v>
      </c>
      <c r="H576" s="53">
        <v>1404.9</v>
      </c>
      <c r="I576" s="53"/>
      <c r="J576" s="53"/>
      <c r="K576" s="31"/>
      <c r="L576" s="31"/>
    </row>
    <row r="577" spans="1:12" x14ac:dyDescent="0.25">
      <c r="A577" s="53" t="s">
        <v>130</v>
      </c>
      <c r="B577" s="53" t="s">
        <v>315</v>
      </c>
      <c r="C577" s="53" t="s">
        <v>32</v>
      </c>
      <c r="D577" s="53" t="s">
        <v>75</v>
      </c>
      <c r="E577" s="53" t="s">
        <v>81</v>
      </c>
      <c r="F577" s="53" t="s">
        <v>322</v>
      </c>
      <c r="G577" s="53" t="s">
        <v>102</v>
      </c>
      <c r="H577" s="53">
        <v>2038.5</v>
      </c>
      <c r="I577" s="53"/>
      <c r="J577" s="53"/>
      <c r="K577" s="31"/>
      <c r="L577" s="31"/>
    </row>
    <row r="578" spans="1:12" x14ac:dyDescent="0.25">
      <c r="A578" s="53" t="s">
        <v>130</v>
      </c>
      <c r="B578" s="53" t="s">
        <v>315</v>
      </c>
      <c r="C578" s="53" t="s">
        <v>32</v>
      </c>
      <c r="D578" s="53" t="s">
        <v>75</v>
      </c>
      <c r="E578" s="53" t="s">
        <v>81</v>
      </c>
      <c r="F578" s="53" t="s">
        <v>322</v>
      </c>
      <c r="G578" s="53" t="s">
        <v>103</v>
      </c>
      <c r="H578" s="53">
        <v>5023</v>
      </c>
      <c r="I578" s="53"/>
      <c r="J578" s="53"/>
      <c r="K578" s="31"/>
      <c r="L578" s="31"/>
    </row>
    <row r="579" spans="1:12" x14ac:dyDescent="0.25">
      <c r="A579" s="53" t="s">
        <v>130</v>
      </c>
      <c r="B579" s="53" t="s">
        <v>315</v>
      </c>
      <c r="C579" s="53" t="s">
        <v>32</v>
      </c>
      <c r="D579" s="53" t="s">
        <v>75</v>
      </c>
      <c r="E579" s="53" t="s">
        <v>81</v>
      </c>
      <c r="F579" s="53" t="s">
        <v>322</v>
      </c>
      <c r="G579" s="53" t="s">
        <v>104</v>
      </c>
      <c r="H579" s="53">
        <v>9966.1</v>
      </c>
      <c r="I579" s="53"/>
      <c r="J579" s="53"/>
      <c r="K579" s="31"/>
      <c r="L579" s="31"/>
    </row>
    <row r="580" spans="1:12" x14ac:dyDescent="0.25">
      <c r="A580" s="53" t="s">
        <v>130</v>
      </c>
      <c r="B580" s="53" t="s">
        <v>315</v>
      </c>
      <c r="C580" s="53" t="s">
        <v>32</v>
      </c>
      <c r="D580" s="53" t="s">
        <v>75</v>
      </c>
      <c r="E580" s="53" t="s">
        <v>81</v>
      </c>
      <c r="F580" s="53" t="s">
        <v>322</v>
      </c>
      <c r="G580" s="53" t="s">
        <v>105</v>
      </c>
      <c r="H580" s="53">
        <v>15421.900000000001</v>
      </c>
      <c r="I580" s="53"/>
      <c r="J580" s="53"/>
      <c r="K580" s="31"/>
      <c r="L580" s="31"/>
    </row>
    <row r="581" spans="1:12" x14ac:dyDescent="0.25">
      <c r="A581" s="53" t="s">
        <v>130</v>
      </c>
      <c r="B581" s="53" t="s">
        <v>315</v>
      </c>
      <c r="C581" s="53" t="s">
        <v>32</v>
      </c>
      <c r="D581" s="53" t="s">
        <v>75</v>
      </c>
      <c r="E581" s="53" t="s">
        <v>81</v>
      </c>
      <c r="F581" s="53" t="s">
        <v>322</v>
      </c>
      <c r="G581" s="53" t="s">
        <v>106</v>
      </c>
      <c r="H581" s="53">
        <v>20943.899999999998</v>
      </c>
      <c r="I581" s="53"/>
      <c r="J581" s="53"/>
      <c r="K581" s="31"/>
      <c r="L581" s="31"/>
    </row>
    <row r="582" spans="1:12" x14ac:dyDescent="0.25">
      <c r="A582" s="53" t="s">
        <v>130</v>
      </c>
      <c r="B582" s="53" t="s">
        <v>315</v>
      </c>
      <c r="C582" s="53" t="s">
        <v>32</v>
      </c>
      <c r="D582" s="53" t="s">
        <v>75</v>
      </c>
      <c r="E582" s="53" t="s">
        <v>81</v>
      </c>
      <c r="F582" s="53" t="s">
        <v>322</v>
      </c>
      <c r="G582" s="53" t="s">
        <v>107</v>
      </c>
      <c r="H582" s="53">
        <v>26213</v>
      </c>
      <c r="I582" s="53"/>
      <c r="J582" s="53"/>
      <c r="K582" s="31"/>
      <c r="L582" s="31"/>
    </row>
    <row r="583" spans="1:12" x14ac:dyDescent="0.25">
      <c r="A583" s="53" t="s">
        <v>130</v>
      </c>
      <c r="B583" s="53" t="s">
        <v>315</v>
      </c>
      <c r="C583" s="53" t="s">
        <v>32</v>
      </c>
      <c r="D583" s="53" t="s">
        <v>75</v>
      </c>
      <c r="E583" s="53" t="s">
        <v>81</v>
      </c>
      <c r="F583" s="53" t="s">
        <v>322</v>
      </c>
      <c r="G583" s="53" t="s">
        <v>108</v>
      </c>
      <c r="H583" s="53">
        <v>31076.499999999996</v>
      </c>
      <c r="I583" s="53"/>
      <c r="J583" s="53"/>
      <c r="K583" s="31"/>
      <c r="L583" s="31"/>
    </row>
    <row r="584" spans="1:12" x14ac:dyDescent="0.25">
      <c r="A584" s="53" t="s">
        <v>130</v>
      </c>
      <c r="B584" s="53" t="s">
        <v>315</v>
      </c>
      <c r="C584" s="53" t="s">
        <v>32</v>
      </c>
      <c r="D584" s="53" t="s">
        <v>75</v>
      </c>
      <c r="E584" s="53" t="s">
        <v>81</v>
      </c>
      <c r="F584" s="53" t="s">
        <v>322</v>
      </c>
      <c r="G584" s="53" t="s">
        <v>109</v>
      </c>
      <c r="H584" s="53">
        <v>36108.800000000003</v>
      </c>
      <c r="I584" s="53"/>
      <c r="J584" s="53"/>
      <c r="K584" s="31"/>
      <c r="L584" s="31"/>
    </row>
    <row r="585" spans="1:12" x14ac:dyDescent="0.25">
      <c r="A585" s="53" t="s">
        <v>130</v>
      </c>
      <c r="B585" s="53" t="s">
        <v>315</v>
      </c>
      <c r="C585" s="53" t="s">
        <v>32</v>
      </c>
      <c r="D585" s="53" t="s">
        <v>75</v>
      </c>
      <c r="E585" s="53" t="s">
        <v>81</v>
      </c>
      <c r="F585" s="53" t="s">
        <v>322</v>
      </c>
      <c r="G585" s="53" t="s">
        <v>110</v>
      </c>
      <c r="H585" s="53">
        <v>40554.400000000001</v>
      </c>
      <c r="I585" s="53"/>
      <c r="J585" s="53"/>
      <c r="K585" s="31"/>
      <c r="L585" s="31"/>
    </row>
    <row r="586" spans="1:12" x14ac:dyDescent="0.25">
      <c r="A586" s="53" t="s">
        <v>130</v>
      </c>
      <c r="B586" s="53" t="s">
        <v>315</v>
      </c>
      <c r="C586" s="53" t="s">
        <v>32</v>
      </c>
      <c r="D586" s="53" t="s">
        <v>75</v>
      </c>
      <c r="E586" s="53" t="s">
        <v>81</v>
      </c>
      <c r="F586" s="53" t="s">
        <v>322</v>
      </c>
      <c r="G586" s="53" t="s">
        <v>111</v>
      </c>
      <c r="H586" s="53">
        <v>44775.399999999994</v>
      </c>
      <c r="I586" s="53"/>
      <c r="J586" s="53"/>
      <c r="K586" s="31"/>
      <c r="L586" s="31"/>
    </row>
    <row r="587" spans="1:12" x14ac:dyDescent="0.25">
      <c r="A587" s="53" t="s">
        <v>130</v>
      </c>
      <c r="B587" s="53" t="s">
        <v>315</v>
      </c>
      <c r="C587" s="53" t="s">
        <v>32</v>
      </c>
      <c r="D587" s="53" t="s">
        <v>75</v>
      </c>
      <c r="E587" s="53" t="s">
        <v>81</v>
      </c>
      <c r="F587" s="53" t="s">
        <v>322</v>
      </c>
      <c r="G587" s="53" t="s">
        <v>112</v>
      </c>
      <c r="H587" s="53">
        <v>48826.399999999994</v>
      </c>
      <c r="I587" s="53"/>
      <c r="J587" s="53"/>
      <c r="K587" s="31"/>
      <c r="L587" s="31"/>
    </row>
    <row r="588" spans="1:12" x14ac:dyDescent="0.25">
      <c r="A588" s="53" t="s">
        <v>130</v>
      </c>
      <c r="B588" s="53" t="s">
        <v>315</v>
      </c>
      <c r="C588" s="53" t="s">
        <v>32</v>
      </c>
      <c r="D588" s="53" t="s">
        <v>75</v>
      </c>
      <c r="E588" s="53" t="s">
        <v>81</v>
      </c>
      <c r="F588" s="53" t="s">
        <v>322</v>
      </c>
      <c r="G588" s="53" t="s">
        <v>113</v>
      </c>
      <c r="H588" s="53">
        <v>49500.100000000006</v>
      </c>
      <c r="I588" s="53"/>
      <c r="J588" s="53"/>
      <c r="K588" s="31"/>
      <c r="L588" s="31"/>
    </row>
    <row r="589" spans="1:12" x14ac:dyDescent="0.25">
      <c r="A589" s="53" t="s">
        <v>130</v>
      </c>
      <c r="B589" s="53" t="s">
        <v>315</v>
      </c>
      <c r="C589" s="53" t="s">
        <v>32</v>
      </c>
      <c r="D589" s="53" t="s">
        <v>75</v>
      </c>
      <c r="E589" s="53" t="s">
        <v>81</v>
      </c>
      <c r="F589" s="53" t="s">
        <v>322</v>
      </c>
      <c r="G589" s="53" t="s">
        <v>114</v>
      </c>
      <c r="H589" s="53">
        <v>47601.200000000004</v>
      </c>
      <c r="I589" s="53"/>
      <c r="J589" s="53"/>
      <c r="K589" s="31"/>
      <c r="L589" s="31"/>
    </row>
    <row r="590" spans="1:12" x14ac:dyDescent="0.25">
      <c r="A590" s="53" t="s">
        <v>130</v>
      </c>
      <c r="B590" s="53" t="s">
        <v>315</v>
      </c>
      <c r="C590" s="53" t="s">
        <v>32</v>
      </c>
      <c r="D590" s="53" t="s">
        <v>75</v>
      </c>
      <c r="E590" s="53" t="s">
        <v>81</v>
      </c>
      <c r="F590" s="53" t="s">
        <v>322</v>
      </c>
      <c r="G590" s="53" t="s">
        <v>115</v>
      </c>
      <c r="H590" s="53">
        <v>45639.8</v>
      </c>
      <c r="I590" s="53"/>
      <c r="J590" s="53"/>
      <c r="K590" s="31"/>
      <c r="L590" s="31"/>
    </row>
    <row r="591" spans="1:12" x14ac:dyDescent="0.25">
      <c r="A591" s="53" t="s">
        <v>130</v>
      </c>
      <c r="B591" s="53" t="s">
        <v>315</v>
      </c>
      <c r="C591" s="53" t="s">
        <v>32</v>
      </c>
      <c r="D591" s="53" t="s">
        <v>75</v>
      </c>
      <c r="E591" s="53" t="s">
        <v>81</v>
      </c>
      <c r="F591" s="53" t="s">
        <v>322</v>
      </c>
      <c r="G591" s="53" t="s">
        <v>116</v>
      </c>
      <c r="H591" s="53">
        <v>43709.4</v>
      </c>
      <c r="I591" s="53"/>
      <c r="J591" s="53"/>
      <c r="K591" s="31"/>
      <c r="L591" s="31"/>
    </row>
    <row r="592" spans="1:12" x14ac:dyDescent="0.25">
      <c r="A592" s="53" t="s">
        <v>130</v>
      </c>
      <c r="B592" s="53" t="s">
        <v>315</v>
      </c>
      <c r="C592" s="53" t="s">
        <v>32</v>
      </c>
      <c r="D592" s="53" t="s">
        <v>75</v>
      </c>
      <c r="E592" s="53" t="s">
        <v>81</v>
      </c>
      <c r="F592" s="53" t="s">
        <v>322</v>
      </c>
      <c r="G592" s="53" t="s">
        <v>117</v>
      </c>
      <c r="H592" s="53">
        <v>41809.9</v>
      </c>
      <c r="I592" s="53"/>
      <c r="J592" s="53"/>
      <c r="K592" s="31"/>
      <c r="L592" s="31"/>
    </row>
    <row r="593" spans="1:12" x14ac:dyDescent="0.25">
      <c r="A593" s="53" t="s">
        <v>130</v>
      </c>
      <c r="B593" s="53" t="s">
        <v>315</v>
      </c>
      <c r="C593" s="53" t="s">
        <v>32</v>
      </c>
      <c r="D593" s="53" t="s">
        <v>75</v>
      </c>
      <c r="E593" s="53" t="s">
        <v>81</v>
      </c>
      <c r="F593" s="53" t="s">
        <v>322</v>
      </c>
      <c r="G593" s="53" t="s">
        <v>118</v>
      </c>
      <c r="H593" s="53">
        <v>39796.6</v>
      </c>
      <c r="I593" s="53"/>
      <c r="J593" s="53"/>
      <c r="K593" s="31"/>
      <c r="L593" s="31"/>
    </row>
    <row r="594" spans="1:12" x14ac:dyDescent="0.25">
      <c r="A594" s="53" t="s">
        <v>130</v>
      </c>
      <c r="B594" s="53" t="s">
        <v>315</v>
      </c>
      <c r="C594" s="53" t="s">
        <v>32</v>
      </c>
      <c r="D594" s="53" t="s">
        <v>75</v>
      </c>
      <c r="E594" s="53" t="s">
        <v>81</v>
      </c>
      <c r="F594" s="53" t="s">
        <v>322</v>
      </c>
      <c r="G594" s="53" t="s">
        <v>119</v>
      </c>
      <c r="H594" s="53">
        <v>37817.300000000003</v>
      </c>
      <c r="I594" s="53"/>
      <c r="J594" s="53"/>
      <c r="K594" s="31"/>
      <c r="L594" s="31"/>
    </row>
    <row r="595" spans="1:12" x14ac:dyDescent="0.25">
      <c r="A595" s="53" t="s">
        <v>130</v>
      </c>
      <c r="B595" s="53" t="s">
        <v>315</v>
      </c>
      <c r="C595" s="53" t="s">
        <v>32</v>
      </c>
      <c r="D595" s="53" t="s">
        <v>75</v>
      </c>
      <c r="E595" s="53" t="s">
        <v>81</v>
      </c>
      <c r="F595" s="53" t="s">
        <v>322</v>
      </c>
      <c r="G595" s="53" t="s">
        <v>120</v>
      </c>
      <c r="H595" s="53">
        <v>36306.399999999994</v>
      </c>
      <c r="I595" s="53"/>
      <c r="J595" s="53"/>
      <c r="K595" s="31"/>
      <c r="L595" s="31"/>
    </row>
    <row r="596" spans="1:12" x14ac:dyDescent="0.25">
      <c r="A596" s="53" t="s">
        <v>130</v>
      </c>
      <c r="B596" s="53" t="s">
        <v>315</v>
      </c>
      <c r="C596" s="53" t="s">
        <v>32</v>
      </c>
      <c r="D596" s="53" t="s">
        <v>75</v>
      </c>
      <c r="E596" s="53" t="s">
        <v>81</v>
      </c>
      <c r="F596" s="53" t="s">
        <v>322</v>
      </c>
      <c r="G596" s="53" t="s">
        <v>121</v>
      </c>
      <c r="H596" s="53">
        <v>34811.199999999997</v>
      </c>
      <c r="I596" s="53"/>
      <c r="J596" s="53"/>
      <c r="K596" s="31"/>
      <c r="L596" s="31"/>
    </row>
    <row r="597" spans="1:12" x14ac:dyDescent="0.25">
      <c r="A597" s="53" t="s">
        <v>130</v>
      </c>
      <c r="B597" s="53" t="s">
        <v>315</v>
      </c>
      <c r="C597" s="53" t="s">
        <v>32</v>
      </c>
      <c r="D597" s="53" t="s">
        <v>75</v>
      </c>
      <c r="E597" s="53" t="s">
        <v>81</v>
      </c>
      <c r="F597" s="53" t="s">
        <v>322</v>
      </c>
      <c r="G597" s="53" t="s">
        <v>122</v>
      </c>
      <c r="H597" s="53">
        <v>33554.400000000001</v>
      </c>
      <c r="I597" s="53"/>
      <c r="J597" s="53"/>
      <c r="K597" s="31"/>
      <c r="L597" s="31"/>
    </row>
    <row r="598" spans="1:12" x14ac:dyDescent="0.25">
      <c r="A598" s="53" t="s">
        <v>130</v>
      </c>
      <c r="B598" s="53" t="s">
        <v>315</v>
      </c>
      <c r="C598" s="53" t="s">
        <v>32</v>
      </c>
      <c r="D598" s="53" t="s">
        <v>75</v>
      </c>
      <c r="E598" s="53" t="s">
        <v>81</v>
      </c>
      <c r="F598" s="53" t="s">
        <v>322</v>
      </c>
      <c r="G598" s="53" t="s">
        <v>123</v>
      </c>
      <c r="H598" s="53">
        <v>32291.4</v>
      </c>
      <c r="I598" s="53"/>
      <c r="J598" s="53"/>
      <c r="K598" s="31"/>
      <c r="L598" s="31"/>
    </row>
    <row r="599" spans="1:12" x14ac:dyDescent="0.25">
      <c r="A599" s="53" t="s">
        <v>130</v>
      </c>
      <c r="B599" s="53" t="s">
        <v>315</v>
      </c>
      <c r="C599" s="53" t="s">
        <v>32</v>
      </c>
      <c r="D599" s="53" t="s">
        <v>75</v>
      </c>
      <c r="E599" s="53" t="s">
        <v>81</v>
      </c>
      <c r="F599" s="53" t="s">
        <v>322</v>
      </c>
      <c r="G599" s="53" t="s">
        <v>124</v>
      </c>
      <c r="H599" s="53">
        <v>31051.600000000002</v>
      </c>
      <c r="I599" s="53"/>
      <c r="J599" s="53"/>
      <c r="K599" s="31"/>
      <c r="L599" s="31"/>
    </row>
    <row r="600" spans="1:12" x14ac:dyDescent="0.25">
      <c r="A600" s="53" t="s">
        <v>130</v>
      </c>
      <c r="B600" s="53" t="s">
        <v>315</v>
      </c>
      <c r="C600" s="53" t="s">
        <v>32</v>
      </c>
      <c r="D600" s="53" t="s">
        <v>75</v>
      </c>
      <c r="E600" s="53" t="s">
        <v>81</v>
      </c>
      <c r="F600" s="53" t="s">
        <v>322</v>
      </c>
      <c r="G600" s="53" t="s">
        <v>125</v>
      </c>
      <c r="H600" s="53">
        <v>29834.600000000002</v>
      </c>
      <c r="I600" s="53"/>
      <c r="J600" s="53"/>
      <c r="K600" s="31"/>
      <c r="L600" s="31"/>
    </row>
    <row r="601" spans="1:12" x14ac:dyDescent="0.25">
      <c r="A601" s="53" t="s">
        <v>130</v>
      </c>
      <c r="B601" s="53" t="s">
        <v>315</v>
      </c>
      <c r="C601" s="53" t="s">
        <v>32</v>
      </c>
      <c r="D601" s="53" t="s">
        <v>75</v>
      </c>
      <c r="E601" s="53" t="s">
        <v>81</v>
      </c>
      <c r="F601" s="53" t="s">
        <v>322</v>
      </c>
      <c r="G601" s="53" t="s">
        <v>126</v>
      </c>
      <c r="H601" s="53">
        <v>28665.7</v>
      </c>
      <c r="I601" s="53"/>
      <c r="J601" s="53"/>
      <c r="K601" s="31"/>
      <c r="L601" s="31"/>
    </row>
    <row r="602" spans="1:12" x14ac:dyDescent="0.25">
      <c r="A602" s="53" t="s">
        <v>130</v>
      </c>
      <c r="B602" s="53" t="s">
        <v>315</v>
      </c>
      <c r="C602" s="53" t="s">
        <v>32</v>
      </c>
      <c r="D602" s="53" t="s">
        <v>75</v>
      </c>
      <c r="E602" s="53" t="s">
        <v>81</v>
      </c>
      <c r="F602" s="53" t="s">
        <v>322</v>
      </c>
      <c r="G602" s="53" t="s">
        <v>127</v>
      </c>
      <c r="H602" s="53">
        <v>27518.5</v>
      </c>
      <c r="I602" s="53"/>
      <c r="J602" s="53"/>
      <c r="K602" s="31"/>
      <c r="L602" s="31"/>
    </row>
    <row r="603" spans="1:12" x14ac:dyDescent="0.25">
      <c r="A603" s="53" t="s">
        <v>130</v>
      </c>
      <c r="B603" s="53" t="s">
        <v>315</v>
      </c>
      <c r="C603" s="53" t="s">
        <v>32</v>
      </c>
      <c r="D603" s="53" t="s">
        <v>75</v>
      </c>
      <c r="E603" s="53" t="s">
        <v>128</v>
      </c>
      <c r="F603" s="53" t="s">
        <v>321</v>
      </c>
      <c r="G603" s="53" t="s">
        <v>82</v>
      </c>
      <c r="H603" s="53">
        <v>0</v>
      </c>
      <c r="I603" s="53"/>
      <c r="J603" s="53"/>
      <c r="K603" s="31"/>
      <c r="L603" s="31"/>
    </row>
    <row r="604" spans="1:12" x14ac:dyDescent="0.25">
      <c r="A604" s="53" t="s">
        <v>130</v>
      </c>
      <c r="B604" s="53" t="s">
        <v>315</v>
      </c>
      <c r="C604" s="53" t="s">
        <v>32</v>
      </c>
      <c r="D604" s="53" t="s">
        <v>75</v>
      </c>
      <c r="E604" s="53" t="s">
        <v>128</v>
      </c>
      <c r="F604" s="53" t="s">
        <v>321</v>
      </c>
      <c r="G604" s="53" t="s">
        <v>83</v>
      </c>
      <c r="H604" s="53">
        <v>0</v>
      </c>
      <c r="I604" s="53"/>
      <c r="J604" s="53"/>
      <c r="K604" s="31"/>
      <c r="L604" s="31"/>
    </row>
    <row r="605" spans="1:12" x14ac:dyDescent="0.25">
      <c r="A605" s="53" t="s">
        <v>130</v>
      </c>
      <c r="B605" s="53" t="s">
        <v>315</v>
      </c>
      <c r="C605" s="53" t="s">
        <v>32</v>
      </c>
      <c r="D605" s="53" t="s">
        <v>75</v>
      </c>
      <c r="E605" s="53" t="s">
        <v>128</v>
      </c>
      <c r="F605" s="53" t="s">
        <v>321</v>
      </c>
      <c r="G605" s="53" t="s">
        <v>84</v>
      </c>
      <c r="H605" s="53">
        <v>0</v>
      </c>
      <c r="I605" s="53"/>
      <c r="J605" s="53"/>
      <c r="K605" s="31"/>
      <c r="L605" s="31"/>
    </row>
    <row r="606" spans="1:12" x14ac:dyDescent="0.25">
      <c r="A606" s="53" t="s">
        <v>130</v>
      </c>
      <c r="B606" s="53" t="s">
        <v>315</v>
      </c>
      <c r="C606" s="53" t="s">
        <v>32</v>
      </c>
      <c r="D606" s="53" t="s">
        <v>75</v>
      </c>
      <c r="E606" s="53" t="s">
        <v>128</v>
      </c>
      <c r="F606" s="53" t="s">
        <v>321</v>
      </c>
      <c r="G606" s="53" t="s">
        <v>85</v>
      </c>
      <c r="H606" s="53">
        <v>0</v>
      </c>
      <c r="I606" s="53"/>
      <c r="J606" s="53"/>
      <c r="K606" s="31"/>
      <c r="L606" s="31"/>
    </row>
    <row r="607" spans="1:12" x14ac:dyDescent="0.25">
      <c r="A607" s="53" t="s">
        <v>130</v>
      </c>
      <c r="B607" s="53" t="s">
        <v>315</v>
      </c>
      <c r="C607" s="53" t="s">
        <v>32</v>
      </c>
      <c r="D607" s="53" t="s">
        <v>75</v>
      </c>
      <c r="E607" s="53" t="s">
        <v>128</v>
      </c>
      <c r="F607" s="53" t="s">
        <v>321</v>
      </c>
      <c r="G607" s="53" t="s">
        <v>86</v>
      </c>
      <c r="H607" s="53">
        <v>0</v>
      </c>
      <c r="I607" s="53"/>
      <c r="J607" s="53"/>
      <c r="K607" s="31"/>
      <c r="L607" s="31"/>
    </row>
    <row r="608" spans="1:12" x14ac:dyDescent="0.25">
      <c r="A608" s="53" t="s">
        <v>130</v>
      </c>
      <c r="B608" s="53" t="s">
        <v>315</v>
      </c>
      <c r="C608" s="53" t="s">
        <v>32</v>
      </c>
      <c r="D608" s="53" t="s">
        <v>75</v>
      </c>
      <c r="E608" s="53" t="s">
        <v>128</v>
      </c>
      <c r="F608" s="53" t="s">
        <v>321</v>
      </c>
      <c r="G608" s="53" t="s">
        <v>87</v>
      </c>
      <c r="H608" s="53">
        <v>0</v>
      </c>
      <c r="I608" s="53"/>
      <c r="J608" s="53"/>
      <c r="K608" s="31"/>
      <c r="L608" s="31"/>
    </row>
    <row r="609" spans="1:12" x14ac:dyDescent="0.25">
      <c r="A609" s="53" t="s">
        <v>130</v>
      </c>
      <c r="B609" s="53" t="s">
        <v>315</v>
      </c>
      <c r="C609" s="53" t="s">
        <v>32</v>
      </c>
      <c r="D609" s="53" t="s">
        <v>75</v>
      </c>
      <c r="E609" s="53" t="s">
        <v>128</v>
      </c>
      <c r="F609" s="53" t="s">
        <v>321</v>
      </c>
      <c r="G609" s="53" t="s">
        <v>88</v>
      </c>
      <c r="H609" s="53">
        <v>0</v>
      </c>
      <c r="I609" s="53"/>
      <c r="J609" s="53"/>
      <c r="K609" s="31"/>
      <c r="L609" s="31"/>
    </row>
    <row r="610" spans="1:12" x14ac:dyDescent="0.25">
      <c r="A610" s="53" t="s">
        <v>130</v>
      </c>
      <c r="B610" s="53" t="s">
        <v>315</v>
      </c>
      <c r="C610" s="53" t="s">
        <v>32</v>
      </c>
      <c r="D610" s="53" t="s">
        <v>75</v>
      </c>
      <c r="E610" s="53" t="s">
        <v>128</v>
      </c>
      <c r="F610" s="53" t="s">
        <v>321</v>
      </c>
      <c r="G610" s="53" t="s">
        <v>89</v>
      </c>
      <c r="H610" s="53">
        <v>0</v>
      </c>
      <c r="I610" s="53"/>
      <c r="J610" s="53"/>
      <c r="K610" s="31"/>
      <c r="L610" s="31"/>
    </row>
    <row r="611" spans="1:12" x14ac:dyDescent="0.25">
      <c r="A611" s="53" t="s">
        <v>130</v>
      </c>
      <c r="B611" s="53" t="s">
        <v>315</v>
      </c>
      <c r="C611" s="53" t="s">
        <v>32</v>
      </c>
      <c r="D611" s="53" t="s">
        <v>75</v>
      </c>
      <c r="E611" s="53" t="s">
        <v>128</v>
      </c>
      <c r="F611" s="53" t="s">
        <v>321</v>
      </c>
      <c r="G611" s="53" t="s">
        <v>90</v>
      </c>
      <c r="H611" s="53">
        <v>0</v>
      </c>
      <c r="I611" s="53"/>
      <c r="J611" s="53"/>
      <c r="K611" s="31"/>
      <c r="L611" s="31"/>
    </row>
    <row r="612" spans="1:12" x14ac:dyDescent="0.25">
      <c r="A612" s="53" t="s">
        <v>130</v>
      </c>
      <c r="B612" s="53" t="s">
        <v>315</v>
      </c>
      <c r="C612" s="53" t="s">
        <v>32</v>
      </c>
      <c r="D612" s="53" t="s">
        <v>75</v>
      </c>
      <c r="E612" s="53" t="s">
        <v>128</v>
      </c>
      <c r="F612" s="53" t="s">
        <v>321</v>
      </c>
      <c r="G612" s="53" t="s">
        <v>91</v>
      </c>
      <c r="H612" s="53">
        <v>0</v>
      </c>
      <c r="I612" s="53"/>
      <c r="J612" s="53"/>
      <c r="K612" s="31"/>
      <c r="L612" s="31"/>
    </row>
    <row r="613" spans="1:12" x14ac:dyDescent="0.25">
      <c r="A613" s="53" t="s">
        <v>130</v>
      </c>
      <c r="B613" s="53" t="s">
        <v>315</v>
      </c>
      <c r="C613" s="53" t="s">
        <v>32</v>
      </c>
      <c r="D613" s="53" t="s">
        <v>75</v>
      </c>
      <c r="E613" s="53" t="s">
        <v>128</v>
      </c>
      <c r="F613" s="53" t="s">
        <v>321</v>
      </c>
      <c r="G613" s="53" t="s">
        <v>92</v>
      </c>
      <c r="H613" s="53">
        <v>0</v>
      </c>
      <c r="I613" s="53"/>
      <c r="J613" s="53"/>
      <c r="K613" s="31"/>
      <c r="L613" s="31"/>
    </row>
    <row r="614" spans="1:12" x14ac:dyDescent="0.25">
      <c r="A614" s="53" t="s">
        <v>130</v>
      </c>
      <c r="B614" s="53" t="s">
        <v>315</v>
      </c>
      <c r="C614" s="53" t="s">
        <v>32</v>
      </c>
      <c r="D614" s="53" t="s">
        <v>75</v>
      </c>
      <c r="E614" s="53" t="s">
        <v>128</v>
      </c>
      <c r="F614" s="53" t="s">
        <v>321</v>
      </c>
      <c r="G614" s="53" t="s">
        <v>93</v>
      </c>
      <c r="H614" s="53">
        <v>0</v>
      </c>
      <c r="I614" s="53"/>
      <c r="J614" s="53"/>
      <c r="K614" s="31"/>
      <c r="L614" s="31"/>
    </row>
    <row r="615" spans="1:12" x14ac:dyDescent="0.25">
      <c r="A615" s="53" t="s">
        <v>130</v>
      </c>
      <c r="B615" s="53" t="s">
        <v>315</v>
      </c>
      <c r="C615" s="53" t="s">
        <v>32</v>
      </c>
      <c r="D615" s="53" t="s">
        <v>75</v>
      </c>
      <c r="E615" s="53" t="s">
        <v>128</v>
      </c>
      <c r="F615" s="53" t="s">
        <v>321</v>
      </c>
      <c r="G615" s="53" t="s">
        <v>94</v>
      </c>
      <c r="H615" s="53">
        <v>0</v>
      </c>
      <c r="I615" s="53"/>
      <c r="J615" s="53"/>
      <c r="K615" s="31"/>
      <c r="L615" s="31"/>
    </row>
    <row r="616" spans="1:12" x14ac:dyDescent="0.25">
      <c r="A616" s="53" t="s">
        <v>130</v>
      </c>
      <c r="B616" s="53" t="s">
        <v>315</v>
      </c>
      <c r="C616" s="53" t="s">
        <v>32</v>
      </c>
      <c r="D616" s="53" t="s">
        <v>75</v>
      </c>
      <c r="E616" s="53" t="s">
        <v>128</v>
      </c>
      <c r="F616" s="53" t="s">
        <v>321</v>
      </c>
      <c r="G616" s="53" t="s">
        <v>95</v>
      </c>
      <c r="H616" s="53">
        <v>0</v>
      </c>
      <c r="I616" s="53"/>
      <c r="J616" s="53"/>
      <c r="K616" s="31"/>
      <c r="L616" s="31"/>
    </row>
    <row r="617" spans="1:12" x14ac:dyDescent="0.25">
      <c r="A617" s="53" t="s">
        <v>130</v>
      </c>
      <c r="B617" s="53" t="s">
        <v>315</v>
      </c>
      <c r="C617" s="53" t="s">
        <v>32</v>
      </c>
      <c r="D617" s="53" t="s">
        <v>75</v>
      </c>
      <c r="E617" s="53" t="s">
        <v>128</v>
      </c>
      <c r="F617" s="53" t="s">
        <v>321</v>
      </c>
      <c r="G617" s="53" t="s">
        <v>96</v>
      </c>
      <c r="H617" s="53">
        <v>0</v>
      </c>
      <c r="I617" s="53"/>
      <c r="J617" s="53"/>
      <c r="K617" s="31"/>
      <c r="L617" s="31"/>
    </row>
    <row r="618" spans="1:12" x14ac:dyDescent="0.25">
      <c r="A618" s="53" t="s">
        <v>130</v>
      </c>
      <c r="B618" s="53" t="s">
        <v>315</v>
      </c>
      <c r="C618" s="53" t="s">
        <v>32</v>
      </c>
      <c r="D618" s="53" t="s">
        <v>75</v>
      </c>
      <c r="E618" s="53" t="s">
        <v>128</v>
      </c>
      <c r="F618" s="53" t="s">
        <v>321</v>
      </c>
      <c r="G618" s="53" t="s">
        <v>97</v>
      </c>
      <c r="H618" s="53">
        <v>0</v>
      </c>
      <c r="I618" s="53"/>
      <c r="J618" s="53"/>
      <c r="K618" s="31"/>
      <c r="L618" s="31"/>
    </row>
    <row r="619" spans="1:12" x14ac:dyDescent="0.25">
      <c r="A619" s="53" t="s">
        <v>130</v>
      </c>
      <c r="B619" s="53" t="s">
        <v>315</v>
      </c>
      <c r="C619" s="53" t="s">
        <v>32</v>
      </c>
      <c r="D619" s="53" t="s">
        <v>75</v>
      </c>
      <c r="E619" s="53" t="s">
        <v>128</v>
      </c>
      <c r="F619" s="53" t="s">
        <v>321</v>
      </c>
      <c r="G619" s="53" t="s">
        <v>98</v>
      </c>
      <c r="H619" s="53">
        <v>0</v>
      </c>
      <c r="I619" s="53"/>
      <c r="J619" s="53"/>
      <c r="K619" s="31"/>
      <c r="L619" s="31"/>
    </row>
    <row r="620" spans="1:12" x14ac:dyDescent="0.25">
      <c r="A620" s="53" t="s">
        <v>130</v>
      </c>
      <c r="B620" s="53" t="s">
        <v>315</v>
      </c>
      <c r="C620" s="53" t="s">
        <v>32</v>
      </c>
      <c r="D620" s="53" t="s">
        <v>75</v>
      </c>
      <c r="E620" s="53" t="s">
        <v>128</v>
      </c>
      <c r="F620" s="53" t="s">
        <v>321</v>
      </c>
      <c r="G620" s="53" t="s">
        <v>99</v>
      </c>
      <c r="H620" s="53">
        <v>0</v>
      </c>
      <c r="I620" s="53"/>
      <c r="J620" s="53"/>
      <c r="K620" s="31"/>
      <c r="L620" s="31"/>
    </row>
    <row r="621" spans="1:12" x14ac:dyDescent="0.25">
      <c r="A621" s="53" t="s">
        <v>130</v>
      </c>
      <c r="B621" s="53" t="s">
        <v>315</v>
      </c>
      <c r="C621" s="53" t="s">
        <v>32</v>
      </c>
      <c r="D621" s="53" t="s">
        <v>75</v>
      </c>
      <c r="E621" s="53" t="s">
        <v>128</v>
      </c>
      <c r="F621" s="53" t="s">
        <v>321</v>
      </c>
      <c r="G621" s="53" t="s">
        <v>100</v>
      </c>
      <c r="H621" s="53">
        <v>0</v>
      </c>
      <c r="I621" s="53"/>
      <c r="J621" s="53"/>
      <c r="K621" s="31"/>
      <c r="L621" s="31"/>
    </row>
    <row r="622" spans="1:12" x14ac:dyDescent="0.25">
      <c r="A622" s="53" t="s">
        <v>130</v>
      </c>
      <c r="B622" s="53" t="s">
        <v>315</v>
      </c>
      <c r="C622" s="53" t="s">
        <v>32</v>
      </c>
      <c r="D622" s="53" t="s">
        <v>75</v>
      </c>
      <c r="E622" s="53" t="s">
        <v>128</v>
      </c>
      <c r="F622" s="53" t="s">
        <v>321</v>
      </c>
      <c r="G622" s="53" t="s">
        <v>101</v>
      </c>
      <c r="H622" s="53">
        <v>0</v>
      </c>
      <c r="I622" s="53"/>
      <c r="J622" s="53"/>
      <c r="K622" s="31"/>
      <c r="L622" s="31"/>
    </row>
    <row r="623" spans="1:12" x14ac:dyDescent="0.25">
      <c r="A623" s="53" t="s">
        <v>130</v>
      </c>
      <c r="B623" s="53" t="s">
        <v>315</v>
      </c>
      <c r="C623" s="53" t="s">
        <v>32</v>
      </c>
      <c r="D623" s="53" t="s">
        <v>75</v>
      </c>
      <c r="E623" s="53" t="s">
        <v>128</v>
      </c>
      <c r="F623" s="53" t="s">
        <v>321</v>
      </c>
      <c r="G623" s="53" t="s">
        <v>102</v>
      </c>
      <c r="H623" s="53">
        <v>0</v>
      </c>
      <c r="I623" s="53"/>
      <c r="J623" s="53"/>
      <c r="K623" s="31"/>
      <c r="L623" s="31"/>
    </row>
    <row r="624" spans="1:12" x14ac:dyDescent="0.25">
      <c r="A624" s="53" t="s">
        <v>130</v>
      </c>
      <c r="B624" s="53" t="s">
        <v>315</v>
      </c>
      <c r="C624" s="53" t="s">
        <v>32</v>
      </c>
      <c r="D624" s="53" t="s">
        <v>75</v>
      </c>
      <c r="E624" s="53" t="s">
        <v>128</v>
      </c>
      <c r="F624" s="53" t="s">
        <v>321</v>
      </c>
      <c r="G624" s="53" t="s">
        <v>103</v>
      </c>
      <c r="H624" s="53">
        <v>0</v>
      </c>
      <c r="I624" s="53"/>
      <c r="J624" s="53"/>
      <c r="K624" s="31"/>
      <c r="L624" s="31"/>
    </row>
    <row r="625" spans="1:12" x14ac:dyDescent="0.25">
      <c r="A625" s="53" t="s">
        <v>130</v>
      </c>
      <c r="B625" s="53" t="s">
        <v>315</v>
      </c>
      <c r="C625" s="53" t="s">
        <v>32</v>
      </c>
      <c r="D625" s="53" t="s">
        <v>75</v>
      </c>
      <c r="E625" s="53" t="s">
        <v>128</v>
      </c>
      <c r="F625" s="53" t="s">
        <v>321</v>
      </c>
      <c r="G625" s="53" t="s">
        <v>104</v>
      </c>
      <c r="H625" s="53">
        <v>0</v>
      </c>
      <c r="I625" s="53"/>
      <c r="J625" s="53"/>
      <c r="K625" s="31"/>
      <c r="L625" s="31"/>
    </row>
    <row r="626" spans="1:12" x14ac:dyDescent="0.25">
      <c r="A626" s="53" t="s">
        <v>130</v>
      </c>
      <c r="B626" s="53" t="s">
        <v>315</v>
      </c>
      <c r="C626" s="53" t="s">
        <v>32</v>
      </c>
      <c r="D626" s="53" t="s">
        <v>75</v>
      </c>
      <c r="E626" s="53" t="s">
        <v>128</v>
      </c>
      <c r="F626" s="53" t="s">
        <v>321</v>
      </c>
      <c r="G626" s="53" t="s">
        <v>105</v>
      </c>
      <c r="H626" s="53">
        <v>0</v>
      </c>
      <c r="I626" s="53"/>
      <c r="J626" s="53"/>
      <c r="K626" s="31"/>
      <c r="L626" s="31"/>
    </row>
    <row r="627" spans="1:12" x14ac:dyDescent="0.25">
      <c r="A627" s="53" t="s">
        <v>130</v>
      </c>
      <c r="B627" s="53" t="s">
        <v>315</v>
      </c>
      <c r="C627" s="53" t="s">
        <v>32</v>
      </c>
      <c r="D627" s="53" t="s">
        <v>75</v>
      </c>
      <c r="E627" s="53" t="s">
        <v>128</v>
      </c>
      <c r="F627" s="53" t="s">
        <v>321</v>
      </c>
      <c r="G627" s="53" t="s">
        <v>106</v>
      </c>
      <c r="H627" s="53">
        <v>0</v>
      </c>
      <c r="I627" s="53"/>
      <c r="J627" s="53"/>
      <c r="K627" s="31"/>
      <c r="L627" s="31"/>
    </row>
    <row r="628" spans="1:12" x14ac:dyDescent="0.25">
      <c r="A628" s="53" t="s">
        <v>130</v>
      </c>
      <c r="B628" s="53" t="s">
        <v>315</v>
      </c>
      <c r="C628" s="53" t="s">
        <v>32</v>
      </c>
      <c r="D628" s="53" t="s">
        <v>75</v>
      </c>
      <c r="E628" s="53" t="s">
        <v>128</v>
      </c>
      <c r="F628" s="53" t="s">
        <v>321</v>
      </c>
      <c r="G628" s="53" t="s">
        <v>107</v>
      </c>
      <c r="H628" s="53">
        <v>0</v>
      </c>
      <c r="I628" s="53"/>
      <c r="J628" s="53"/>
      <c r="K628" s="31"/>
      <c r="L628" s="31"/>
    </row>
    <row r="629" spans="1:12" x14ac:dyDescent="0.25">
      <c r="A629" s="53" t="s">
        <v>130</v>
      </c>
      <c r="B629" s="53" t="s">
        <v>315</v>
      </c>
      <c r="C629" s="53" t="s">
        <v>32</v>
      </c>
      <c r="D629" s="53" t="s">
        <v>75</v>
      </c>
      <c r="E629" s="53" t="s">
        <v>128</v>
      </c>
      <c r="F629" s="53" t="s">
        <v>321</v>
      </c>
      <c r="G629" s="53" t="s">
        <v>108</v>
      </c>
      <c r="H629" s="53">
        <v>0</v>
      </c>
      <c r="I629" s="53"/>
      <c r="J629" s="53"/>
      <c r="K629" s="31"/>
      <c r="L629" s="31"/>
    </row>
    <row r="630" spans="1:12" x14ac:dyDescent="0.25">
      <c r="A630" s="53" t="s">
        <v>130</v>
      </c>
      <c r="B630" s="53" t="s">
        <v>315</v>
      </c>
      <c r="C630" s="53" t="s">
        <v>32</v>
      </c>
      <c r="D630" s="53" t="s">
        <v>75</v>
      </c>
      <c r="E630" s="53" t="s">
        <v>128</v>
      </c>
      <c r="F630" s="53" t="s">
        <v>321</v>
      </c>
      <c r="G630" s="53" t="s">
        <v>109</v>
      </c>
      <c r="H630" s="53">
        <v>31.6</v>
      </c>
      <c r="I630" s="53"/>
      <c r="J630" s="53"/>
      <c r="K630" s="31"/>
      <c r="L630" s="31"/>
    </row>
    <row r="631" spans="1:12" x14ac:dyDescent="0.25">
      <c r="A631" s="53" t="s">
        <v>130</v>
      </c>
      <c r="B631" s="53" t="s">
        <v>315</v>
      </c>
      <c r="C631" s="53" t="s">
        <v>32</v>
      </c>
      <c r="D631" s="53" t="s">
        <v>75</v>
      </c>
      <c r="E631" s="53" t="s">
        <v>128</v>
      </c>
      <c r="F631" s="53" t="s">
        <v>321</v>
      </c>
      <c r="G631" s="53" t="s">
        <v>110</v>
      </c>
      <c r="H631" s="53">
        <v>161.1</v>
      </c>
      <c r="I631" s="53"/>
      <c r="J631" s="53"/>
      <c r="K631" s="31"/>
      <c r="L631" s="31"/>
    </row>
    <row r="632" spans="1:12" x14ac:dyDescent="0.25">
      <c r="A632" s="53" t="s">
        <v>130</v>
      </c>
      <c r="B632" s="53" t="s">
        <v>315</v>
      </c>
      <c r="C632" s="53" t="s">
        <v>32</v>
      </c>
      <c r="D632" s="53" t="s">
        <v>75</v>
      </c>
      <c r="E632" s="53" t="s">
        <v>128</v>
      </c>
      <c r="F632" s="53" t="s">
        <v>321</v>
      </c>
      <c r="G632" s="53" t="s">
        <v>111</v>
      </c>
      <c r="H632" s="53">
        <v>580.5</v>
      </c>
      <c r="I632" s="53"/>
      <c r="J632" s="53"/>
      <c r="K632" s="31"/>
      <c r="L632" s="31"/>
    </row>
    <row r="633" spans="1:12" x14ac:dyDescent="0.25">
      <c r="A633" s="53" t="s">
        <v>130</v>
      </c>
      <c r="B633" s="53" t="s">
        <v>315</v>
      </c>
      <c r="C633" s="53" t="s">
        <v>32</v>
      </c>
      <c r="D633" s="53" t="s">
        <v>75</v>
      </c>
      <c r="E633" s="53" t="s">
        <v>128</v>
      </c>
      <c r="F633" s="53" t="s">
        <v>321</v>
      </c>
      <c r="G633" s="53" t="s">
        <v>112</v>
      </c>
      <c r="H633" s="53">
        <v>579.4</v>
      </c>
      <c r="I633" s="53"/>
      <c r="J633" s="53"/>
      <c r="K633" s="31"/>
      <c r="L633" s="31"/>
    </row>
    <row r="634" spans="1:12" x14ac:dyDescent="0.25">
      <c r="A634" s="53" t="s">
        <v>130</v>
      </c>
      <c r="B634" s="53" t="s">
        <v>315</v>
      </c>
      <c r="C634" s="53" t="s">
        <v>32</v>
      </c>
      <c r="D634" s="53" t="s">
        <v>75</v>
      </c>
      <c r="E634" s="53" t="s">
        <v>128</v>
      </c>
      <c r="F634" s="53" t="s">
        <v>321</v>
      </c>
      <c r="G634" s="53" t="s">
        <v>113</v>
      </c>
      <c r="H634" s="53">
        <v>579.09999999999991</v>
      </c>
      <c r="I634" s="53"/>
      <c r="J634" s="53"/>
      <c r="K634" s="31"/>
      <c r="L634" s="31"/>
    </row>
    <row r="635" spans="1:12" x14ac:dyDescent="0.25">
      <c r="A635" s="53" t="s">
        <v>130</v>
      </c>
      <c r="B635" s="53" t="s">
        <v>315</v>
      </c>
      <c r="C635" s="53" t="s">
        <v>32</v>
      </c>
      <c r="D635" s="53" t="s">
        <v>75</v>
      </c>
      <c r="E635" s="53" t="s">
        <v>128</v>
      </c>
      <c r="F635" s="53" t="s">
        <v>321</v>
      </c>
      <c r="G635" s="53" t="s">
        <v>114</v>
      </c>
      <c r="H635" s="53">
        <v>991.80000000000007</v>
      </c>
      <c r="I635" s="53"/>
      <c r="J635" s="53"/>
      <c r="K635" s="31"/>
      <c r="L635" s="31"/>
    </row>
    <row r="636" spans="1:12" x14ac:dyDescent="0.25">
      <c r="A636" s="53" t="s">
        <v>130</v>
      </c>
      <c r="B636" s="53" t="s">
        <v>315</v>
      </c>
      <c r="C636" s="53" t="s">
        <v>32</v>
      </c>
      <c r="D636" s="53" t="s">
        <v>75</v>
      </c>
      <c r="E636" s="53" t="s">
        <v>128</v>
      </c>
      <c r="F636" s="53" t="s">
        <v>321</v>
      </c>
      <c r="G636" s="53" t="s">
        <v>115</v>
      </c>
      <c r="H636" s="53">
        <v>2327.7000000000003</v>
      </c>
      <c r="I636" s="53"/>
      <c r="J636" s="53"/>
      <c r="K636" s="31"/>
      <c r="L636" s="31"/>
    </row>
    <row r="637" spans="1:12" x14ac:dyDescent="0.25">
      <c r="A637" s="53" t="s">
        <v>130</v>
      </c>
      <c r="B637" s="53" t="s">
        <v>315</v>
      </c>
      <c r="C637" s="53" t="s">
        <v>32</v>
      </c>
      <c r="D637" s="53" t="s">
        <v>75</v>
      </c>
      <c r="E637" s="53" t="s">
        <v>128</v>
      </c>
      <c r="F637" s="53" t="s">
        <v>321</v>
      </c>
      <c r="G637" s="53" t="s">
        <v>116</v>
      </c>
      <c r="H637" s="53">
        <v>3470.2999999999997</v>
      </c>
      <c r="I637" s="53"/>
      <c r="J637" s="53"/>
      <c r="K637" s="31"/>
      <c r="L637" s="31"/>
    </row>
    <row r="638" spans="1:12" x14ac:dyDescent="0.25">
      <c r="A638" s="53" t="s">
        <v>130</v>
      </c>
      <c r="B638" s="53" t="s">
        <v>315</v>
      </c>
      <c r="C638" s="53" t="s">
        <v>32</v>
      </c>
      <c r="D638" s="53" t="s">
        <v>75</v>
      </c>
      <c r="E638" s="53" t="s">
        <v>128</v>
      </c>
      <c r="F638" s="53" t="s">
        <v>321</v>
      </c>
      <c r="G638" s="53" t="s">
        <v>117</v>
      </c>
      <c r="H638" s="53">
        <v>3465.5</v>
      </c>
      <c r="I638" s="53"/>
      <c r="J638" s="53"/>
      <c r="K638" s="31"/>
      <c r="L638" s="31"/>
    </row>
    <row r="639" spans="1:12" x14ac:dyDescent="0.25">
      <c r="A639" s="53" t="s">
        <v>130</v>
      </c>
      <c r="B639" s="53" t="s">
        <v>315</v>
      </c>
      <c r="C639" s="53" t="s">
        <v>32</v>
      </c>
      <c r="D639" s="53" t="s">
        <v>75</v>
      </c>
      <c r="E639" s="53" t="s">
        <v>128</v>
      </c>
      <c r="F639" s="53" t="s">
        <v>321</v>
      </c>
      <c r="G639" s="53" t="s">
        <v>118</v>
      </c>
      <c r="H639" s="53">
        <v>3788.9</v>
      </c>
      <c r="I639" s="53"/>
      <c r="J639" s="53"/>
      <c r="K639" s="31"/>
      <c r="L639" s="31"/>
    </row>
    <row r="640" spans="1:12" x14ac:dyDescent="0.25">
      <c r="A640" s="53" t="s">
        <v>130</v>
      </c>
      <c r="B640" s="53" t="s">
        <v>315</v>
      </c>
      <c r="C640" s="53" t="s">
        <v>32</v>
      </c>
      <c r="D640" s="53" t="s">
        <v>75</v>
      </c>
      <c r="E640" s="53" t="s">
        <v>128</v>
      </c>
      <c r="F640" s="53" t="s">
        <v>321</v>
      </c>
      <c r="G640" s="53" t="s">
        <v>119</v>
      </c>
      <c r="H640" s="53">
        <v>3734.5</v>
      </c>
      <c r="I640" s="53"/>
      <c r="J640" s="53"/>
      <c r="K640" s="31"/>
      <c r="L640" s="31"/>
    </row>
    <row r="641" spans="1:12" x14ac:dyDescent="0.25">
      <c r="A641" s="53" t="s">
        <v>130</v>
      </c>
      <c r="B641" s="53" t="s">
        <v>315</v>
      </c>
      <c r="C641" s="53" t="s">
        <v>32</v>
      </c>
      <c r="D641" s="53" t="s">
        <v>75</v>
      </c>
      <c r="E641" s="53" t="s">
        <v>128</v>
      </c>
      <c r="F641" s="53" t="s">
        <v>321</v>
      </c>
      <c r="G641" s="53" t="s">
        <v>120</v>
      </c>
      <c r="H641" s="53">
        <v>3630.6000000000004</v>
      </c>
      <c r="I641" s="53"/>
      <c r="J641" s="53"/>
      <c r="K641" s="31"/>
      <c r="L641" s="31"/>
    </row>
    <row r="642" spans="1:12" x14ac:dyDescent="0.25">
      <c r="A642" s="53" t="s">
        <v>130</v>
      </c>
      <c r="B642" s="53" t="s">
        <v>315</v>
      </c>
      <c r="C642" s="53" t="s">
        <v>32</v>
      </c>
      <c r="D642" s="53" t="s">
        <v>75</v>
      </c>
      <c r="E642" s="53" t="s">
        <v>128</v>
      </c>
      <c r="F642" s="53" t="s">
        <v>321</v>
      </c>
      <c r="G642" s="53" t="s">
        <v>121</v>
      </c>
      <c r="H642" s="53">
        <v>3488.2</v>
      </c>
      <c r="I642" s="53"/>
      <c r="J642" s="53"/>
      <c r="K642" s="31"/>
      <c r="L642" s="31"/>
    </row>
    <row r="643" spans="1:12" x14ac:dyDescent="0.25">
      <c r="A643" s="53" t="s">
        <v>130</v>
      </c>
      <c r="B643" s="53" t="s">
        <v>315</v>
      </c>
      <c r="C643" s="53" t="s">
        <v>32</v>
      </c>
      <c r="D643" s="53" t="s">
        <v>75</v>
      </c>
      <c r="E643" s="53" t="s">
        <v>128</v>
      </c>
      <c r="F643" s="53" t="s">
        <v>321</v>
      </c>
      <c r="G643" s="53" t="s">
        <v>122</v>
      </c>
      <c r="H643" s="53">
        <v>3351.7999999999997</v>
      </c>
      <c r="I643" s="53"/>
      <c r="J643" s="53"/>
      <c r="K643" s="31"/>
      <c r="L643" s="31"/>
    </row>
    <row r="644" spans="1:12" x14ac:dyDescent="0.25">
      <c r="A644" s="53" t="s">
        <v>130</v>
      </c>
      <c r="B644" s="53" t="s">
        <v>315</v>
      </c>
      <c r="C644" s="53" t="s">
        <v>32</v>
      </c>
      <c r="D644" s="53" t="s">
        <v>75</v>
      </c>
      <c r="E644" s="53" t="s">
        <v>128</v>
      </c>
      <c r="F644" s="53" t="s">
        <v>321</v>
      </c>
      <c r="G644" s="53" t="s">
        <v>123</v>
      </c>
      <c r="H644" s="53">
        <v>3206.6</v>
      </c>
      <c r="I644" s="53"/>
      <c r="J644" s="53"/>
      <c r="K644" s="31"/>
      <c r="L644" s="31"/>
    </row>
    <row r="645" spans="1:12" x14ac:dyDescent="0.25">
      <c r="A645" s="53" t="s">
        <v>130</v>
      </c>
      <c r="B645" s="53" t="s">
        <v>315</v>
      </c>
      <c r="C645" s="53" t="s">
        <v>32</v>
      </c>
      <c r="D645" s="53" t="s">
        <v>75</v>
      </c>
      <c r="E645" s="53" t="s">
        <v>128</v>
      </c>
      <c r="F645" s="53" t="s">
        <v>321</v>
      </c>
      <c r="G645" s="53" t="s">
        <v>124</v>
      </c>
      <c r="H645" s="53">
        <v>3101.1</v>
      </c>
      <c r="I645" s="53"/>
      <c r="J645" s="53"/>
      <c r="K645" s="31"/>
      <c r="L645" s="31"/>
    </row>
    <row r="646" spans="1:12" x14ac:dyDescent="0.25">
      <c r="A646" s="53" t="s">
        <v>130</v>
      </c>
      <c r="B646" s="53" t="s">
        <v>315</v>
      </c>
      <c r="C646" s="53" t="s">
        <v>32</v>
      </c>
      <c r="D646" s="53" t="s">
        <v>75</v>
      </c>
      <c r="E646" s="53" t="s">
        <v>128</v>
      </c>
      <c r="F646" s="53" t="s">
        <v>321</v>
      </c>
      <c r="G646" s="53" t="s">
        <v>125</v>
      </c>
      <c r="H646" s="53">
        <v>2998</v>
      </c>
      <c r="I646" s="53"/>
      <c r="J646" s="53"/>
      <c r="K646" s="31"/>
      <c r="L646" s="31"/>
    </row>
    <row r="647" spans="1:12" x14ac:dyDescent="0.25">
      <c r="A647" s="53" t="s">
        <v>130</v>
      </c>
      <c r="B647" s="53" t="s">
        <v>315</v>
      </c>
      <c r="C647" s="53" t="s">
        <v>32</v>
      </c>
      <c r="D647" s="53" t="s">
        <v>75</v>
      </c>
      <c r="E647" s="53" t="s">
        <v>128</v>
      </c>
      <c r="F647" s="53" t="s">
        <v>321</v>
      </c>
      <c r="G647" s="53" t="s">
        <v>126</v>
      </c>
      <c r="H647" s="53">
        <v>2875.2</v>
      </c>
      <c r="I647" s="53"/>
      <c r="J647" s="53"/>
      <c r="K647" s="31"/>
      <c r="L647" s="31"/>
    </row>
    <row r="648" spans="1:12" x14ac:dyDescent="0.25">
      <c r="A648" s="53" t="s">
        <v>130</v>
      </c>
      <c r="B648" s="53" t="s">
        <v>315</v>
      </c>
      <c r="C648" s="53" t="s">
        <v>32</v>
      </c>
      <c r="D648" s="53" t="s">
        <v>75</v>
      </c>
      <c r="E648" s="53" t="s">
        <v>128</v>
      </c>
      <c r="F648" s="53" t="s">
        <v>321</v>
      </c>
      <c r="G648" s="53" t="s">
        <v>127</v>
      </c>
      <c r="H648" s="53">
        <v>2771.7999999999997</v>
      </c>
      <c r="I648" s="53"/>
      <c r="J648" s="53"/>
      <c r="K648" s="31"/>
      <c r="L648" s="31"/>
    </row>
    <row r="649" spans="1:12" x14ac:dyDescent="0.25">
      <c r="A649" s="53" t="s">
        <v>130</v>
      </c>
      <c r="B649" s="53" t="s">
        <v>315</v>
      </c>
      <c r="C649" s="53" t="s">
        <v>32</v>
      </c>
      <c r="D649" s="53" t="s">
        <v>75</v>
      </c>
      <c r="E649" s="53" t="s">
        <v>129</v>
      </c>
      <c r="F649" s="53" t="s">
        <v>320</v>
      </c>
      <c r="G649" s="53" t="s">
        <v>82</v>
      </c>
      <c r="H649" s="53">
        <v>0</v>
      </c>
      <c r="I649" s="53"/>
      <c r="J649" s="53"/>
      <c r="K649" s="31"/>
      <c r="L649" s="31"/>
    </row>
    <row r="650" spans="1:12" x14ac:dyDescent="0.25">
      <c r="A650" s="53" t="s">
        <v>130</v>
      </c>
      <c r="B650" s="53" t="s">
        <v>315</v>
      </c>
      <c r="C650" s="53" t="s">
        <v>32</v>
      </c>
      <c r="D650" s="53" t="s">
        <v>75</v>
      </c>
      <c r="E650" s="53" t="s">
        <v>129</v>
      </c>
      <c r="F650" s="53" t="s">
        <v>320</v>
      </c>
      <c r="G650" s="53" t="s">
        <v>83</v>
      </c>
      <c r="H650" s="53">
        <v>0</v>
      </c>
      <c r="I650" s="53"/>
      <c r="J650" s="53"/>
      <c r="K650" s="31"/>
      <c r="L650" s="31"/>
    </row>
    <row r="651" spans="1:12" x14ac:dyDescent="0.25">
      <c r="A651" s="53" t="s">
        <v>130</v>
      </c>
      <c r="B651" s="53" t="s">
        <v>315</v>
      </c>
      <c r="C651" s="53" t="s">
        <v>32</v>
      </c>
      <c r="D651" s="53" t="s">
        <v>75</v>
      </c>
      <c r="E651" s="53" t="s">
        <v>129</v>
      </c>
      <c r="F651" s="53" t="s">
        <v>320</v>
      </c>
      <c r="G651" s="53" t="s">
        <v>84</v>
      </c>
      <c r="H651" s="53">
        <v>0</v>
      </c>
      <c r="I651" s="53"/>
      <c r="J651" s="53"/>
      <c r="K651" s="31"/>
      <c r="L651" s="31"/>
    </row>
    <row r="652" spans="1:12" x14ac:dyDescent="0.25">
      <c r="A652" s="53" t="s">
        <v>130</v>
      </c>
      <c r="B652" s="53" t="s">
        <v>315</v>
      </c>
      <c r="C652" s="53" t="s">
        <v>32</v>
      </c>
      <c r="D652" s="53" t="s">
        <v>75</v>
      </c>
      <c r="E652" s="53" t="s">
        <v>129</v>
      </c>
      <c r="F652" s="53" t="s">
        <v>320</v>
      </c>
      <c r="G652" s="53" t="s">
        <v>85</v>
      </c>
      <c r="H652" s="53">
        <v>0</v>
      </c>
      <c r="I652" s="53"/>
      <c r="J652" s="53"/>
      <c r="K652" s="31"/>
      <c r="L652" s="31"/>
    </row>
    <row r="653" spans="1:12" x14ac:dyDescent="0.25">
      <c r="A653" s="53" t="s">
        <v>130</v>
      </c>
      <c r="B653" s="53" t="s">
        <v>315</v>
      </c>
      <c r="C653" s="53" t="s">
        <v>32</v>
      </c>
      <c r="D653" s="53" t="s">
        <v>75</v>
      </c>
      <c r="E653" s="53" t="s">
        <v>129</v>
      </c>
      <c r="F653" s="53" t="s">
        <v>320</v>
      </c>
      <c r="G653" s="53" t="s">
        <v>86</v>
      </c>
      <c r="H653" s="53">
        <v>0</v>
      </c>
      <c r="I653" s="53"/>
      <c r="J653" s="53"/>
      <c r="K653" s="31"/>
      <c r="L653" s="31"/>
    </row>
    <row r="654" spans="1:12" x14ac:dyDescent="0.25">
      <c r="A654" s="53" t="s">
        <v>130</v>
      </c>
      <c r="B654" s="53" t="s">
        <v>315</v>
      </c>
      <c r="C654" s="53" t="s">
        <v>32</v>
      </c>
      <c r="D654" s="53" t="s">
        <v>75</v>
      </c>
      <c r="E654" s="53" t="s">
        <v>129</v>
      </c>
      <c r="F654" s="53" t="s">
        <v>320</v>
      </c>
      <c r="G654" s="53" t="s">
        <v>87</v>
      </c>
      <c r="H654" s="53">
        <v>0</v>
      </c>
      <c r="I654" s="53"/>
      <c r="J654" s="53"/>
      <c r="K654" s="31"/>
      <c r="L654" s="31"/>
    </row>
    <row r="655" spans="1:12" x14ac:dyDescent="0.25">
      <c r="A655" s="53" t="s">
        <v>130</v>
      </c>
      <c r="B655" s="53" t="s">
        <v>315</v>
      </c>
      <c r="C655" s="53" t="s">
        <v>32</v>
      </c>
      <c r="D655" s="53" t="s">
        <v>75</v>
      </c>
      <c r="E655" s="53" t="s">
        <v>129</v>
      </c>
      <c r="F655" s="53" t="s">
        <v>320</v>
      </c>
      <c r="G655" s="53" t="s">
        <v>88</v>
      </c>
      <c r="H655" s="53">
        <v>0</v>
      </c>
      <c r="I655" s="53"/>
      <c r="J655" s="53"/>
      <c r="K655" s="31"/>
      <c r="L655" s="31"/>
    </row>
    <row r="656" spans="1:12" x14ac:dyDescent="0.25">
      <c r="A656" s="53" t="s">
        <v>130</v>
      </c>
      <c r="B656" s="53" t="s">
        <v>315</v>
      </c>
      <c r="C656" s="53" t="s">
        <v>32</v>
      </c>
      <c r="D656" s="53" t="s">
        <v>75</v>
      </c>
      <c r="E656" s="53" t="s">
        <v>129</v>
      </c>
      <c r="F656" s="53" t="s">
        <v>320</v>
      </c>
      <c r="G656" s="53" t="s">
        <v>89</v>
      </c>
      <c r="H656" s="53">
        <v>0</v>
      </c>
      <c r="I656" s="53"/>
      <c r="J656" s="53"/>
      <c r="K656" s="31"/>
      <c r="L656" s="31"/>
    </row>
    <row r="657" spans="1:12" x14ac:dyDescent="0.25">
      <c r="A657" s="53" t="s">
        <v>130</v>
      </c>
      <c r="B657" s="53" t="s">
        <v>315</v>
      </c>
      <c r="C657" s="53" t="s">
        <v>32</v>
      </c>
      <c r="D657" s="53" t="s">
        <v>75</v>
      </c>
      <c r="E657" s="53" t="s">
        <v>129</v>
      </c>
      <c r="F657" s="53" t="s">
        <v>320</v>
      </c>
      <c r="G657" s="53" t="s">
        <v>90</v>
      </c>
      <c r="H657" s="53">
        <v>0</v>
      </c>
      <c r="I657" s="53"/>
      <c r="J657" s="53"/>
      <c r="K657" s="31"/>
      <c r="L657" s="31"/>
    </row>
    <row r="658" spans="1:12" x14ac:dyDescent="0.25">
      <c r="A658" s="53" t="s">
        <v>130</v>
      </c>
      <c r="B658" s="53" t="s">
        <v>315</v>
      </c>
      <c r="C658" s="53" t="s">
        <v>32</v>
      </c>
      <c r="D658" s="53" t="s">
        <v>75</v>
      </c>
      <c r="E658" s="53" t="s">
        <v>129</v>
      </c>
      <c r="F658" s="53" t="s">
        <v>320</v>
      </c>
      <c r="G658" s="53" t="s">
        <v>91</v>
      </c>
      <c r="H658" s="53">
        <v>0</v>
      </c>
      <c r="I658" s="53"/>
      <c r="J658" s="53"/>
      <c r="K658" s="31"/>
      <c r="L658" s="31"/>
    </row>
    <row r="659" spans="1:12" x14ac:dyDescent="0.25">
      <c r="A659" s="53" t="s">
        <v>130</v>
      </c>
      <c r="B659" s="53" t="s">
        <v>315</v>
      </c>
      <c r="C659" s="53" t="s">
        <v>32</v>
      </c>
      <c r="D659" s="53" t="s">
        <v>75</v>
      </c>
      <c r="E659" s="53" t="s">
        <v>129</v>
      </c>
      <c r="F659" s="53" t="s">
        <v>320</v>
      </c>
      <c r="G659" s="53" t="s">
        <v>92</v>
      </c>
      <c r="H659" s="53">
        <v>0</v>
      </c>
      <c r="I659" s="53"/>
      <c r="J659" s="53"/>
      <c r="K659" s="31"/>
      <c r="L659" s="31"/>
    </row>
    <row r="660" spans="1:12" x14ac:dyDescent="0.25">
      <c r="A660" s="53" t="s">
        <v>130</v>
      </c>
      <c r="B660" s="53" t="s">
        <v>315</v>
      </c>
      <c r="C660" s="53" t="s">
        <v>32</v>
      </c>
      <c r="D660" s="53" t="s">
        <v>75</v>
      </c>
      <c r="E660" s="53" t="s">
        <v>129</v>
      </c>
      <c r="F660" s="53" t="s">
        <v>320</v>
      </c>
      <c r="G660" s="53" t="s">
        <v>93</v>
      </c>
      <c r="H660" s="53">
        <v>0</v>
      </c>
      <c r="I660" s="53"/>
      <c r="J660" s="53"/>
      <c r="K660" s="31"/>
      <c r="L660" s="31"/>
    </row>
    <row r="661" spans="1:12" x14ac:dyDescent="0.25">
      <c r="A661" s="53" t="s">
        <v>130</v>
      </c>
      <c r="B661" s="53" t="s">
        <v>315</v>
      </c>
      <c r="C661" s="53" t="s">
        <v>32</v>
      </c>
      <c r="D661" s="53" t="s">
        <v>75</v>
      </c>
      <c r="E661" s="53" t="s">
        <v>129</v>
      </c>
      <c r="F661" s="53" t="s">
        <v>320</v>
      </c>
      <c r="G661" s="53" t="s">
        <v>94</v>
      </c>
      <c r="H661" s="53">
        <v>0</v>
      </c>
      <c r="I661" s="53"/>
      <c r="J661" s="53"/>
      <c r="K661" s="31"/>
      <c r="L661" s="31"/>
    </row>
    <row r="662" spans="1:12" x14ac:dyDescent="0.25">
      <c r="A662" s="53" t="s">
        <v>130</v>
      </c>
      <c r="B662" s="53" t="s">
        <v>315</v>
      </c>
      <c r="C662" s="53" t="s">
        <v>32</v>
      </c>
      <c r="D662" s="53" t="s">
        <v>75</v>
      </c>
      <c r="E662" s="53" t="s">
        <v>129</v>
      </c>
      <c r="F662" s="53" t="s">
        <v>320</v>
      </c>
      <c r="G662" s="53" t="s">
        <v>95</v>
      </c>
      <c r="H662" s="53">
        <v>0</v>
      </c>
      <c r="I662" s="53"/>
      <c r="J662" s="53"/>
      <c r="K662" s="31"/>
      <c r="L662" s="31"/>
    </row>
    <row r="663" spans="1:12" x14ac:dyDescent="0.25">
      <c r="A663" s="53" t="s">
        <v>130</v>
      </c>
      <c r="B663" s="53" t="s">
        <v>315</v>
      </c>
      <c r="C663" s="53" t="s">
        <v>32</v>
      </c>
      <c r="D663" s="53" t="s">
        <v>75</v>
      </c>
      <c r="E663" s="53" t="s">
        <v>129</v>
      </c>
      <c r="F663" s="53" t="s">
        <v>320</v>
      </c>
      <c r="G663" s="53" t="s">
        <v>96</v>
      </c>
      <c r="H663" s="53">
        <v>0</v>
      </c>
      <c r="I663" s="53"/>
      <c r="J663" s="53"/>
      <c r="K663" s="31"/>
      <c r="L663" s="31"/>
    </row>
    <row r="664" spans="1:12" x14ac:dyDescent="0.25">
      <c r="A664" s="53" t="s">
        <v>130</v>
      </c>
      <c r="B664" s="53" t="s">
        <v>315</v>
      </c>
      <c r="C664" s="53" t="s">
        <v>32</v>
      </c>
      <c r="D664" s="53" t="s">
        <v>75</v>
      </c>
      <c r="E664" s="53" t="s">
        <v>129</v>
      </c>
      <c r="F664" s="53" t="s">
        <v>320</v>
      </c>
      <c r="G664" s="53" t="s">
        <v>97</v>
      </c>
      <c r="H664" s="53">
        <v>0</v>
      </c>
      <c r="I664" s="53"/>
      <c r="J664" s="53"/>
      <c r="K664" s="31"/>
      <c r="L664" s="31"/>
    </row>
    <row r="665" spans="1:12" x14ac:dyDescent="0.25">
      <c r="A665" s="53" t="s">
        <v>130</v>
      </c>
      <c r="B665" s="53" t="s">
        <v>315</v>
      </c>
      <c r="C665" s="53" t="s">
        <v>32</v>
      </c>
      <c r="D665" s="53" t="s">
        <v>75</v>
      </c>
      <c r="E665" s="53" t="s">
        <v>129</v>
      </c>
      <c r="F665" s="53" t="s">
        <v>320</v>
      </c>
      <c r="G665" s="53" t="s">
        <v>98</v>
      </c>
      <c r="H665" s="53">
        <v>0</v>
      </c>
      <c r="I665" s="53"/>
      <c r="J665" s="53"/>
      <c r="K665" s="31"/>
      <c r="L665" s="31"/>
    </row>
    <row r="666" spans="1:12" x14ac:dyDescent="0.25">
      <c r="A666" s="53" t="s">
        <v>130</v>
      </c>
      <c r="B666" s="53" t="s">
        <v>315</v>
      </c>
      <c r="C666" s="53" t="s">
        <v>32</v>
      </c>
      <c r="D666" s="53" t="s">
        <v>75</v>
      </c>
      <c r="E666" s="53" t="s">
        <v>129</v>
      </c>
      <c r="F666" s="53" t="s">
        <v>320</v>
      </c>
      <c r="G666" s="53" t="s">
        <v>99</v>
      </c>
      <c r="H666" s="53">
        <v>0</v>
      </c>
      <c r="I666" s="53"/>
      <c r="J666" s="53"/>
      <c r="K666" s="31"/>
      <c r="L666" s="31"/>
    </row>
    <row r="667" spans="1:12" x14ac:dyDescent="0.25">
      <c r="A667" s="53" t="s">
        <v>130</v>
      </c>
      <c r="B667" s="53" t="s">
        <v>315</v>
      </c>
      <c r="C667" s="53" t="s">
        <v>32</v>
      </c>
      <c r="D667" s="53" t="s">
        <v>75</v>
      </c>
      <c r="E667" s="53" t="s">
        <v>129</v>
      </c>
      <c r="F667" s="53" t="s">
        <v>320</v>
      </c>
      <c r="G667" s="53" t="s">
        <v>100</v>
      </c>
      <c r="H667" s="53">
        <v>0</v>
      </c>
      <c r="I667" s="53"/>
      <c r="J667" s="53"/>
      <c r="K667" s="31"/>
      <c r="L667" s="31"/>
    </row>
    <row r="668" spans="1:12" x14ac:dyDescent="0.25">
      <c r="A668" s="53" t="s">
        <v>130</v>
      </c>
      <c r="B668" s="53" t="s">
        <v>315</v>
      </c>
      <c r="C668" s="53" t="s">
        <v>32</v>
      </c>
      <c r="D668" s="53" t="s">
        <v>75</v>
      </c>
      <c r="E668" s="53" t="s">
        <v>129</v>
      </c>
      <c r="F668" s="53" t="s">
        <v>320</v>
      </c>
      <c r="G668" s="53" t="s">
        <v>101</v>
      </c>
      <c r="H668" s="53">
        <v>0</v>
      </c>
      <c r="I668" s="53"/>
      <c r="J668" s="53"/>
      <c r="K668" s="31"/>
      <c r="L668" s="31"/>
    </row>
    <row r="669" spans="1:12" x14ac:dyDescent="0.25">
      <c r="A669" s="53" t="s">
        <v>130</v>
      </c>
      <c r="B669" s="53" t="s">
        <v>315</v>
      </c>
      <c r="C669" s="53" t="s">
        <v>32</v>
      </c>
      <c r="D669" s="53" t="s">
        <v>75</v>
      </c>
      <c r="E669" s="53" t="s">
        <v>129</v>
      </c>
      <c r="F669" s="53" t="s">
        <v>320</v>
      </c>
      <c r="G669" s="53" t="s">
        <v>102</v>
      </c>
      <c r="H669" s="53">
        <v>0</v>
      </c>
      <c r="I669" s="53"/>
      <c r="J669" s="53"/>
      <c r="K669" s="31"/>
      <c r="L669" s="31"/>
    </row>
    <row r="670" spans="1:12" x14ac:dyDescent="0.25">
      <c r="A670" s="53" t="s">
        <v>130</v>
      </c>
      <c r="B670" s="53" t="s">
        <v>315</v>
      </c>
      <c r="C670" s="53" t="s">
        <v>32</v>
      </c>
      <c r="D670" s="53" t="s">
        <v>75</v>
      </c>
      <c r="E670" s="53" t="s">
        <v>129</v>
      </c>
      <c r="F670" s="53" t="s">
        <v>320</v>
      </c>
      <c r="G670" s="53" t="s">
        <v>103</v>
      </c>
      <c r="H670" s="53">
        <v>0</v>
      </c>
      <c r="I670" s="53"/>
      <c r="J670" s="53"/>
      <c r="K670" s="31"/>
      <c r="L670" s="31"/>
    </row>
    <row r="671" spans="1:12" x14ac:dyDescent="0.25">
      <c r="A671" s="53" t="s">
        <v>130</v>
      </c>
      <c r="B671" s="53" t="s">
        <v>315</v>
      </c>
      <c r="C671" s="53" t="s">
        <v>32</v>
      </c>
      <c r="D671" s="53" t="s">
        <v>75</v>
      </c>
      <c r="E671" s="53" t="s">
        <v>129</v>
      </c>
      <c r="F671" s="53" t="s">
        <v>320</v>
      </c>
      <c r="G671" s="53" t="s">
        <v>104</v>
      </c>
      <c r="H671" s="53">
        <v>51</v>
      </c>
      <c r="I671" s="53"/>
      <c r="J671" s="53"/>
      <c r="K671" s="31"/>
      <c r="L671" s="31"/>
    </row>
    <row r="672" spans="1:12" x14ac:dyDescent="0.25">
      <c r="A672" s="53" t="s">
        <v>130</v>
      </c>
      <c r="B672" s="53" t="s">
        <v>315</v>
      </c>
      <c r="C672" s="53" t="s">
        <v>32</v>
      </c>
      <c r="D672" s="53" t="s">
        <v>75</v>
      </c>
      <c r="E672" s="53" t="s">
        <v>129</v>
      </c>
      <c r="F672" s="53" t="s">
        <v>320</v>
      </c>
      <c r="G672" s="53" t="s">
        <v>105</v>
      </c>
      <c r="H672" s="53">
        <v>323.10000000000002</v>
      </c>
      <c r="I672" s="53"/>
      <c r="J672" s="53"/>
      <c r="K672" s="31"/>
      <c r="L672" s="31"/>
    </row>
    <row r="673" spans="1:12" x14ac:dyDescent="0.25">
      <c r="A673" s="53" t="s">
        <v>130</v>
      </c>
      <c r="B673" s="53" t="s">
        <v>315</v>
      </c>
      <c r="C673" s="53" t="s">
        <v>32</v>
      </c>
      <c r="D673" s="53" t="s">
        <v>75</v>
      </c>
      <c r="E673" s="53" t="s">
        <v>129</v>
      </c>
      <c r="F673" s="53" t="s">
        <v>320</v>
      </c>
      <c r="G673" s="53" t="s">
        <v>106</v>
      </c>
      <c r="H673" s="53">
        <v>1500.6999999999998</v>
      </c>
      <c r="I673" s="53"/>
      <c r="J673" s="53"/>
      <c r="K673" s="31"/>
      <c r="L673" s="31"/>
    </row>
    <row r="674" spans="1:12" x14ac:dyDescent="0.25">
      <c r="A674" s="53" t="s">
        <v>130</v>
      </c>
      <c r="B674" s="53" t="s">
        <v>315</v>
      </c>
      <c r="C674" s="53" t="s">
        <v>32</v>
      </c>
      <c r="D674" s="53" t="s">
        <v>75</v>
      </c>
      <c r="E674" s="53" t="s">
        <v>129</v>
      </c>
      <c r="F674" s="53" t="s">
        <v>320</v>
      </c>
      <c r="G674" s="53" t="s">
        <v>107</v>
      </c>
      <c r="H674" s="53">
        <v>3585.5</v>
      </c>
      <c r="I674" s="53"/>
      <c r="J674" s="53"/>
      <c r="K674" s="31"/>
      <c r="L674" s="31"/>
    </row>
    <row r="675" spans="1:12" x14ac:dyDescent="0.25">
      <c r="A675" s="53" t="s">
        <v>130</v>
      </c>
      <c r="B675" s="53" t="s">
        <v>315</v>
      </c>
      <c r="C675" s="53" t="s">
        <v>32</v>
      </c>
      <c r="D675" s="53" t="s">
        <v>75</v>
      </c>
      <c r="E675" s="53" t="s">
        <v>129</v>
      </c>
      <c r="F675" s="53" t="s">
        <v>320</v>
      </c>
      <c r="G675" s="53" t="s">
        <v>108</v>
      </c>
      <c r="H675" s="53">
        <v>5550.4</v>
      </c>
      <c r="I675" s="53"/>
      <c r="J675" s="53"/>
      <c r="K675" s="31"/>
      <c r="L675" s="31"/>
    </row>
    <row r="676" spans="1:12" x14ac:dyDescent="0.25">
      <c r="A676" s="53" t="s">
        <v>130</v>
      </c>
      <c r="B676" s="53" t="s">
        <v>315</v>
      </c>
      <c r="C676" s="53" t="s">
        <v>32</v>
      </c>
      <c r="D676" s="53" t="s">
        <v>75</v>
      </c>
      <c r="E676" s="53" t="s">
        <v>129</v>
      </c>
      <c r="F676" s="53" t="s">
        <v>320</v>
      </c>
      <c r="G676" s="53" t="s">
        <v>109</v>
      </c>
      <c r="H676" s="53">
        <v>6536.8</v>
      </c>
      <c r="I676" s="53"/>
      <c r="J676" s="53"/>
      <c r="K676" s="31"/>
      <c r="L676" s="31"/>
    </row>
    <row r="677" spans="1:12" x14ac:dyDescent="0.25">
      <c r="A677" s="53" t="s">
        <v>130</v>
      </c>
      <c r="B677" s="53" t="s">
        <v>315</v>
      </c>
      <c r="C677" s="53" t="s">
        <v>32</v>
      </c>
      <c r="D677" s="53" t="s">
        <v>75</v>
      </c>
      <c r="E677" s="53" t="s">
        <v>129</v>
      </c>
      <c r="F677" s="53" t="s">
        <v>320</v>
      </c>
      <c r="G677" s="53" t="s">
        <v>110</v>
      </c>
      <c r="H677" s="53">
        <v>7149.6</v>
      </c>
      <c r="I677" s="53"/>
      <c r="J677" s="53"/>
      <c r="K677" s="31"/>
      <c r="L677" s="31"/>
    </row>
    <row r="678" spans="1:12" x14ac:dyDescent="0.25">
      <c r="A678" s="53" t="s">
        <v>130</v>
      </c>
      <c r="B678" s="53" t="s">
        <v>315</v>
      </c>
      <c r="C678" s="53" t="s">
        <v>32</v>
      </c>
      <c r="D678" s="53" t="s">
        <v>75</v>
      </c>
      <c r="E678" s="53" t="s">
        <v>129</v>
      </c>
      <c r="F678" s="53" t="s">
        <v>320</v>
      </c>
      <c r="G678" s="53" t="s">
        <v>111</v>
      </c>
      <c r="H678" s="53">
        <v>7536</v>
      </c>
      <c r="I678" s="53"/>
      <c r="J678" s="53"/>
      <c r="K678" s="31"/>
      <c r="L678" s="31"/>
    </row>
    <row r="679" spans="1:12" x14ac:dyDescent="0.25">
      <c r="A679" s="53" t="s">
        <v>130</v>
      </c>
      <c r="B679" s="53" t="s">
        <v>315</v>
      </c>
      <c r="C679" s="53" t="s">
        <v>32</v>
      </c>
      <c r="D679" s="53" t="s">
        <v>75</v>
      </c>
      <c r="E679" s="53" t="s">
        <v>129</v>
      </c>
      <c r="F679" s="53" t="s">
        <v>320</v>
      </c>
      <c r="G679" s="53" t="s">
        <v>112</v>
      </c>
      <c r="H679" s="53">
        <v>7290.5</v>
      </c>
      <c r="I679" s="53"/>
      <c r="J679" s="53"/>
      <c r="K679" s="31"/>
      <c r="L679" s="31"/>
    </row>
    <row r="680" spans="1:12" x14ac:dyDescent="0.25">
      <c r="A680" s="53" t="s">
        <v>130</v>
      </c>
      <c r="B680" s="53" t="s">
        <v>315</v>
      </c>
      <c r="C680" s="53" t="s">
        <v>32</v>
      </c>
      <c r="D680" s="53" t="s">
        <v>75</v>
      </c>
      <c r="E680" s="53" t="s">
        <v>129</v>
      </c>
      <c r="F680" s="53" t="s">
        <v>320</v>
      </c>
      <c r="G680" s="53" t="s">
        <v>113</v>
      </c>
      <c r="H680" s="53">
        <v>7272.5999999999995</v>
      </c>
      <c r="I680" s="53"/>
      <c r="J680" s="53"/>
      <c r="K680" s="31"/>
      <c r="L680" s="31"/>
    </row>
    <row r="681" spans="1:12" x14ac:dyDescent="0.25">
      <c r="A681" s="53" t="s">
        <v>130</v>
      </c>
      <c r="B681" s="53" t="s">
        <v>315</v>
      </c>
      <c r="C681" s="53" t="s">
        <v>32</v>
      </c>
      <c r="D681" s="53" t="s">
        <v>75</v>
      </c>
      <c r="E681" s="53" t="s">
        <v>129</v>
      </c>
      <c r="F681" s="53" t="s">
        <v>320</v>
      </c>
      <c r="G681" s="53" t="s">
        <v>114</v>
      </c>
      <c r="H681" s="53">
        <v>7328.2999999999993</v>
      </c>
      <c r="I681" s="53"/>
      <c r="J681" s="53"/>
      <c r="K681" s="31"/>
      <c r="L681" s="31"/>
    </row>
    <row r="682" spans="1:12" x14ac:dyDescent="0.25">
      <c r="A682" s="53" t="s">
        <v>130</v>
      </c>
      <c r="B682" s="53" t="s">
        <v>315</v>
      </c>
      <c r="C682" s="53" t="s">
        <v>32</v>
      </c>
      <c r="D682" s="53" t="s">
        <v>75</v>
      </c>
      <c r="E682" s="53" t="s">
        <v>129</v>
      </c>
      <c r="F682" s="53" t="s">
        <v>320</v>
      </c>
      <c r="G682" s="53" t="s">
        <v>115</v>
      </c>
      <c r="H682" s="53">
        <v>7082.6</v>
      </c>
      <c r="I682" s="53"/>
      <c r="J682" s="53"/>
      <c r="K682" s="31"/>
      <c r="L682" s="31"/>
    </row>
    <row r="683" spans="1:12" x14ac:dyDescent="0.25">
      <c r="A683" s="53" t="s">
        <v>130</v>
      </c>
      <c r="B683" s="53" t="s">
        <v>315</v>
      </c>
      <c r="C683" s="53" t="s">
        <v>32</v>
      </c>
      <c r="D683" s="53" t="s">
        <v>75</v>
      </c>
      <c r="E683" s="53" t="s">
        <v>129</v>
      </c>
      <c r="F683" s="53" t="s">
        <v>320</v>
      </c>
      <c r="G683" s="53" t="s">
        <v>116</v>
      </c>
      <c r="H683" s="53">
        <v>6872.6</v>
      </c>
      <c r="I683" s="53"/>
      <c r="J683" s="53"/>
      <c r="K683" s="31"/>
      <c r="L683" s="31"/>
    </row>
    <row r="684" spans="1:12" x14ac:dyDescent="0.25">
      <c r="A684" s="53" t="s">
        <v>130</v>
      </c>
      <c r="B684" s="53" t="s">
        <v>315</v>
      </c>
      <c r="C684" s="53" t="s">
        <v>32</v>
      </c>
      <c r="D684" s="53" t="s">
        <v>75</v>
      </c>
      <c r="E684" s="53" t="s">
        <v>129</v>
      </c>
      <c r="F684" s="53" t="s">
        <v>320</v>
      </c>
      <c r="G684" s="53" t="s">
        <v>117</v>
      </c>
      <c r="H684" s="53">
        <v>6659.7</v>
      </c>
      <c r="I684" s="53"/>
      <c r="J684" s="53"/>
      <c r="K684" s="31"/>
      <c r="L684" s="31"/>
    </row>
    <row r="685" spans="1:12" x14ac:dyDescent="0.25">
      <c r="A685" s="53" t="s">
        <v>130</v>
      </c>
      <c r="B685" s="53" t="s">
        <v>315</v>
      </c>
      <c r="C685" s="53" t="s">
        <v>32</v>
      </c>
      <c r="D685" s="53" t="s">
        <v>75</v>
      </c>
      <c r="E685" s="53" t="s">
        <v>129</v>
      </c>
      <c r="F685" s="53" t="s">
        <v>320</v>
      </c>
      <c r="G685" s="53" t="s">
        <v>118</v>
      </c>
      <c r="H685" s="53">
        <v>6405.7000000000007</v>
      </c>
      <c r="I685" s="53"/>
      <c r="J685" s="53"/>
      <c r="K685" s="31"/>
      <c r="L685" s="31"/>
    </row>
    <row r="686" spans="1:12" x14ac:dyDescent="0.25">
      <c r="A686" s="53" t="s">
        <v>130</v>
      </c>
      <c r="B686" s="53" t="s">
        <v>315</v>
      </c>
      <c r="C686" s="53" t="s">
        <v>32</v>
      </c>
      <c r="D686" s="53" t="s">
        <v>75</v>
      </c>
      <c r="E686" s="53" t="s">
        <v>129</v>
      </c>
      <c r="F686" s="53" t="s">
        <v>320</v>
      </c>
      <c r="G686" s="53" t="s">
        <v>119</v>
      </c>
      <c r="H686" s="53">
        <v>6151.6</v>
      </c>
      <c r="I686" s="53"/>
      <c r="J686" s="53"/>
      <c r="K686" s="31"/>
      <c r="L686" s="31"/>
    </row>
    <row r="687" spans="1:12" x14ac:dyDescent="0.25">
      <c r="A687" s="53" t="s">
        <v>130</v>
      </c>
      <c r="B687" s="53" t="s">
        <v>315</v>
      </c>
      <c r="C687" s="53" t="s">
        <v>32</v>
      </c>
      <c r="D687" s="53" t="s">
        <v>75</v>
      </c>
      <c r="E687" s="53" t="s">
        <v>129</v>
      </c>
      <c r="F687" s="53" t="s">
        <v>320</v>
      </c>
      <c r="G687" s="53" t="s">
        <v>120</v>
      </c>
      <c r="H687" s="53">
        <v>5898.5</v>
      </c>
      <c r="I687" s="53"/>
      <c r="J687" s="53"/>
      <c r="K687" s="31"/>
      <c r="L687" s="31"/>
    </row>
    <row r="688" spans="1:12" x14ac:dyDescent="0.25">
      <c r="A688" s="53" t="s">
        <v>130</v>
      </c>
      <c r="B688" s="53" t="s">
        <v>315</v>
      </c>
      <c r="C688" s="53" t="s">
        <v>32</v>
      </c>
      <c r="D688" s="53" t="s">
        <v>75</v>
      </c>
      <c r="E688" s="53" t="s">
        <v>129</v>
      </c>
      <c r="F688" s="53" t="s">
        <v>320</v>
      </c>
      <c r="G688" s="53" t="s">
        <v>121</v>
      </c>
      <c r="H688" s="53">
        <v>5636.7</v>
      </c>
      <c r="I688" s="53"/>
      <c r="J688" s="53"/>
      <c r="K688" s="31"/>
      <c r="L688" s="31"/>
    </row>
    <row r="689" spans="1:12" x14ac:dyDescent="0.25">
      <c r="A689" s="53" t="s">
        <v>130</v>
      </c>
      <c r="B689" s="53" t="s">
        <v>315</v>
      </c>
      <c r="C689" s="53" t="s">
        <v>32</v>
      </c>
      <c r="D689" s="53" t="s">
        <v>75</v>
      </c>
      <c r="E689" s="53" t="s">
        <v>129</v>
      </c>
      <c r="F689" s="53" t="s">
        <v>320</v>
      </c>
      <c r="G689" s="53" t="s">
        <v>122</v>
      </c>
      <c r="H689" s="53">
        <v>5378</v>
      </c>
      <c r="I689" s="53"/>
      <c r="J689" s="53"/>
      <c r="K689" s="31"/>
      <c r="L689" s="31"/>
    </row>
    <row r="690" spans="1:12" x14ac:dyDescent="0.25">
      <c r="A690" s="53" t="s">
        <v>130</v>
      </c>
      <c r="B690" s="53" t="s">
        <v>315</v>
      </c>
      <c r="C690" s="53" t="s">
        <v>32</v>
      </c>
      <c r="D690" s="53" t="s">
        <v>75</v>
      </c>
      <c r="E690" s="53" t="s">
        <v>129</v>
      </c>
      <c r="F690" s="53" t="s">
        <v>320</v>
      </c>
      <c r="G690" s="53" t="s">
        <v>123</v>
      </c>
      <c r="H690" s="53">
        <v>5139.5999999999995</v>
      </c>
      <c r="I690" s="53"/>
      <c r="J690" s="53"/>
      <c r="K690" s="31"/>
      <c r="L690" s="31"/>
    </row>
    <row r="691" spans="1:12" x14ac:dyDescent="0.25">
      <c r="A691" s="53" t="s">
        <v>130</v>
      </c>
      <c r="B691" s="53" t="s">
        <v>315</v>
      </c>
      <c r="C691" s="53" t="s">
        <v>32</v>
      </c>
      <c r="D691" s="53" t="s">
        <v>75</v>
      </c>
      <c r="E691" s="53" t="s">
        <v>129</v>
      </c>
      <c r="F691" s="53" t="s">
        <v>320</v>
      </c>
      <c r="G691" s="53" t="s">
        <v>124</v>
      </c>
      <c r="H691" s="53">
        <v>4891.7</v>
      </c>
      <c r="I691" s="53"/>
      <c r="J691" s="53"/>
      <c r="K691" s="31"/>
      <c r="L691" s="31"/>
    </row>
    <row r="692" spans="1:12" x14ac:dyDescent="0.25">
      <c r="A692" s="53" t="s">
        <v>130</v>
      </c>
      <c r="B692" s="53" t="s">
        <v>315</v>
      </c>
      <c r="C692" s="53" t="s">
        <v>32</v>
      </c>
      <c r="D692" s="53" t="s">
        <v>75</v>
      </c>
      <c r="E692" s="53" t="s">
        <v>129</v>
      </c>
      <c r="F692" s="53" t="s">
        <v>320</v>
      </c>
      <c r="G692" s="53" t="s">
        <v>125</v>
      </c>
      <c r="H692" s="53">
        <v>4658.2</v>
      </c>
      <c r="I692" s="53"/>
      <c r="J692" s="53"/>
      <c r="K692" s="31"/>
      <c r="L692" s="31"/>
    </row>
    <row r="693" spans="1:12" x14ac:dyDescent="0.25">
      <c r="A693" s="53" t="s">
        <v>130</v>
      </c>
      <c r="B693" s="53" t="s">
        <v>315</v>
      </c>
      <c r="C693" s="53" t="s">
        <v>32</v>
      </c>
      <c r="D693" s="53" t="s">
        <v>75</v>
      </c>
      <c r="E693" s="53" t="s">
        <v>129</v>
      </c>
      <c r="F693" s="53" t="s">
        <v>320</v>
      </c>
      <c r="G693" s="53" t="s">
        <v>126</v>
      </c>
      <c r="H693" s="53">
        <v>4431.0999999999995</v>
      </c>
      <c r="I693" s="53"/>
      <c r="J693" s="53"/>
      <c r="K693" s="31"/>
      <c r="L693" s="31"/>
    </row>
    <row r="694" spans="1:12" x14ac:dyDescent="0.25">
      <c r="A694" s="53" t="s">
        <v>130</v>
      </c>
      <c r="B694" s="53" t="s">
        <v>315</v>
      </c>
      <c r="C694" s="53" t="s">
        <v>32</v>
      </c>
      <c r="D694" s="53" t="s">
        <v>75</v>
      </c>
      <c r="E694" s="53" t="s">
        <v>129</v>
      </c>
      <c r="F694" s="53" t="s">
        <v>320</v>
      </c>
      <c r="G694" s="53" t="s">
        <v>127</v>
      </c>
      <c r="H694" s="53">
        <v>4229.8</v>
      </c>
      <c r="I694" s="53"/>
      <c r="J694" s="53"/>
      <c r="K694" s="31"/>
      <c r="L694" s="31"/>
    </row>
    <row r="695" spans="1:12" x14ac:dyDescent="0.25">
      <c r="A695" s="53" t="s">
        <v>130</v>
      </c>
      <c r="B695" s="53" t="s">
        <v>315</v>
      </c>
      <c r="C695" s="53" t="s">
        <v>2</v>
      </c>
      <c r="D695" s="53" t="s">
        <v>72</v>
      </c>
      <c r="E695" s="53" t="s">
        <v>81</v>
      </c>
      <c r="F695" s="53" t="s">
        <v>322</v>
      </c>
      <c r="G695" s="53" t="s">
        <v>82</v>
      </c>
      <c r="H695" s="53">
        <v>0</v>
      </c>
      <c r="I695" s="53"/>
      <c r="J695" s="53"/>
      <c r="K695" s="31"/>
      <c r="L695" s="31"/>
    </row>
    <row r="696" spans="1:12" x14ac:dyDescent="0.25">
      <c r="A696" s="53" t="s">
        <v>130</v>
      </c>
      <c r="B696" s="53" t="s">
        <v>315</v>
      </c>
      <c r="C696" s="53" t="s">
        <v>2</v>
      </c>
      <c r="D696" s="53" t="s">
        <v>72</v>
      </c>
      <c r="E696" s="53" t="s">
        <v>81</v>
      </c>
      <c r="F696" s="53" t="s">
        <v>322</v>
      </c>
      <c r="G696" s="53" t="s">
        <v>83</v>
      </c>
      <c r="H696" s="53">
        <v>0</v>
      </c>
      <c r="I696" s="53"/>
      <c r="J696" s="53"/>
      <c r="K696" s="31"/>
      <c r="L696" s="31"/>
    </row>
    <row r="697" spans="1:12" x14ac:dyDescent="0.25">
      <c r="A697" s="53" t="s">
        <v>130</v>
      </c>
      <c r="B697" s="53" t="s">
        <v>315</v>
      </c>
      <c r="C697" s="53" t="s">
        <v>2</v>
      </c>
      <c r="D697" s="53" t="s">
        <v>72</v>
      </c>
      <c r="E697" s="53" t="s">
        <v>81</v>
      </c>
      <c r="F697" s="53" t="s">
        <v>322</v>
      </c>
      <c r="G697" s="53" t="s">
        <v>84</v>
      </c>
      <c r="H697" s="53">
        <v>0</v>
      </c>
      <c r="I697" s="53"/>
      <c r="J697" s="53"/>
      <c r="K697" s="31"/>
      <c r="L697" s="31"/>
    </row>
    <row r="698" spans="1:12" x14ac:dyDescent="0.25">
      <c r="A698" s="53" t="s">
        <v>130</v>
      </c>
      <c r="B698" s="53" t="s">
        <v>315</v>
      </c>
      <c r="C698" s="53" t="s">
        <v>2</v>
      </c>
      <c r="D698" s="53" t="s">
        <v>72</v>
      </c>
      <c r="E698" s="53" t="s">
        <v>81</v>
      </c>
      <c r="F698" s="53" t="s">
        <v>322</v>
      </c>
      <c r="G698" s="53" t="s">
        <v>85</v>
      </c>
      <c r="H698" s="53">
        <v>0</v>
      </c>
      <c r="I698" s="53"/>
      <c r="J698" s="53"/>
      <c r="K698" s="31"/>
      <c r="L698" s="31"/>
    </row>
    <row r="699" spans="1:12" x14ac:dyDescent="0.25">
      <c r="A699" s="53" t="s">
        <v>130</v>
      </c>
      <c r="B699" s="53" t="s">
        <v>315</v>
      </c>
      <c r="C699" s="53" t="s">
        <v>2</v>
      </c>
      <c r="D699" s="53" t="s">
        <v>72</v>
      </c>
      <c r="E699" s="53" t="s">
        <v>81</v>
      </c>
      <c r="F699" s="53" t="s">
        <v>322</v>
      </c>
      <c r="G699" s="53" t="s">
        <v>86</v>
      </c>
      <c r="H699" s="53">
        <v>0</v>
      </c>
      <c r="I699" s="53"/>
      <c r="J699" s="53"/>
      <c r="K699" s="31"/>
      <c r="L699" s="31"/>
    </row>
    <row r="700" spans="1:12" x14ac:dyDescent="0.25">
      <c r="A700" s="53" t="s">
        <v>130</v>
      </c>
      <c r="B700" s="53" t="s">
        <v>315</v>
      </c>
      <c r="C700" s="53" t="s">
        <v>2</v>
      </c>
      <c r="D700" s="53" t="s">
        <v>72</v>
      </c>
      <c r="E700" s="53" t="s">
        <v>81</v>
      </c>
      <c r="F700" s="53" t="s">
        <v>322</v>
      </c>
      <c r="G700" s="53" t="s">
        <v>87</v>
      </c>
      <c r="H700" s="53">
        <v>0</v>
      </c>
      <c r="I700" s="53"/>
      <c r="J700" s="53"/>
      <c r="K700" s="31"/>
      <c r="L700" s="31"/>
    </row>
    <row r="701" spans="1:12" x14ac:dyDescent="0.25">
      <c r="A701" s="53" t="s">
        <v>130</v>
      </c>
      <c r="B701" s="53" t="s">
        <v>315</v>
      </c>
      <c r="C701" s="53" t="s">
        <v>2</v>
      </c>
      <c r="D701" s="53" t="s">
        <v>72</v>
      </c>
      <c r="E701" s="53" t="s">
        <v>81</v>
      </c>
      <c r="F701" s="53" t="s">
        <v>322</v>
      </c>
      <c r="G701" s="53" t="s">
        <v>88</v>
      </c>
      <c r="H701" s="53">
        <v>0</v>
      </c>
      <c r="I701" s="53"/>
      <c r="J701" s="53"/>
      <c r="K701" s="31"/>
      <c r="L701" s="31"/>
    </row>
    <row r="702" spans="1:12" x14ac:dyDescent="0.25">
      <c r="A702" s="53" t="s">
        <v>130</v>
      </c>
      <c r="B702" s="53" t="s">
        <v>315</v>
      </c>
      <c r="C702" s="53" t="s">
        <v>2</v>
      </c>
      <c r="D702" s="53" t="s">
        <v>72</v>
      </c>
      <c r="E702" s="53" t="s">
        <v>81</v>
      </c>
      <c r="F702" s="53" t="s">
        <v>322</v>
      </c>
      <c r="G702" s="53" t="s">
        <v>89</v>
      </c>
      <c r="H702" s="53">
        <v>0</v>
      </c>
      <c r="I702" s="53"/>
      <c r="J702" s="53"/>
      <c r="K702" s="31"/>
      <c r="L702" s="31"/>
    </row>
    <row r="703" spans="1:12" x14ac:dyDescent="0.25">
      <c r="A703" s="53" t="s">
        <v>130</v>
      </c>
      <c r="B703" s="53" t="s">
        <v>315</v>
      </c>
      <c r="C703" s="53" t="s">
        <v>2</v>
      </c>
      <c r="D703" s="53" t="s">
        <v>72</v>
      </c>
      <c r="E703" s="53" t="s">
        <v>81</v>
      </c>
      <c r="F703" s="53" t="s">
        <v>322</v>
      </c>
      <c r="G703" s="53" t="s">
        <v>90</v>
      </c>
      <c r="H703" s="53">
        <v>0</v>
      </c>
      <c r="I703" s="53"/>
      <c r="J703" s="53"/>
      <c r="K703" s="31"/>
      <c r="L703" s="31"/>
    </row>
    <row r="704" spans="1:12" x14ac:dyDescent="0.25">
      <c r="A704" s="53" t="s">
        <v>130</v>
      </c>
      <c r="B704" s="53" t="s">
        <v>315</v>
      </c>
      <c r="C704" s="53" t="s">
        <v>2</v>
      </c>
      <c r="D704" s="53" t="s">
        <v>72</v>
      </c>
      <c r="E704" s="53" t="s">
        <v>81</v>
      </c>
      <c r="F704" s="53" t="s">
        <v>322</v>
      </c>
      <c r="G704" s="53" t="s">
        <v>91</v>
      </c>
      <c r="H704" s="53">
        <v>0</v>
      </c>
      <c r="I704" s="53"/>
      <c r="J704" s="53"/>
      <c r="K704" s="31"/>
      <c r="L704" s="31"/>
    </row>
    <row r="705" spans="1:12" x14ac:dyDescent="0.25">
      <c r="A705" s="53" t="s">
        <v>130</v>
      </c>
      <c r="B705" s="53" t="s">
        <v>315</v>
      </c>
      <c r="C705" s="53" t="s">
        <v>2</v>
      </c>
      <c r="D705" s="53" t="s">
        <v>72</v>
      </c>
      <c r="E705" s="53" t="s">
        <v>81</v>
      </c>
      <c r="F705" s="53" t="s">
        <v>322</v>
      </c>
      <c r="G705" s="53" t="s">
        <v>92</v>
      </c>
      <c r="H705" s="53">
        <v>371</v>
      </c>
      <c r="I705" s="53"/>
      <c r="J705" s="53"/>
      <c r="K705" s="31"/>
      <c r="L705" s="31"/>
    </row>
    <row r="706" spans="1:12" x14ac:dyDescent="0.25">
      <c r="A706" s="53" t="s">
        <v>130</v>
      </c>
      <c r="B706" s="53" t="s">
        <v>315</v>
      </c>
      <c r="C706" s="53" t="s">
        <v>2</v>
      </c>
      <c r="D706" s="53" t="s">
        <v>72</v>
      </c>
      <c r="E706" s="53" t="s">
        <v>81</v>
      </c>
      <c r="F706" s="53" t="s">
        <v>322</v>
      </c>
      <c r="G706" s="53" t="s">
        <v>93</v>
      </c>
      <c r="H706" s="53">
        <v>1108.2</v>
      </c>
      <c r="I706" s="53"/>
      <c r="J706" s="53"/>
      <c r="K706" s="31"/>
      <c r="L706" s="31"/>
    </row>
    <row r="707" spans="1:12" x14ac:dyDescent="0.25">
      <c r="A707" s="53" t="s">
        <v>130</v>
      </c>
      <c r="B707" s="53" t="s">
        <v>315</v>
      </c>
      <c r="C707" s="53" t="s">
        <v>2</v>
      </c>
      <c r="D707" s="53" t="s">
        <v>72</v>
      </c>
      <c r="E707" s="53" t="s">
        <v>81</v>
      </c>
      <c r="F707" s="53" t="s">
        <v>322</v>
      </c>
      <c r="G707" s="53" t="s">
        <v>94</v>
      </c>
      <c r="H707" s="53">
        <v>1138.5</v>
      </c>
      <c r="I707" s="53"/>
      <c r="J707" s="53"/>
      <c r="K707" s="31"/>
      <c r="L707" s="31"/>
    </row>
    <row r="708" spans="1:12" x14ac:dyDescent="0.25">
      <c r="A708" s="53" t="s">
        <v>130</v>
      </c>
      <c r="B708" s="53" t="s">
        <v>315</v>
      </c>
      <c r="C708" s="53" t="s">
        <v>2</v>
      </c>
      <c r="D708" s="53" t="s">
        <v>72</v>
      </c>
      <c r="E708" s="53" t="s">
        <v>81</v>
      </c>
      <c r="F708" s="53" t="s">
        <v>322</v>
      </c>
      <c r="G708" s="53" t="s">
        <v>95</v>
      </c>
      <c r="H708" s="53">
        <v>1066.3</v>
      </c>
      <c r="I708" s="53"/>
      <c r="J708" s="53"/>
      <c r="K708" s="31"/>
      <c r="L708" s="31"/>
    </row>
    <row r="709" spans="1:12" x14ac:dyDescent="0.25">
      <c r="A709" s="53" t="s">
        <v>130</v>
      </c>
      <c r="B709" s="53" t="s">
        <v>315</v>
      </c>
      <c r="C709" s="53" t="s">
        <v>2</v>
      </c>
      <c r="D709" s="53" t="s">
        <v>72</v>
      </c>
      <c r="E709" s="53" t="s">
        <v>81</v>
      </c>
      <c r="F709" s="53" t="s">
        <v>322</v>
      </c>
      <c r="G709" s="53" t="s">
        <v>96</v>
      </c>
      <c r="H709" s="53">
        <v>1128.3000000000002</v>
      </c>
      <c r="I709" s="53"/>
      <c r="J709" s="53"/>
      <c r="K709" s="31"/>
      <c r="L709" s="31"/>
    </row>
    <row r="710" spans="1:12" x14ac:dyDescent="0.25">
      <c r="A710" s="53" t="s">
        <v>130</v>
      </c>
      <c r="B710" s="53" t="s">
        <v>315</v>
      </c>
      <c r="C710" s="53" t="s">
        <v>2</v>
      </c>
      <c r="D710" s="53" t="s">
        <v>72</v>
      </c>
      <c r="E710" s="53" t="s">
        <v>81</v>
      </c>
      <c r="F710" s="53" t="s">
        <v>322</v>
      </c>
      <c r="G710" s="53" t="s">
        <v>97</v>
      </c>
      <c r="H710" s="53">
        <v>940.69999999999993</v>
      </c>
      <c r="I710" s="53"/>
      <c r="J710" s="53"/>
      <c r="K710" s="31"/>
      <c r="L710" s="31"/>
    </row>
    <row r="711" spans="1:12" x14ac:dyDescent="0.25">
      <c r="A711" s="53" t="s">
        <v>130</v>
      </c>
      <c r="B711" s="53" t="s">
        <v>315</v>
      </c>
      <c r="C711" s="53" t="s">
        <v>2</v>
      </c>
      <c r="D711" s="53" t="s">
        <v>72</v>
      </c>
      <c r="E711" s="53" t="s">
        <v>81</v>
      </c>
      <c r="F711" s="53" t="s">
        <v>322</v>
      </c>
      <c r="G711" s="53" t="s">
        <v>98</v>
      </c>
      <c r="H711" s="53">
        <v>1294.8999999999999</v>
      </c>
      <c r="I711" s="53"/>
      <c r="J711" s="53"/>
      <c r="K711" s="31"/>
      <c r="L711" s="31"/>
    </row>
    <row r="712" spans="1:12" x14ac:dyDescent="0.25">
      <c r="A712" s="53" t="s">
        <v>130</v>
      </c>
      <c r="B712" s="53" t="s">
        <v>315</v>
      </c>
      <c r="C712" s="53" t="s">
        <v>2</v>
      </c>
      <c r="D712" s="53" t="s">
        <v>72</v>
      </c>
      <c r="E712" s="53" t="s">
        <v>81</v>
      </c>
      <c r="F712" s="53" t="s">
        <v>322</v>
      </c>
      <c r="G712" s="53" t="s">
        <v>99</v>
      </c>
      <c r="H712" s="53">
        <v>1294.8999999999999</v>
      </c>
      <c r="I712" s="53"/>
      <c r="J712" s="53"/>
      <c r="K712" s="31"/>
      <c r="L712" s="31"/>
    </row>
    <row r="713" spans="1:12" x14ac:dyDescent="0.25">
      <c r="A713" s="53" t="s">
        <v>130</v>
      </c>
      <c r="B713" s="53" t="s">
        <v>315</v>
      </c>
      <c r="C713" s="53" t="s">
        <v>2</v>
      </c>
      <c r="D713" s="53" t="s">
        <v>72</v>
      </c>
      <c r="E713" s="53" t="s">
        <v>81</v>
      </c>
      <c r="F713" s="53" t="s">
        <v>322</v>
      </c>
      <c r="G713" s="53" t="s">
        <v>100</v>
      </c>
      <c r="H713" s="53">
        <v>1294.8999999999999</v>
      </c>
      <c r="I713" s="53"/>
      <c r="J713" s="53"/>
      <c r="K713" s="31"/>
      <c r="L713" s="31"/>
    </row>
    <row r="714" spans="1:12" x14ac:dyDescent="0.25">
      <c r="A714" s="53" t="s">
        <v>130</v>
      </c>
      <c r="B714" s="53" t="s">
        <v>315</v>
      </c>
      <c r="C714" s="53" t="s">
        <v>2</v>
      </c>
      <c r="D714" s="53" t="s">
        <v>72</v>
      </c>
      <c r="E714" s="53" t="s">
        <v>81</v>
      </c>
      <c r="F714" s="53" t="s">
        <v>322</v>
      </c>
      <c r="G714" s="53" t="s">
        <v>101</v>
      </c>
      <c r="H714" s="53">
        <v>1401.6</v>
      </c>
      <c r="I714" s="53"/>
      <c r="J714" s="53"/>
      <c r="K714" s="31"/>
      <c r="L714" s="31"/>
    </row>
    <row r="715" spans="1:12" x14ac:dyDescent="0.25">
      <c r="A715" s="53" t="s">
        <v>130</v>
      </c>
      <c r="B715" s="53" t="s">
        <v>315</v>
      </c>
      <c r="C715" s="53" t="s">
        <v>2</v>
      </c>
      <c r="D715" s="53" t="s">
        <v>72</v>
      </c>
      <c r="E715" s="53" t="s">
        <v>81</v>
      </c>
      <c r="F715" s="53" t="s">
        <v>322</v>
      </c>
      <c r="G715" s="53" t="s">
        <v>102</v>
      </c>
      <c r="H715" s="53">
        <v>2025.9</v>
      </c>
      <c r="I715" s="53"/>
      <c r="J715" s="53"/>
      <c r="K715" s="31"/>
      <c r="L715" s="31"/>
    </row>
    <row r="716" spans="1:12" x14ac:dyDescent="0.25">
      <c r="A716" s="53" t="s">
        <v>130</v>
      </c>
      <c r="B716" s="53" t="s">
        <v>315</v>
      </c>
      <c r="C716" s="53" t="s">
        <v>2</v>
      </c>
      <c r="D716" s="53" t="s">
        <v>72</v>
      </c>
      <c r="E716" s="53" t="s">
        <v>81</v>
      </c>
      <c r="F716" s="53" t="s">
        <v>322</v>
      </c>
      <c r="G716" s="53" t="s">
        <v>103</v>
      </c>
      <c r="H716" s="53">
        <v>4148.5</v>
      </c>
      <c r="I716" s="53"/>
      <c r="J716" s="53"/>
      <c r="K716" s="31"/>
      <c r="L716" s="31"/>
    </row>
    <row r="717" spans="1:12" x14ac:dyDescent="0.25">
      <c r="A717" s="53" t="s">
        <v>130</v>
      </c>
      <c r="B717" s="53" t="s">
        <v>315</v>
      </c>
      <c r="C717" s="53" t="s">
        <v>2</v>
      </c>
      <c r="D717" s="53" t="s">
        <v>72</v>
      </c>
      <c r="E717" s="53" t="s">
        <v>81</v>
      </c>
      <c r="F717" s="53" t="s">
        <v>322</v>
      </c>
      <c r="G717" s="53" t="s">
        <v>104</v>
      </c>
      <c r="H717" s="53">
        <v>8009.4999999999991</v>
      </c>
      <c r="I717" s="53"/>
      <c r="J717" s="53"/>
      <c r="K717" s="31"/>
      <c r="L717" s="31"/>
    </row>
    <row r="718" spans="1:12" x14ac:dyDescent="0.25">
      <c r="A718" s="53" t="s">
        <v>130</v>
      </c>
      <c r="B718" s="53" t="s">
        <v>315</v>
      </c>
      <c r="C718" s="53" t="s">
        <v>2</v>
      </c>
      <c r="D718" s="53" t="s">
        <v>72</v>
      </c>
      <c r="E718" s="53" t="s">
        <v>81</v>
      </c>
      <c r="F718" s="53" t="s">
        <v>322</v>
      </c>
      <c r="G718" s="53" t="s">
        <v>105</v>
      </c>
      <c r="H718" s="53">
        <v>12733.3</v>
      </c>
      <c r="I718" s="53"/>
      <c r="J718" s="53"/>
      <c r="K718" s="31"/>
      <c r="L718" s="31"/>
    </row>
    <row r="719" spans="1:12" x14ac:dyDescent="0.25">
      <c r="A719" s="53" t="s">
        <v>130</v>
      </c>
      <c r="B719" s="53" t="s">
        <v>315</v>
      </c>
      <c r="C719" s="53" t="s">
        <v>2</v>
      </c>
      <c r="D719" s="53" t="s">
        <v>72</v>
      </c>
      <c r="E719" s="53" t="s">
        <v>81</v>
      </c>
      <c r="F719" s="53" t="s">
        <v>322</v>
      </c>
      <c r="G719" s="53" t="s">
        <v>106</v>
      </c>
      <c r="H719" s="53">
        <v>17187.400000000001</v>
      </c>
      <c r="I719" s="53"/>
      <c r="J719" s="53"/>
      <c r="K719" s="31"/>
      <c r="L719" s="31"/>
    </row>
    <row r="720" spans="1:12" x14ac:dyDescent="0.25">
      <c r="A720" s="53" t="s">
        <v>130</v>
      </c>
      <c r="B720" s="53" t="s">
        <v>315</v>
      </c>
      <c r="C720" s="53" t="s">
        <v>2</v>
      </c>
      <c r="D720" s="53" t="s">
        <v>72</v>
      </c>
      <c r="E720" s="53" t="s">
        <v>81</v>
      </c>
      <c r="F720" s="53" t="s">
        <v>322</v>
      </c>
      <c r="G720" s="53" t="s">
        <v>107</v>
      </c>
      <c r="H720" s="53">
        <v>20620.599999999999</v>
      </c>
      <c r="I720" s="53"/>
      <c r="J720" s="53"/>
      <c r="K720" s="31"/>
      <c r="L720" s="31"/>
    </row>
    <row r="721" spans="1:12" x14ac:dyDescent="0.25">
      <c r="A721" s="53" t="s">
        <v>130</v>
      </c>
      <c r="B721" s="53" t="s">
        <v>315</v>
      </c>
      <c r="C721" s="53" t="s">
        <v>2</v>
      </c>
      <c r="D721" s="53" t="s">
        <v>72</v>
      </c>
      <c r="E721" s="53" t="s">
        <v>81</v>
      </c>
      <c r="F721" s="53" t="s">
        <v>322</v>
      </c>
      <c r="G721" s="53" t="s">
        <v>108</v>
      </c>
      <c r="H721" s="53">
        <v>23505.5</v>
      </c>
      <c r="I721" s="53"/>
      <c r="J721" s="53"/>
      <c r="K721" s="31"/>
      <c r="L721" s="31"/>
    </row>
    <row r="722" spans="1:12" x14ac:dyDescent="0.25">
      <c r="A722" s="53" t="s">
        <v>130</v>
      </c>
      <c r="B722" s="53" t="s">
        <v>315</v>
      </c>
      <c r="C722" s="53" t="s">
        <v>2</v>
      </c>
      <c r="D722" s="53" t="s">
        <v>72</v>
      </c>
      <c r="E722" s="53" t="s">
        <v>81</v>
      </c>
      <c r="F722" s="53" t="s">
        <v>322</v>
      </c>
      <c r="G722" s="53" t="s">
        <v>109</v>
      </c>
      <c r="H722" s="53">
        <v>25890.5</v>
      </c>
      <c r="I722" s="53"/>
      <c r="J722" s="53"/>
      <c r="K722" s="31"/>
      <c r="L722" s="31"/>
    </row>
    <row r="723" spans="1:12" x14ac:dyDescent="0.25">
      <c r="A723" s="53" t="s">
        <v>130</v>
      </c>
      <c r="B723" s="53" t="s">
        <v>315</v>
      </c>
      <c r="C723" s="53" t="s">
        <v>2</v>
      </c>
      <c r="D723" s="53" t="s">
        <v>72</v>
      </c>
      <c r="E723" s="53" t="s">
        <v>81</v>
      </c>
      <c r="F723" s="53" t="s">
        <v>322</v>
      </c>
      <c r="G723" s="53" t="s">
        <v>110</v>
      </c>
      <c r="H723" s="53">
        <v>27444.5</v>
      </c>
      <c r="I723" s="53"/>
      <c r="J723" s="53"/>
      <c r="K723" s="31"/>
      <c r="L723" s="31"/>
    </row>
    <row r="724" spans="1:12" x14ac:dyDescent="0.25">
      <c r="A724" s="53" t="s">
        <v>130</v>
      </c>
      <c r="B724" s="53" t="s">
        <v>315</v>
      </c>
      <c r="C724" s="53" t="s">
        <v>2</v>
      </c>
      <c r="D724" s="53" t="s">
        <v>72</v>
      </c>
      <c r="E724" s="53" t="s">
        <v>81</v>
      </c>
      <c r="F724" s="53" t="s">
        <v>322</v>
      </c>
      <c r="G724" s="53" t="s">
        <v>111</v>
      </c>
      <c r="H724" s="53">
        <v>28489.299999999996</v>
      </c>
      <c r="I724" s="53"/>
      <c r="J724" s="53"/>
      <c r="K724" s="31"/>
      <c r="L724" s="31"/>
    </row>
    <row r="725" spans="1:12" x14ac:dyDescent="0.25">
      <c r="A725" s="53" t="s">
        <v>130</v>
      </c>
      <c r="B725" s="53" t="s">
        <v>315</v>
      </c>
      <c r="C725" s="53" t="s">
        <v>2</v>
      </c>
      <c r="D725" s="53" t="s">
        <v>72</v>
      </c>
      <c r="E725" s="53" t="s">
        <v>81</v>
      </c>
      <c r="F725" s="53" t="s">
        <v>322</v>
      </c>
      <c r="G725" s="53" t="s">
        <v>112</v>
      </c>
      <c r="H725" s="53">
        <v>28591.7</v>
      </c>
      <c r="I725" s="53"/>
      <c r="J725" s="53"/>
      <c r="K725" s="31"/>
      <c r="L725" s="31"/>
    </row>
    <row r="726" spans="1:12" x14ac:dyDescent="0.25">
      <c r="A726" s="53" t="s">
        <v>130</v>
      </c>
      <c r="B726" s="53" t="s">
        <v>315</v>
      </c>
      <c r="C726" s="53" t="s">
        <v>2</v>
      </c>
      <c r="D726" s="53" t="s">
        <v>72</v>
      </c>
      <c r="E726" s="53" t="s">
        <v>81</v>
      </c>
      <c r="F726" s="53" t="s">
        <v>322</v>
      </c>
      <c r="G726" s="53" t="s">
        <v>113</v>
      </c>
      <c r="H726" s="53">
        <v>28646.799999999999</v>
      </c>
      <c r="I726" s="53"/>
      <c r="J726" s="53"/>
      <c r="K726" s="31"/>
      <c r="L726" s="31"/>
    </row>
    <row r="727" spans="1:12" x14ac:dyDescent="0.25">
      <c r="A727" s="53" t="s">
        <v>130</v>
      </c>
      <c r="B727" s="53" t="s">
        <v>315</v>
      </c>
      <c r="C727" s="53" t="s">
        <v>2</v>
      </c>
      <c r="D727" s="53" t="s">
        <v>72</v>
      </c>
      <c r="E727" s="53" t="s">
        <v>81</v>
      </c>
      <c r="F727" s="53" t="s">
        <v>322</v>
      </c>
      <c r="G727" s="53" t="s">
        <v>114</v>
      </c>
      <c r="H727" s="53">
        <v>27050.5</v>
      </c>
      <c r="I727" s="53"/>
      <c r="J727" s="53"/>
      <c r="K727" s="31"/>
      <c r="L727" s="31"/>
    </row>
    <row r="728" spans="1:12" x14ac:dyDescent="0.25">
      <c r="A728" s="53" t="s">
        <v>130</v>
      </c>
      <c r="B728" s="53" t="s">
        <v>315</v>
      </c>
      <c r="C728" s="53" t="s">
        <v>2</v>
      </c>
      <c r="D728" s="53" t="s">
        <v>72</v>
      </c>
      <c r="E728" s="53" t="s">
        <v>81</v>
      </c>
      <c r="F728" s="53" t="s">
        <v>322</v>
      </c>
      <c r="G728" s="53" t="s">
        <v>115</v>
      </c>
      <c r="H728" s="53">
        <v>24867.3</v>
      </c>
      <c r="I728" s="53"/>
      <c r="J728" s="53"/>
      <c r="K728" s="31"/>
      <c r="L728" s="31"/>
    </row>
    <row r="729" spans="1:12" x14ac:dyDescent="0.25">
      <c r="A729" s="53" t="s">
        <v>130</v>
      </c>
      <c r="B729" s="53" t="s">
        <v>315</v>
      </c>
      <c r="C729" s="53" t="s">
        <v>2</v>
      </c>
      <c r="D729" s="53" t="s">
        <v>72</v>
      </c>
      <c r="E729" s="53" t="s">
        <v>81</v>
      </c>
      <c r="F729" s="53" t="s">
        <v>322</v>
      </c>
      <c r="G729" s="53" t="s">
        <v>116</v>
      </c>
      <c r="H729" s="53">
        <v>22779.699999999997</v>
      </c>
      <c r="I729" s="53"/>
      <c r="J729" s="53"/>
      <c r="K729" s="31"/>
      <c r="L729" s="31"/>
    </row>
    <row r="730" spans="1:12" x14ac:dyDescent="0.25">
      <c r="A730" s="53" t="s">
        <v>130</v>
      </c>
      <c r="B730" s="53" t="s">
        <v>315</v>
      </c>
      <c r="C730" s="53" t="s">
        <v>2</v>
      </c>
      <c r="D730" s="53" t="s">
        <v>72</v>
      </c>
      <c r="E730" s="53" t="s">
        <v>81</v>
      </c>
      <c r="F730" s="53" t="s">
        <v>322</v>
      </c>
      <c r="G730" s="53" t="s">
        <v>117</v>
      </c>
      <c r="H730" s="53">
        <v>21210.100000000002</v>
      </c>
      <c r="I730" s="53"/>
      <c r="J730" s="53"/>
      <c r="K730" s="31"/>
      <c r="L730" s="31"/>
    </row>
    <row r="731" spans="1:12" x14ac:dyDescent="0.25">
      <c r="A731" s="53" t="s">
        <v>130</v>
      </c>
      <c r="B731" s="53" t="s">
        <v>315</v>
      </c>
      <c r="C731" s="53" t="s">
        <v>2</v>
      </c>
      <c r="D731" s="53" t="s">
        <v>72</v>
      </c>
      <c r="E731" s="53" t="s">
        <v>81</v>
      </c>
      <c r="F731" s="53" t="s">
        <v>322</v>
      </c>
      <c r="G731" s="53" t="s">
        <v>118</v>
      </c>
      <c r="H731" s="53">
        <v>19609.8</v>
      </c>
      <c r="I731" s="53"/>
      <c r="J731" s="53"/>
      <c r="K731" s="31"/>
      <c r="L731" s="31"/>
    </row>
    <row r="732" spans="1:12" x14ac:dyDescent="0.25">
      <c r="A732" s="53" t="s">
        <v>130</v>
      </c>
      <c r="B732" s="53" t="s">
        <v>315</v>
      </c>
      <c r="C732" s="53" t="s">
        <v>2</v>
      </c>
      <c r="D732" s="53" t="s">
        <v>72</v>
      </c>
      <c r="E732" s="53" t="s">
        <v>81</v>
      </c>
      <c r="F732" s="53" t="s">
        <v>322</v>
      </c>
      <c r="G732" s="53" t="s">
        <v>119</v>
      </c>
      <c r="H732" s="53">
        <v>18076.099999999999</v>
      </c>
      <c r="I732" s="53"/>
      <c r="J732" s="53"/>
      <c r="K732" s="31"/>
      <c r="L732" s="31"/>
    </row>
    <row r="733" spans="1:12" x14ac:dyDescent="0.25">
      <c r="A733" s="53" t="s">
        <v>130</v>
      </c>
      <c r="B733" s="53" t="s">
        <v>315</v>
      </c>
      <c r="C733" s="53" t="s">
        <v>2</v>
      </c>
      <c r="D733" s="53" t="s">
        <v>72</v>
      </c>
      <c r="E733" s="53" t="s">
        <v>81</v>
      </c>
      <c r="F733" s="53" t="s">
        <v>322</v>
      </c>
      <c r="G733" s="53" t="s">
        <v>120</v>
      </c>
      <c r="H733" s="53">
        <v>16549.600000000002</v>
      </c>
      <c r="I733" s="53"/>
      <c r="J733" s="53"/>
      <c r="K733" s="31"/>
      <c r="L733" s="31"/>
    </row>
    <row r="734" spans="1:12" x14ac:dyDescent="0.25">
      <c r="A734" s="53" t="s">
        <v>130</v>
      </c>
      <c r="B734" s="53" t="s">
        <v>315</v>
      </c>
      <c r="C734" s="53" t="s">
        <v>2</v>
      </c>
      <c r="D734" s="53" t="s">
        <v>72</v>
      </c>
      <c r="E734" s="53" t="s">
        <v>81</v>
      </c>
      <c r="F734" s="53" t="s">
        <v>322</v>
      </c>
      <c r="G734" s="53" t="s">
        <v>121</v>
      </c>
      <c r="H734" s="53">
        <v>15032.499999999998</v>
      </c>
      <c r="I734" s="53"/>
      <c r="J734" s="53"/>
      <c r="K734" s="31"/>
      <c r="L734" s="31"/>
    </row>
    <row r="735" spans="1:12" x14ac:dyDescent="0.25">
      <c r="A735" s="53" t="s">
        <v>130</v>
      </c>
      <c r="B735" s="53" t="s">
        <v>315</v>
      </c>
      <c r="C735" s="53" t="s">
        <v>2</v>
      </c>
      <c r="D735" s="53" t="s">
        <v>72</v>
      </c>
      <c r="E735" s="53" t="s">
        <v>81</v>
      </c>
      <c r="F735" s="53" t="s">
        <v>322</v>
      </c>
      <c r="G735" s="53" t="s">
        <v>122</v>
      </c>
      <c r="H735" s="53">
        <v>13290.5</v>
      </c>
      <c r="I735" s="53"/>
      <c r="J735" s="53"/>
      <c r="K735" s="31"/>
      <c r="L735" s="31"/>
    </row>
    <row r="736" spans="1:12" x14ac:dyDescent="0.25">
      <c r="A736" s="53" t="s">
        <v>130</v>
      </c>
      <c r="B736" s="53" t="s">
        <v>315</v>
      </c>
      <c r="C736" s="53" t="s">
        <v>2</v>
      </c>
      <c r="D736" s="53" t="s">
        <v>72</v>
      </c>
      <c r="E736" s="53" t="s">
        <v>81</v>
      </c>
      <c r="F736" s="53" t="s">
        <v>322</v>
      </c>
      <c r="G736" s="53" t="s">
        <v>123</v>
      </c>
      <c r="H736" s="53">
        <v>11895.1</v>
      </c>
      <c r="I736" s="53"/>
      <c r="J736" s="53"/>
      <c r="K736" s="31"/>
      <c r="L736" s="31"/>
    </row>
    <row r="737" spans="1:12" x14ac:dyDescent="0.25">
      <c r="A737" s="53" t="s">
        <v>130</v>
      </c>
      <c r="B737" s="53" t="s">
        <v>315</v>
      </c>
      <c r="C737" s="53" t="s">
        <v>2</v>
      </c>
      <c r="D737" s="53" t="s">
        <v>72</v>
      </c>
      <c r="E737" s="53" t="s">
        <v>81</v>
      </c>
      <c r="F737" s="53" t="s">
        <v>322</v>
      </c>
      <c r="G737" s="53" t="s">
        <v>124</v>
      </c>
      <c r="H737" s="53">
        <v>10899.5</v>
      </c>
      <c r="I737" s="53"/>
      <c r="J737" s="53"/>
      <c r="K737" s="31"/>
      <c r="L737" s="31"/>
    </row>
    <row r="738" spans="1:12" x14ac:dyDescent="0.25">
      <c r="A738" s="53" t="s">
        <v>130</v>
      </c>
      <c r="B738" s="53" t="s">
        <v>315</v>
      </c>
      <c r="C738" s="53" t="s">
        <v>2</v>
      </c>
      <c r="D738" s="53" t="s">
        <v>72</v>
      </c>
      <c r="E738" s="53" t="s">
        <v>81</v>
      </c>
      <c r="F738" s="53" t="s">
        <v>322</v>
      </c>
      <c r="G738" s="53" t="s">
        <v>125</v>
      </c>
      <c r="H738" s="53">
        <v>10052.199999999999</v>
      </c>
      <c r="I738" s="53"/>
      <c r="J738" s="53"/>
      <c r="K738" s="31"/>
      <c r="L738" s="31"/>
    </row>
    <row r="739" spans="1:12" x14ac:dyDescent="0.25">
      <c r="A739" s="53" t="s">
        <v>130</v>
      </c>
      <c r="B739" s="53" t="s">
        <v>315</v>
      </c>
      <c r="C739" s="53" t="s">
        <v>2</v>
      </c>
      <c r="D739" s="53" t="s">
        <v>72</v>
      </c>
      <c r="E739" s="53" t="s">
        <v>81</v>
      </c>
      <c r="F739" s="53" t="s">
        <v>322</v>
      </c>
      <c r="G739" s="53" t="s">
        <v>126</v>
      </c>
      <c r="H739" s="53">
        <v>8669.2000000000007</v>
      </c>
      <c r="I739" s="53"/>
      <c r="J739" s="53"/>
      <c r="K739" s="31"/>
      <c r="L739" s="31"/>
    </row>
    <row r="740" spans="1:12" x14ac:dyDescent="0.25">
      <c r="A740" s="53" t="s">
        <v>130</v>
      </c>
      <c r="B740" s="53" t="s">
        <v>315</v>
      </c>
      <c r="C740" s="53" t="s">
        <v>2</v>
      </c>
      <c r="D740" s="53" t="s">
        <v>72</v>
      </c>
      <c r="E740" s="53" t="s">
        <v>81</v>
      </c>
      <c r="F740" s="53" t="s">
        <v>322</v>
      </c>
      <c r="G740" s="53" t="s">
        <v>127</v>
      </c>
      <c r="H740" s="53">
        <v>7191.8000000000011</v>
      </c>
      <c r="I740" s="53"/>
      <c r="J740" s="53"/>
      <c r="K740" s="31"/>
      <c r="L740" s="31"/>
    </row>
    <row r="741" spans="1:12" x14ac:dyDescent="0.25">
      <c r="A741" s="53" t="s">
        <v>130</v>
      </c>
      <c r="B741" s="53" t="s">
        <v>315</v>
      </c>
      <c r="C741" s="53" t="s">
        <v>2</v>
      </c>
      <c r="D741" s="53" t="s">
        <v>72</v>
      </c>
      <c r="E741" s="53" t="s">
        <v>128</v>
      </c>
      <c r="F741" s="53" t="s">
        <v>321</v>
      </c>
      <c r="G741" s="53" t="s">
        <v>82</v>
      </c>
      <c r="H741" s="53">
        <v>0</v>
      </c>
      <c r="I741" s="53"/>
      <c r="J741" s="53"/>
      <c r="K741" s="31"/>
      <c r="L741" s="31"/>
    </row>
    <row r="742" spans="1:12" x14ac:dyDescent="0.25">
      <c r="A742" s="53" t="s">
        <v>130</v>
      </c>
      <c r="B742" s="53" t="s">
        <v>315</v>
      </c>
      <c r="C742" s="53" t="s">
        <v>2</v>
      </c>
      <c r="D742" s="53" t="s">
        <v>72</v>
      </c>
      <c r="E742" s="53" t="s">
        <v>128</v>
      </c>
      <c r="F742" s="53" t="s">
        <v>321</v>
      </c>
      <c r="G742" s="53" t="s">
        <v>83</v>
      </c>
      <c r="H742" s="53">
        <v>0</v>
      </c>
      <c r="I742" s="53"/>
      <c r="J742" s="53"/>
      <c r="K742" s="31"/>
      <c r="L742" s="31"/>
    </row>
    <row r="743" spans="1:12" x14ac:dyDescent="0.25">
      <c r="A743" s="53" t="s">
        <v>130</v>
      </c>
      <c r="B743" s="53" t="s">
        <v>315</v>
      </c>
      <c r="C743" s="53" t="s">
        <v>2</v>
      </c>
      <c r="D743" s="53" t="s">
        <v>72</v>
      </c>
      <c r="E743" s="53" t="s">
        <v>128</v>
      </c>
      <c r="F743" s="53" t="s">
        <v>321</v>
      </c>
      <c r="G743" s="53" t="s">
        <v>84</v>
      </c>
      <c r="H743" s="53">
        <v>0</v>
      </c>
      <c r="I743" s="53"/>
      <c r="J743" s="53"/>
      <c r="K743" s="31"/>
      <c r="L743" s="31"/>
    </row>
    <row r="744" spans="1:12" x14ac:dyDescent="0.25">
      <c r="A744" s="53" t="s">
        <v>130</v>
      </c>
      <c r="B744" s="53" t="s">
        <v>315</v>
      </c>
      <c r="C744" s="53" t="s">
        <v>2</v>
      </c>
      <c r="D744" s="53" t="s">
        <v>72</v>
      </c>
      <c r="E744" s="53" t="s">
        <v>128</v>
      </c>
      <c r="F744" s="53" t="s">
        <v>321</v>
      </c>
      <c r="G744" s="53" t="s">
        <v>85</v>
      </c>
      <c r="H744" s="53">
        <v>0</v>
      </c>
      <c r="I744" s="53"/>
      <c r="J744" s="53"/>
      <c r="K744" s="31"/>
      <c r="L744" s="31"/>
    </row>
    <row r="745" spans="1:12" x14ac:dyDescent="0.25">
      <c r="A745" s="53" t="s">
        <v>130</v>
      </c>
      <c r="B745" s="53" t="s">
        <v>315</v>
      </c>
      <c r="C745" s="53" t="s">
        <v>2</v>
      </c>
      <c r="D745" s="53" t="s">
        <v>72</v>
      </c>
      <c r="E745" s="53" t="s">
        <v>128</v>
      </c>
      <c r="F745" s="53" t="s">
        <v>321</v>
      </c>
      <c r="G745" s="53" t="s">
        <v>86</v>
      </c>
      <c r="H745" s="53">
        <v>0</v>
      </c>
      <c r="I745" s="53"/>
      <c r="J745" s="53"/>
      <c r="K745" s="31"/>
      <c r="L745" s="31"/>
    </row>
    <row r="746" spans="1:12" x14ac:dyDescent="0.25">
      <c r="A746" s="53" t="s">
        <v>130</v>
      </c>
      <c r="B746" s="53" t="s">
        <v>315</v>
      </c>
      <c r="C746" s="53" t="s">
        <v>2</v>
      </c>
      <c r="D746" s="53" t="s">
        <v>72</v>
      </c>
      <c r="E746" s="53" t="s">
        <v>128</v>
      </c>
      <c r="F746" s="53" t="s">
        <v>321</v>
      </c>
      <c r="G746" s="53" t="s">
        <v>87</v>
      </c>
      <c r="H746" s="53">
        <v>0</v>
      </c>
      <c r="I746" s="53"/>
      <c r="J746" s="53"/>
      <c r="K746" s="31"/>
      <c r="L746" s="31"/>
    </row>
    <row r="747" spans="1:12" x14ac:dyDescent="0.25">
      <c r="A747" s="53" t="s">
        <v>130</v>
      </c>
      <c r="B747" s="53" t="s">
        <v>315</v>
      </c>
      <c r="C747" s="53" t="s">
        <v>2</v>
      </c>
      <c r="D747" s="53" t="s">
        <v>72</v>
      </c>
      <c r="E747" s="53" t="s">
        <v>128</v>
      </c>
      <c r="F747" s="53" t="s">
        <v>321</v>
      </c>
      <c r="G747" s="53" t="s">
        <v>88</v>
      </c>
      <c r="H747" s="53">
        <v>0</v>
      </c>
      <c r="I747" s="53"/>
      <c r="J747" s="53"/>
      <c r="K747" s="31"/>
      <c r="L747" s="31"/>
    </row>
    <row r="748" spans="1:12" x14ac:dyDescent="0.25">
      <c r="A748" s="53" t="s">
        <v>130</v>
      </c>
      <c r="B748" s="53" t="s">
        <v>315</v>
      </c>
      <c r="C748" s="53" t="s">
        <v>2</v>
      </c>
      <c r="D748" s="53" t="s">
        <v>72</v>
      </c>
      <c r="E748" s="53" t="s">
        <v>128</v>
      </c>
      <c r="F748" s="53" t="s">
        <v>321</v>
      </c>
      <c r="G748" s="53" t="s">
        <v>89</v>
      </c>
      <c r="H748" s="53">
        <v>0</v>
      </c>
      <c r="I748" s="53"/>
      <c r="J748" s="53"/>
      <c r="K748" s="31"/>
      <c r="L748" s="31"/>
    </row>
    <row r="749" spans="1:12" x14ac:dyDescent="0.25">
      <c r="A749" s="53" t="s">
        <v>130</v>
      </c>
      <c r="B749" s="53" t="s">
        <v>315</v>
      </c>
      <c r="C749" s="53" t="s">
        <v>2</v>
      </c>
      <c r="D749" s="53" t="s">
        <v>72</v>
      </c>
      <c r="E749" s="53" t="s">
        <v>128</v>
      </c>
      <c r="F749" s="53" t="s">
        <v>321</v>
      </c>
      <c r="G749" s="53" t="s">
        <v>90</v>
      </c>
      <c r="H749" s="53">
        <v>0</v>
      </c>
      <c r="I749" s="53"/>
      <c r="J749" s="53"/>
      <c r="K749" s="31"/>
      <c r="L749" s="31"/>
    </row>
    <row r="750" spans="1:12" x14ac:dyDescent="0.25">
      <c r="A750" s="53" t="s">
        <v>130</v>
      </c>
      <c r="B750" s="53" t="s">
        <v>315</v>
      </c>
      <c r="C750" s="53" t="s">
        <v>2</v>
      </c>
      <c r="D750" s="53" t="s">
        <v>72</v>
      </c>
      <c r="E750" s="53" t="s">
        <v>128</v>
      </c>
      <c r="F750" s="53" t="s">
        <v>321</v>
      </c>
      <c r="G750" s="53" t="s">
        <v>91</v>
      </c>
      <c r="H750" s="53">
        <v>0</v>
      </c>
      <c r="I750" s="53"/>
      <c r="J750" s="53"/>
      <c r="K750" s="31"/>
      <c r="L750" s="31"/>
    </row>
    <row r="751" spans="1:12" x14ac:dyDescent="0.25">
      <c r="A751" s="53" t="s">
        <v>130</v>
      </c>
      <c r="B751" s="53" t="s">
        <v>315</v>
      </c>
      <c r="C751" s="53" t="s">
        <v>2</v>
      </c>
      <c r="D751" s="53" t="s">
        <v>72</v>
      </c>
      <c r="E751" s="53" t="s">
        <v>128</v>
      </c>
      <c r="F751" s="53" t="s">
        <v>321</v>
      </c>
      <c r="G751" s="53" t="s">
        <v>92</v>
      </c>
      <c r="H751" s="53">
        <v>0</v>
      </c>
      <c r="I751" s="53"/>
      <c r="J751" s="53"/>
      <c r="K751" s="31"/>
      <c r="L751" s="31"/>
    </row>
    <row r="752" spans="1:12" x14ac:dyDescent="0.25">
      <c r="A752" s="53" t="s">
        <v>130</v>
      </c>
      <c r="B752" s="53" t="s">
        <v>315</v>
      </c>
      <c r="C752" s="53" t="s">
        <v>2</v>
      </c>
      <c r="D752" s="53" t="s">
        <v>72</v>
      </c>
      <c r="E752" s="53" t="s">
        <v>128</v>
      </c>
      <c r="F752" s="53" t="s">
        <v>321</v>
      </c>
      <c r="G752" s="53" t="s">
        <v>93</v>
      </c>
      <c r="H752" s="53">
        <v>0</v>
      </c>
      <c r="I752" s="53"/>
      <c r="J752" s="53"/>
      <c r="K752" s="31"/>
      <c r="L752" s="31"/>
    </row>
    <row r="753" spans="1:12" x14ac:dyDescent="0.25">
      <c r="A753" s="53" t="s">
        <v>130</v>
      </c>
      <c r="B753" s="53" t="s">
        <v>315</v>
      </c>
      <c r="C753" s="53" t="s">
        <v>2</v>
      </c>
      <c r="D753" s="53" t="s">
        <v>72</v>
      </c>
      <c r="E753" s="53" t="s">
        <v>128</v>
      </c>
      <c r="F753" s="53" t="s">
        <v>321</v>
      </c>
      <c r="G753" s="53" t="s">
        <v>94</v>
      </c>
      <c r="H753" s="53">
        <v>0</v>
      </c>
      <c r="I753" s="53"/>
      <c r="J753" s="53"/>
      <c r="K753" s="31"/>
      <c r="L753" s="31"/>
    </row>
    <row r="754" spans="1:12" x14ac:dyDescent="0.25">
      <c r="A754" s="53" t="s">
        <v>130</v>
      </c>
      <c r="B754" s="53" t="s">
        <v>315</v>
      </c>
      <c r="C754" s="53" t="s">
        <v>2</v>
      </c>
      <c r="D754" s="53" t="s">
        <v>72</v>
      </c>
      <c r="E754" s="53" t="s">
        <v>128</v>
      </c>
      <c r="F754" s="53" t="s">
        <v>321</v>
      </c>
      <c r="G754" s="53" t="s">
        <v>95</v>
      </c>
      <c r="H754" s="53">
        <v>0</v>
      </c>
      <c r="I754" s="53"/>
      <c r="J754" s="53"/>
      <c r="K754" s="31"/>
      <c r="L754" s="31"/>
    </row>
    <row r="755" spans="1:12" x14ac:dyDescent="0.25">
      <c r="A755" s="53" t="s">
        <v>130</v>
      </c>
      <c r="B755" s="53" t="s">
        <v>315</v>
      </c>
      <c r="C755" s="53" t="s">
        <v>2</v>
      </c>
      <c r="D755" s="53" t="s">
        <v>72</v>
      </c>
      <c r="E755" s="53" t="s">
        <v>128</v>
      </c>
      <c r="F755" s="53" t="s">
        <v>321</v>
      </c>
      <c r="G755" s="53" t="s">
        <v>96</v>
      </c>
      <c r="H755" s="53">
        <v>0</v>
      </c>
      <c r="I755" s="53"/>
      <c r="J755" s="53"/>
      <c r="K755" s="31"/>
      <c r="L755" s="31"/>
    </row>
    <row r="756" spans="1:12" x14ac:dyDescent="0.25">
      <c r="A756" s="53" t="s">
        <v>130</v>
      </c>
      <c r="B756" s="53" t="s">
        <v>315</v>
      </c>
      <c r="C756" s="53" t="s">
        <v>2</v>
      </c>
      <c r="D756" s="53" t="s">
        <v>72</v>
      </c>
      <c r="E756" s="53" t="s">
        <v>128</v>
      </c>
      <c r="F756" s="53" t="s">
        <v>321</v>
      </c>
      <c r="G756" s="53" t="s">
        <v>97</v>
      </c>
      <c r="H756" s="53">
        <v>0</v>
      </c>
      <c r="I756" s="53"/>
      <c r="J756" s="53"/>
      <c r="K756" s="31"/>
      <c r="L756" s="31"/>
    </row>
    <row r="757" spans="1:12" x14ac:dyDescent="0.25">
      <c r="A757" s="53" t="s">
        <v>130</v>
      </c>
      <c r="B757" s="53" t="s">
        <v>315</v>
      </c>
      <c r="C757" s="53" t="s">
        <v>2</v>
      </c>
      <c r="D757" s="53" t="s">
        <v>72</v>
      </c>
      <c r="E757" s="53" t="s">
        <v>128</v>
      </c>
      <c r="F757" s="53" t="s">
        <v>321</v>
      </c>
      <c r="G757" s="53" t="s">
        <v>98</v>
      </c>
      <c r="H757" s="53">
        <v>0</v>
      </c>
      <c r="I757" s="53"/>
      <c r="J757" s="53"/>
      <c r="K757" s="31"/>
      <c r="L757" s="31"/>
    </row>
    <row r="758" spans="1:12" x14ac:dyDescent="0.25">
      <c r="A758" s="53" t="s">
        <v>130</v>
      </c>
      <c r="B758" s="53" t="s">
        <v>315</v>
      </c>
      <c r="C758" s="53" t="s">
        <v>2</v>
      </c>
      <c r="D758" s="53" t="s">
        <v>72</v>
      </c>
      <c r="E758" s="53" t="s">
        <v>128</v>
      </c>
      <c r="F758" s="53" t="s">
        <v>321</v>
      </c>
      <c r="G758" s="53" t="s">
        <v>99</v>
      </c>
      <c r="H758" s="53">
        <v>0</v>
      </c>
      <c r="I758" s="53"/>
      <c r="J758" s="53"/>
      <c r="K758" s="31"/>
      <c r="L758" s="31"/>
    </row>
    <row r="759" spans="1:12" x14ac:dyDescent="0.25">
      <c r="A759" s="53" t="s">
        <v>130</v>
      </c>
      <c r="B759" s="53" t="s">
        <v>315</v>
      </c>
      <c r="C759" s="53" t="s">
        <v>2</v>
      </c>
      <c r="D759" s="53" t="s">
        <v>72</v>
      </c>
      <c r="E759" s="53" t="s">
        <v>128</v>
      </c>
      <c r="F759" s="53" t="s">
        <v>321</v>
      </c>
      <c r="G759" s="53" t="s">
        <v>100</v>
      </c>
      <c r="H759" s="53">
        <v>0</v>
      </c>
      <c r="I759" s="53"/>
      <c r="J759" s="53"/>
      <c r="K759" s="31"/>
      <c r="L759" s="31"/>
    </row>
    <row r="760" spans="1:12" x14ac:dyDescent="0.25">
      <c r="A760" s="53" t="s">
        <v>130</v>
      </c>
      <c r="B760" s="53" t="s">
        <v>315</v>
      </c>
      <c r="C760" s="53" t="s">
        <v>2</v>
      </c>
      <c r="D760" s="53" t="s">
        <v>72</v>
      </c>
      <c r="E760" s="53" t="s">
        <v>128</v>
      </c>
      <c r="F760" s="53" t="s">
        <v>321</v>
      </c>
      <c r="G760" s="53" t="s">
        <v>101</v>
      </c>
      <c r="H760" s="53">
        <v>0</v>
      </c>
      <c r="I760" s="53"/>
      <c r="J760" s="53"/>
      <c r="K760" s="31"/>
      <c r="L760" s="31"/>
    </row>
    <row r="761" spans="1:12" x14ac:dyDescent="0.25">
      <c r="A761" s="53" t="s">
        <v>130</v>
      </c>
      <c r="B761" s="53" t="s">
        <v>315</v>
      </c>
      <c r="C761" s="53" t="s">
        <v>2</v>
      </c>
      <c r="D761" s="53" t="s">
        <v>72</v>
      </c>
      <c r="E761" s="53" t="s">
        <v>128</v>
      </c>
      <c r="F761" s="53" t="s">
        <v>321</v>
      </c>
      <c r="G761" s="53" t="s">
        <v>102</v>
      </c>
      <c r="H761" s="53">
        <v>0</v>
      </c>
      <c r="I761" s="53"/>
      <c r="J761" s="53"/>
      <c r="K761" s="31"/>
      <c r="L761" s="31"/>
    </row>
    <row r="762" spans="1:12" x14ac:dyDescent="0.25">
      <c r="A762" s="53" t="s">
        <v>130</v>
      </c>
      <c r="B762" s="53" t="s">
        <v>315</v>
      </c>
      <c r="C762" s="53" t="s">
        <v>2</v>
      </c>
      <c r="D762" s="53" t="s">
        <v>72</v>
      </c>
      <c r="E762" s="53" t="s">
        <v>128</v>
      </c>
      <c r="F762" s="53" t="s">
        <v>321</v>
      </c>
      <c r="G762" s="53" t="s">
        <v>103</v>
      </c>
      <c r="H762" s="53">
        <v>0</v>
      </c>
      <c r="I762" s="53"/>
      <c r="J762" s="53"/>
      <c r="K762" s="31"/>
      <c r="L762" s="31"/>
    </row>
    <row r="763" spans="1:12" x14ac:dyDescent="0.25">
      <c r="A763" s="53" t="s">
        <v>130</v>
      </c>
      <c r="B763" s="53" t="s">
        <v>315</v>
      </c>
      <c r="C763" s="53" t="s">
        <v>2</v>
      </c>
      <c r="D763" s="53" t="s">
        <v>72</v>
      </c>
      <c r="E763" s="53" t="s">
        <v>128</v>
      </c>
      <c r="F763" s="53" t="s">
        <v>321</v>
      </c>
      <c r="G763" s="53" t="s">
        <v>104</v>
      </c>
      <c r="H763" s="53">
        <v>0</v>
      </c>
      <c r="I763" s="53"/>
      <c r="J763" s="53"/>
      <c r="K763" s="31"/>
      <c r="L763" s="31"/>
    </row>
    <row r="764" spans="1:12" x14ac:dyDescent="0.25">
      <c r="A764" s="53" t="s">
        <v>130</v>
      </c>
      <c r="B764" s="53" t="s">
        <v>315</v>
      </c>
      <c r="C764" s="53" t="s">
        <v>2</v>
      </c>
      <c r="D764" s="53" t="s">
        <v>72</v>
      </c>
      <c r="E764" s="53" t="s">
        <v>128</v>
      </c>
      <c r="F764" s="53" t="s">
        <v>321</v>
      </c>
      <c r="G764" s="53" t="s">
        <v>105</v>
      </c>
      <c r="H764" s="53">
        <v>0</v>
      </c>
      <c r="I764" s="53"/>
      <c r="J764" s="53"/>
      <c r="K764" s="31"/>
      <c r="L764" s="31"/>
    </row>
    <row r="765" spans="1:12" x14ac:dyDescent="0.25">
      <c r="A765" s="53" t="s">
        <v>130</v>
      </c>
      <c r="B765" s="53" t="s">
        <v>315</v>
      </c>
      <c r="C765" s="53" t="s">
        <v>2</v>
      </c>
      <c r="D765" s="53" t="s">
        <v>72</v>
      </c>
      <c r="E765" s="53" t="s">
        <v>128</v>
      </c>
      <c r="F765" s="53" t="s">
        <v>321</v>
      </c>
      <c r="G765" s="53" t="s">
        <v>106</v>
      </c>
      <c r="H765" s="53">
        <v>0</v>
      </c>
      <c r="I765" s="53"/>
      <c r="J765" s="53"/>
      <c r="K765" s="31"/>
      <c r="L765" s="31"/>
    </row>
    <row r="766" spans="1:12" x14ac:dyDescent="0.25">
      <c r="A766" s="53" t="s">
        <v>130</v>
      </c>
      <c r="B766" s="53" t="s">
        <v>315</v>
      </c>
      <c r="C766" s="53" t="s">
        <v>2</v>
      </c>
      <c r="D766" s="53" t="s">
        <v>72</v>
      </c>
      <c r="E766" s="53" t="s">
        <v>128</v>
      </c>
      <c r="F766" s="53" t="s">
        <v>321</v>
      </c>
      <c r="G766" s="53" t="s">
        <v>107</v>
      </c>
      <c r="H766" s="53">
        <v>0</v>
      </c>
      <c r="I766" s="53"/>
      <c r="J766" s="53"/>
      <c r="K766" s="31"/>
      <c r="L766" s="31"/>
    </row>
    <row r="767" spans="1:12" x14ac:dyDescent="0.25">
      <c r="A767" s="53" t="s">
        <v>130</v>
      </c>
      <c r="B767" s="53" t="s">
        <v>315</v>
      </c>
      <c r="C767" s="53" t="s">
        <v>2</v>
      </c>
      <c r="D767" s="53" t="s">
        <v>72</v>
      </c>
      <c r="E767" s="53" t="s">
        <v>128</v>
      </c>
      <c r="F767" s="53" t="s">
        <v>321</v>
      </c>
      <c r="G767" s="53" t="s">
        <v>108</v>
      </c>
      <c r="H767" s="53">
        <v>0</v>
      </c>
      <c r="I767" s="53"/>
      <c r="J767" s="53"/>
      <c r="K767" s="31"/>
      <c r="L767" s="31"/>
    </row>
    <row r="768" spans="1:12" x14ac:dyDescent="0.25">
      <c r="A768" s="53" t="s">
        <v>130</v>
      </c>
      <c r="B768" s="53" t="s">
        <v>315</v>
      </c>
      <c r="C768" s="53" t="s">
        <v>2</v>
      </c>
      <c r="D768" s="53" t="s">
        <v>72</v>
      </c>
      <c r="E768" s="53" t="s">
        <v>128</v>
      </c>
      <c r="F768" s="53" t="s">
        <v>321</v>
      </c>
      <c r="G768" s="53" t="s">
        <v>109</v>
      </c>
      <c r="H768" s="53">
        <v>171.4</v>
      </c>
      <c r="I768" s="53"/>
      <c r="J768" s="53"/>
      <c r="K768" s="31"/>
      <c r="L768" s="31"/>
    </row>
    <row r="769" spans="1:12" x14ac:dyDescent="0.25">
      <c r="A769" s="53" t="s">
        <v>130</v>
      </c>
      <c r="B769" s="53" t="s">
        <v>315</v>
      </c>
      <c r="C769" s="53" t="s">
        <v>2</v>
      </c>
      <c r="D769" s="53" t="s">
        <v>72</v>
      </c>
      <c r="E769" s="53" t="s">
        <v>128</v>
      </c>
      <c r="F769" s="53" t="s">
        <v>321</v>
      </c>
      <c r="G769" s="53" t="s">
        <v>110</v>
      </c>
      <c r="H769" s="53">
        <v>1023.6</v>
      </c>
      <c r="I769" s="53"/>
      <c r="J769" s="53"/>
      <c r="K769" s="31"/>
      <c r="L769" s="31"/>
    </row>
    <row r="770" spans="1:12" x14ac:dyDescent="0.25">
      <c r="A770" s="53" t="s">
        <v>130</v>
      </c>
      <c r="B770" s="53" t="s">
        <v>315</v>
      </c>
      <c r="C770" s="53" t="s">
        <v>2</v>
      </c>
      <c r="D770" s="53" t="s">
        <v>72</v>
      </c>
      <c r="E770" s="53" t="s">
        <v>128</v>
      </c>
      <c r="F770" s="53" t="s">
        <v>321</v>
      </c>
      <c r="G770" s="53" t="s">
        <v>111</v>
      </c>
      <c r="H770" s="53">
        <v>2750.2</v>
      </c>
      <c r="I770" s="53"/>
      <c r="J770" s="53"/>
      <c r="K770" s="31"/>
      <c r="L770" s="31"/>
    </row>
    <row r="771" spans="1:12" x14ac:dyDescent="0.25">
      <c r="A771" s="53" t="s">
        <v>130</v>
      </c>
      <c r="B771" s="53" t="s">
        <v>315</v>
      </c>
      <c r="C771" s="53" t="s">
        <v>2</v>
      </c>
      <c r="D771" s="53" t="s">
        <v>72</v>
      </c>
      <c r="E771" s="53" t="s">
        <v>128</v>
      </c>
      <c r="F771" s="53" t="s">
        <v>321</v>
      </c>
      <c r="G771" s="53" t="s">
        <v>112</v>
      </c>
      <c r="H771" s="53">
        <v>2748.2000000000003</v>
      </c>
      <c r="I771" s="53"/>
      <c r="J771" s="53"/>
      <c r="K771" s="31"/>
      <c r="L771" s="31"/>
    </row>
    <row r="772" spans="1:12" x14ac:dyDescent="0.25">
      <c r="A772" s="53" t="s">
        <v>130</v>
      </c>
      <c r="B772" s="53" t="s">
        <v>315</v>
      </c>
      <c r="C772" s="53" t="s">
        <v>2</v>
      </c>
      <c r="D772" s="53" t="s">
        <v>72</v>
      </c>
      <c r="E772" s="53" t="s">
        <v>128</v>
      </c>
      <c r="F772" s="53" t="s">
        <v>321</v>
      </c>
      <c r="G772" s="53" t="s">
        <v>113</v>
      </c>
      <c r="H772" s="53">
        <v>2744.3</v>
      </c>
      <c r="I772" s="53"/>
      <c r="J772" s="53"/>
      <c r="K772" s="31"/>
      <c r="L772" s="31"/>
    </row>
    <row r="773" spans="1:12" x14ac:dyDescent="0.25">
      <c r="A773" s="53" t="s">
        <v>130</v>
      </c>
      <c r="B773" s="53" t="s">
        <v>315</v>
      </c>
      <c r="C773" s="53" t="s">
        <v>2</v>
      </c>
      <c r="D773" s="53" t="s">
        <v>72</v>
      </c>
      <c r="E773" s="53" t="s">
        <v>128</v>
      </c>
      <c r="F773" s="53" t="s">
        <v>321</v>
      </c>
      <c r="G773" s="53" t="s">
        <v>114</v>
      </c>
      <c r="H773" s="53">
        <v>2742.9</v>
      </c>
      <c r="I773" s="53"/>
      <c r="J773" s="53"/>
      <c r="K773" s="31"/>
      <c r="L773" s="31"/>
    </row>
    <row r="774" spans="1:12" x14ac:dyDescent="0.25">
      <c r="A774" s="53" t="s">
        <v>130</v>
      </c>
      <c r="B774" s="53" t="s">
        <v>315</v>
      </c>
      <c r="C774" s="53" t="s">
        <v>2</v>
      </c>
      <c r="D774" s="53" t="s">
        <v>72</v>
      </c>
      <c r="E774" s="53" t="s">
        <v>128</v>
      </c>
      <c r="F774" s="53" t="s">
        <v>321</v>
      </c>
      <c r="G774" s="53" t="s">
        <v>115</v>
      </c>
      <c r="H774" s="53">
        <v>3066.9</v>
      </c>
      <c r="I774" s="53"/>
      <c r="J774" s="53"/>
      <c r="K774" s="31"/>
      <c r="L774" s="31"/>
    </row>
    <row r="775" spans="1:12" x14ac:dyDescent="0.25">
      <c r="A775" s="53" t="s">
        <v>130</v>
      </c>
      <c r="B775" s="53" t="s">
        <v>315</v>
      </c>
      <c r="C775" s="53" t="s">
        <v>2</v>
      </c>
      <c r="D775" s="53" t="s">
        <v>72</v>
      </c>
      <c r="E775" s="53" t="s">
        <v>128</v>
      </c>
      <c r="F775" s="53" t="s">
        <v>321</v>
      </c>
      <c r="G775" s="53" t="s">
        <v>116</v>
      </c>
      <c r="H775" s="53">
        <v>2907.8999999999996</v>
      </c>
      <c r="I775" s="53"/>
      <c r="J775" s="53"/>
      <c r="K775" s="31"/>
      <c r="L775" s="31"/>
    </row>
    <row r="776" spans="1:12" x14ac:dyDescent="0.25">
      <c r="A776" s="53" t="s">
        <v>130</v>
      </c>
      <c r="B776" s="53" t="s">
        <v>315</v>
      </c>
      <c r="C776" s="53" t="s">
        <v>2</v>
      </c>
      <c r="D776" s="53" t="s">
        <v>72</v>
      </c>
      <c r="E776" s="53" t="s">
        <v>128</v>
      </c>
      <c r="F776" s="53" t="s">
        <v>321</v>
      </c>
      <c r="G776" s="53" t="s">
        <v>117</v>
      </c>
      <c r="H776" s="53">
        <v>2693.2</v>
      </c>
      <c r="I776" s="53"/>
      <c r="J776" s="53"/>
      <c r="K776" s="31"/>
      <c r="L776" s="31"/>
    </row>
    <row r="777" spans="1:12" x14ac:dyDescent="0.25">
      <c r="A777" s="53" t="s">
        <v>130</v>
      </c>
      <c r="B777" s="53" t="s">
        <v>315</v>
      </c>
      <c r="C777" s="53" t="s">
        <v>2</v>
      </c>
      <c r="D777" s="53" t="s">
        <v>72</v>
      </c>
      <c r="E777" s="53" t="s">
        <v>128</v>
      </c>
      <c r="F777" s="53" t="s">
        <v>321</v>
      </c>
      <c r="G777" s="53" t="s">
        <v>118</v>
      </c>
      <c r="H777" s="53">
        <v>2499.4</v>
      </c>
      <c r="I777" s="53"/>
      <c r="J777" s="53"/>
      <c r="K777" s="31"/>
      <c r="L777" s="31"/>
    </row>
    <row r="778" spans="1:12" x14ac:dyDescent="0.25">
      <c r="A778" s="53" t="s">
        <v>130</v>
      </c>
      <c r="B778" s="53" t="s">
        <v>315</v>
      </c>
      <c r="C778" s="53" t="s">
        <v>2</v>
      </c>
      <c r="D778" s="53" t="s">
        <v>72</v>
      </c>
      <c r="E778" s="53" t="s">
        <v>128</v>
      </c>
      <c r="F778" s="53" t="s">
        <v>321</v>
      </c>
      <c r="G778" s="53" t="s">
        <v>119</v>
      </c>
      <c r="H778" s="53">
        <v>2316.2000000000003</v>
      </c>
      <c r="I778" s="53"/>
      <c r="J778" s="53"/>
      <c r="K778" s="31"/>
      <c r="L778" s="31"/>
    </row>
    <row r="779" spans="1:12" x14ac:dyDescent="0.25">
      <c r="A779" s="53" t="s">
        <v>130</v>
      </c>
      <c r="B779" s="53" t="s">
        <v>315</v>
      </c>
      <c r="C779" s="53" t="s">
        <v>2</v>
      </c>
      <c r="D779" s="53" t="s">
        <v>72</v>
      </c>
      <c r="E779" s="53" t="s">
        <v>128</v>
      </c>
      <c r="F779" s="53" t="s">
        <v>321</v>
      </c>
      <c r="G779" s="53" t="s">
        <v>120</v>
      </c>
      <c r="H779" s="53">
        <v>2138.3000000000002</v>
      </c>
      <c r="I779" s="53"/>
      <c r="J779" s="53"/>
      <c r="K779" s="31"/>
      <c r="L779" s="31"/>
    </row>
    <row r="780" spans="1:12" x14ac:dyDescent="0.25">
      <c r="A780" s="53" t="s">
        <v>130</v>
      </c>
      <c r="B780" s="53" t="s">
        <v>315</v>
      </c>
      <c r="C780" s="53" t="s">
        <v>2</v>
      </c>
      <c r="D780" s="53" t="s">
        <v>72</v>
      </c>
      <c r="E780" s="53" t="s">
        <v>128</v>
      </c>
      <c r="F780" s="53" t="s">
        <v>321</v>
      </c>
      <c r="G780" s="53" t="s">
        <v>121</v>
      </c>
      <c r="H780" s="53">
        <v>1952.9999999999998</v>
      </c>
      <c r="I780" s="53"/>
      <c r="J780" s="53"/>
      <c r="K780" s="31"/>
      <c r="L780" s="31"/>
    </row>
    <row r="781" spans="1:12" x14ac:dyDescent="0.25">
      <c r="A781" s="53" t="s">
        <v>130</v>
      </c>
      <c r="B781" s="53" t="s">
        <v>315</v>
      </c>
      <c r="C781" s="53" t="s">
        <v>2</v>
      </c>
      <c r="D781" s="53" t="s">
        <v>72</v>
      </c>
      <c r="E781" s="53" t="s">
        <v>128</v>
      </c>
      <c r="F781" s="53" t="s">
        <v>321</v>
      </c>
      <c r="G781" s="53" t="s">
        <v>122</v>
      </c>
      <c r="H781" s="53">
        <v>1799.3000000000002</v>
      </c>
      <c r="I781" s="53"/>
      <c r="J781" s="53"/>
      <c r="K781" s="31"/>
      <c r="L781" s="31"/>
    </row>
    <row r="782" spans="1:12" x14ac:dyDescent="0.25">
      <c r="A782" s="53" t="s">
        <v>130</v>
      </c>
      <c r="B782" s="53" t="s">
        <v>315</v>
      </c>
      <c r="C782" s="53" t="s">
        <v>2</v>
      </c>
      <c r="D782" s="53" t="s">
        <v>72</v>
      </c>
      <c r="E782" s="53" t="s">
        <v>128</v>
      </c>
      <c r="F782" s="53" t="s">
        <v>321</v>
      </c>
      <c r="G782" s="53" t="s">
        <v>123</v>
      </c>
      <c r="H782" s="53">
        <v>1635.8999999999999</v>
      </c>
      <c r="I782" s="53"/>
      <c r="J782" s="53"/>
      <c r="K782" s="31"/>
      <c r="L782" s="31"/>
    </row>
    <row r="783" spans="1:12" x14ac:dyDescent="0.25">
      <c r="A783" s="53" t="s">
        <v>130</v>
      </c>
      <c r="B783" s="53" t="s">
        <v>315</v>
      </c>
      <c r="C783" s="53" t="s">
        <v>2</v>
      </c>
      <c r="D783" s="53" t="s">
        <v>72</v>
      </c>
      <c r="E783" s="53" t="s">
        <v>128</v>
      </c>
      <c r="F783" s="53" t="s">
        <v>321</v>
      </c>
      <c r="G783" s="53" t="s">
        <v>124</v>
      </c>
      <c r="H783" s="53">
        <v>1496.3000000000002</v>
      </c>
      <c r="I783" s="53"/>
      <c r="J783" s="53"/>
      <c r="K783" s="31"/>
      <c r="L783" s="31"/>
    </row>
    <row r="784" spans="1:12" x14ac:dyDescent="0.25">
      <c r="A784" s="53" t="s">
        <v>130</v>
      </c>
      <c r="B784" s="53" t="s">
        <v>315</v>
      </c>
      <c r="C784" s="53" t="s">
        <v>2</v>
      </c>
      <c r="D784" s="53" t="s">
        <v>72</v>
      </c>
      <c r="E784" s="53" t="s">
        <v>128</v>
      </c>
      <c r="F784" s="53" t="s">
        <v>321</v>
      </c>
      <c r="G784" s="53" t="s">
        <v>125</v>
      </c>
      <c r="H784" s="53">
        <v>1384.7999999999997</v>
      </c>
      <c r="I784" s="53"/>
      <c r="J784" s="53"/>
      <c r="K784" s="31"/>
      <c r="L784" s="31"/>
    </row>
    <row r="785" spans="1:12" x14ac:dyDescent="0.25">
      <c r="A785" s="53" t="s">
        <v>130</v>
      </c>
      <c r="B785" s="53" t="s">
        <v>315</v>
      </c>
      <c r="C785" s="53" t="s">
        <v>2</v>
      </c>
      <c r="D785" s="53" t="s">
        <v>72</v>
      </c>
      <c r="E785" s="53" t="s">
        <v>128</v>
      </c>
      <c r="F785" s="53" t="s">
        <v>321</v>
      </c>
      <c r="G785" s="53" t="s">
        <v>126</v>
      </c>
      <c r="H785" s="53">
        <v>1276.5</v>
      </c>
      <c r="I785" s="53"/>
      <c r="J785" s="53"/>
      <c r="K785" s="31"/>
      <c r="L785" s="31"/>
    </row>
    <row r="786" spans="1:12" x14ac:dyDescent="0.25">
      <c r="A786" s="53" t="s">
        <v>130</v>
      </c>
      <c r="B786" s="53" t="s">
        <v>315</v>
      </c>
      <c r="C786" s="53" t="s">
        <v>2</v>
      </c>
      <c r="D786" s="53" t="s">
        <v>72</v>
      </c>
      <c r="E786" s="53" t="s">
        <v>128</v>
      </c>
      <c r="F786" s="53" t="s">
        <v>321</v>
      </c>
      <c r="G786" s="53" t="s">
        <v>127</v>
      </c>
      <c r="H786" s="53">
        <v>1173.4000000000001</v>
      </c>
      <c r="I786" s="53"/>
      <c r="J786" s="53"/>
      <c r="K786" s="31"/>
      <c r="L786" s="31"/>
    </row>
    <row r="787" spans="1:12" x14ac:dyDescent="0.25">
      <c r="A787" s="53" t="s">
        <v>130</v>
      </c>
      <c r="B787" s="53" t="s">
        <v>315</v>
      </c>
      <c r="C787" s="53" t="s">
        <v>2</v>
      </c>
      <c r="D787" s="53" t="s">
        <v>72</v>
      </c>
      <c r="E787" s="53" t="s">
        <v>129</v>
      </c>
      <c r="F787" s="53" t="s">
        <v>320</v>
      </c>
      <c r="G787" s="53" t="s">
        <v>82</v>
      </c>
      <c r="H787" s="53">
        <v>0</v>
      </c>
      <c r="I787" s="53"/>
      <c r="J787" s="53"/>
      <c r="K787" s="31"/>
      <c r="L787" s="31"/>
    </row>
    <row r="788" spans="1:12" x14ac:dyDescent="0.25">
      <c r="A788" s="53" t="s">
        <v>130</v>
      </c>
      <c r="B788" s="53" t="s">
        <v>315</v>
      </c>
      <c r="C788" s="53" t="s">
        <v>2</v>
      </c>
      <c r="D788" s="53" t="s">
        <v>72</v>
      </c>
      <c r="E788" s="53" t="s">
        <v>129</v>
      </c>
      <c r="F788" s="53" t="s">
        <v>320</v>
      </c>
      <c r="G788" s="53" t="s">
        <v>83</v>
      </c>
      <c r="H788" s="53">
        <v>0</v>
      </c>
      <c r="I788" s="53"/>
      <c r="J788" s="53"/>
      <c r="K788" s="31"/>
      <c r="L788" s="31"/>
    </row>
    <row r="789" spans="1:12" x14ac:dyDescent="0.25">
      <c r="A789" s="53" t="s">
        <v>130</v>
      </c>
      <c r="B789" s="53" t="s">
        <v>315</v>
      </c>
      <c r="C789" s="53" t="s">
        <v>2</v>
      </c>
      <c r="D789" s="53" t="s">
        <v>72</v>
      </c>
      <c r="E789" s="53" t="s">
        <v>129</v>
      </c>
      <c r="F789" s="53" t="s">
        <v>320</v>
      </c>
      <c r="G789" s="53" t="s">
        <v>84</v>
      </c>
      <c r="H789" s="53">
        <v>0</v>
      </c>
      <c r="I789" s="53"/>
      <c r="J789" s="53"/>
      <c r="K789" s="31"/>
      <c r="L789" s="31"/>
    </row>
    <row r="790" spans="1:12" x14ac:dyDescent="0.25">
      <c r="A790" s="53" t="s">
        <v>130</v>
      </c>
      <c r="B790" s="53" t="s">
        <v>315</v>
      </c>
      <c r="C790" s="53" t="s">
        <v>2</v>
      </c>
      <c r="D790" s="53" t="s">
        <v>72</v>
      </c>
      <c r="E790" s="53" t="s">
        <v>129</v>
      </c>
      <c r="F790" s="53" t="s">
        <v>320</v>
      </c>
      <c r="G790" s="53" t="s">
        <v>85</v>
      </c>
      <c r="H790" s="53">
        <v>0</v>
      </c>
      <c r="I790" s="53"/>
      <c r="J790" s="53"/>
      <c r="K790" s="31"/>
      <c r="L790" s="31"/>
    </row>
    <row r="791" spans="1:12" x14ac:dyDescent="0.25">
      <c r="A791" s="53" t="s">
        <v>130</v>
      </c>
      <c r="B791" s="53" t="s">
        <v>315</v>
      </c>
      <c r="C791" s="53" t="s">
        <v>2</v>
      </c>
      <c r="D791" s="53" t="s">
        <v>72</v>
      </c>
      <c r="E791" s="53" t="s">
        <v>129</v>
      </c>
      <c r="F791" s="53" t="s">
        <v>320</v>
      </c>
      <c r="G791" s="53" t="s">
        <v>86</v>
      </c>
      <c r="H791" s="53">
        <v>0</v>
      </c>
      <c r="I791" s="53"/>
      <c r="J791" s="53"/>
      <c r="K791" s="31"/>
      <c r="L791" s="31"/>
    </row>
    <row r="792" spans="1:12" x14ac:dyDescent="0.25">
      <c r="A792" s="53" t="s">
        <v>130</v>
      </c>
      <c r="B792" s="53" t="s">
        <v>315</v>
      </c>
      <c r="C792" s="53" t="s">
        <v>2</v>
      </c>
      <c r="D792" s="53" t="s">
        <v>72</v>
      </c>
      <c r="E792" s="53" t="s">
        <v>129</v>
      </c>
      <c r="F792" s="53" t="s">
        <v>320</v>
      </c>
      <c r="G792" s="53" t="s">
        <v>87</v>
      </c>
      <c r="H792" s="53">
        <v>0</v>
      </c>
      <c r="I792" s="53"/>
      <c r="J792" s="53"/>
      <c r="K792" s="31"/>
      <c r="L792" s="31"/>
    </row>
    <row r="793" spans="1:12" x14ac:dyDescent="0.25">
      <c r="A793" s="53" t="s">
        <v>130</v>
      </c>
      <c r="B793" s="53" t="s">
        <v>315</v>
      </c>
      <c r="C793" s="53" t="s">
        <v>2</v>
      </c>
      <c r="D793" s="53" t="s">
        <v>72</v>
      </c>
      <c r="E793" s="53" t="s">
        <v>129</v>
      </c>
      <c r="F793" s="53" t="s">
        <v>320</v>
      </c>
      <c r="G793" s="53" t="s">
        <v>88</v>
      </c>
      <c r="H793" s="53">
        <v>0</v>
      </c>
      <c r="I793" s="53"/>
      <c r="J793" s="53"/>
      <c r="K793" s="31"/>
      <c r="L793" s="31"/>
    </row>
    <row r="794" spans="1:12" x14ac:dyDescent="0.25">
      <c r="A794" s="53" t="s">
        <v>130</v>
      </c>
      <c r="B794" s="53" t="s">
        <v>315</v>
      </c>
      <c r="C794" s="53" t="s">
        <v>2</v>
      </c>
      <c r="D794" s="53" t="s">
        <v>72</v>
      </c>
      <c r="E794" s="53" t="s">
        <v>129</v>
      </c>
      <c r="F794" s="53" t="s">
        <v>320</v>
      </c>
      <c r="G794" s="53" t="s">
        <v>89</v>
      </c>
      <c r="H794" s="53">
        <v>0</v>
      </c>
      <c r="I794" s="53"/>
      <c r="J794" s="53"/>
      <c r="K794" s="31"/>
      <c r="L794" s="31"/>
    </row>
    <row r="795" spans="1:12" x14ac:dyDescent="0.25">
      <c r="A795" s="53" t="s">
        <v>130</v>
      </c>
      <c r="B795" s="53" t="s">
        <v>315</v>
      </c>
      <c r="C795" s="53" t="s">
        <v>2</v>
      </c>
      <c r="D795" s="53" t="s">
        <v>72</v>
      </c>
      <c r="E795" s="53" t="s">
        <v>129</v>
      </c>
      <c r="F795" s="53" t="s">
        <v>320</v>
      </c>
      <c r="G795" s="53" t="s">
        <v>90</v>
      </c>
      <c r="H795" s="53">
        <v>0</v>
      </c>
      <c r="I795" s="53"/>
      <c r="J795" s="53"/>
      <c r="K795" s="31"/>
      <c r="L795" s="31"/>
    </row>
    <row r="796" spans="1:12" x14ac:dyDescent="0.25">
      <c r="A796" s="53" t="s">
        <v>130</v>
      </c>
      <c r="B796" s="53" t="s">
        <v>315</v>
      </c>
      <c r="C796" s="53" t="s">
        <v>2</v>
      </c>
      <c r="D796" s="53" t="s">
        <v>72</v>
      </c>
      <c r="E796" s="53" t="s">
        <v>129</v>
      </c>
      <c r="F796" s="53" t="s">
        <v>320</v>
      </c>
      <c r="G796" s="53" t="s">
        <v>91</v>
      </c>
      <c r="H796" s="53">
        <v>0</v>
      </c>
      <c r="I796" s="53"/>
      <c r="J796" s="53"/>
      <c r="K796" s="31"/>
      <c r="L796" s="31"/>
    </row>
    <row r="797" spans="1:12" x14ac:dyDescent="0.25">
      <c r="A797" s="53" t="s">
        <v>130</v>
      </c>
      <c r="B797" s="53" t="s">
        <v>315</v>
      </c>
      <c r="C797" s="53" t="s">
        <v>2</v>
      </c>
      <c r="D797" s="53" t="s">
        <v>72</v>
      </c>
      <c r="E797" s="53" t="s">
        <v>129</v>
      </c>
      <c r="F797" s="53" t="s">
        <v>320</v>
      </c>
      <c r="G797" s="53" t="s">
        <v>92</v>
      </c>
      <c r="H797" s="53">
        <v>0</v>
      </c>
      <c r="I797" s="53"/>
      <c r="J797" s="53"/>
      <c r="K797" s="31"/>
      <c r="L797" s="31"/>
    </row>
    <row r="798" spans="1:12" x14ac:dyDescent="0.25">
      <c r="A798" s="53" t="s">
        <v>130</v>
      </c>
      <c r="B798" s="53" t="s">
        <v>315</v>
      </c>
      <c r="C798" s="53" t="s">
        <v>2</v>
      </c>
      <c r="D798" s="53" t="s">
        <v>72</v>
      </c>
      <c r="E798" s="53" t="s">
        <v>129</v>
      </c>
      <c r="F798" s="53" t="s">
        <v>320</v>
      </c>
      <c r="G798" s="53" t="s">
        <v>93</v>
      </c>
      <c r="H798" s="53">
        <v>0</v>
      </c>
      <c r="I798" s="53"/>
      <c r="J798" s="53"/>
      <c r="K798" s="31"/>
      <c r="L798" s="31"/>
    </row>
    <row r="799" spans="1:12" x14ac:dyDescent="0.25">
      <c r="A799" s="53" t="s">
        <v>130</v>
      </c>
      <c r="B799" s="53" t="s">
        <v>315</v>
      </c>
      <c r="C799" s="53" t="s">
        <v>2</v>
      </c>
      <c r="D799" s="53" t="s">
        <v>72</v>
      </c>
      <c r="E799" s="53" t="s">
        <v>129</v>
      </c>
      <c r="F799" s="53" t="s">
        <v>320</v>
      </c>
      <c r="G799" s="53" t="s">
        <v>94</v>
      </c>
      <c r="H799" s="53">
        <v>0</v>
      </c>
      <c r="I799" s="53"/>
      <c r="J799" s="53"/>
      <c r="K799" s="31"/>
      <c r="L799" s="31"/>
    </row>
    <row r="800" spans="1:12" x14ac:dyDescent="0.25">
      <c r="A800" s="53" t="s">
        <v>130</v>
      </c>
      <c r="B800" s="53" t="s">
        <v>315</v>
      </c>
      <c r="C800" s="53" t="s">
        <v>2</v>
      </c>
      <c r="D800" s="53" t="s">
        <v>72</v>
      </c>
      <c r="E800" s="53" t="s">
        <v>129</v>
      </c>
      <c r="F800" s="53" t="s">
        <v>320</v>
      </c>
      <c r="G800" s="53" t="s">
        <v>95</v>
      </c>
      <c r="H800" s="53">
        <v>0</v>
      </c>
      <c r="I800" s="53"/>
      <c r="J800" s="53"/>
      <c r="K800" s="31"/>
      <c r="L800" s="31"/>
    </row>
    <row r="801" spans="1:12" x14ac:dyDescent="0.25">
      <c r="A801" s="53" t="s">
        <v>130</v>
      </c>
      <c r="B801" s="53" t="s">
        <v>315</v>
      </c>
      <c r="C801" s="53" t="s">
        <v>2</v>
      </c>
      <c r="D801" s="53" t="s">
        <v>72</v>
      </c>
      <c r="E801" s="53" t="s">
        <v>129</v>
      </c>
      <c r="F801" s="53" t="s">
        <v>320</v>
      </c>
      <c r="G801" s="53" t="s">
        <v>96</v>
      </c>
      <c r="H801" s="53">
        <v>0</v>
      </c>
      <c r="I801" s="53"/>
      <c r="J801" s="53"/>
      <c r="K801" s="31"/>
      <c r="L801" s="31"/>
    </row>
    <row r="802" spans="1:12" x14ac:dyDescent="0.25">
      <c r="A802" s="53" t="s">
        <v>130</v>
      </c>
      <c r="B802" s="53" t="s">
        <v>315</v>
      </c>
      <c r="C802" s="53" t="s">
        <v>2</v>
      </c>
      <c r="D802" s="53" t="s">
        <v>72</v>
      </c>
      <c r="E802" s="53" t="s">
        <v>129</v>
      </c>
      <c r="F802" s="53" t="s">
        <v>320</v>
      </c>
      <c r="G802" s="53" t="s">
        <v>97</v>
      </c>
      <c r="H802" s="53">
        <v>0</v>
      </c>
      <c r="I802" s="53"/>
      <c r="J802" s="53"/>
      <c r="K802" s="31"/>
      <c r="L802" s="31"/>
    </row>
    <row r="803" spans="1:12" x14ac:dyDescent="0.25">
      <c r="A803" s="53" t="s">
        <v>130</v>
      </c>
      <c r="B803" s="53" t="s">
        <v>315</v>
      </c>
      <c r="C803" s="53" t="s">
        <v>2</v>
      </c>
      <c r="D803" s="53" t="s">
        <v>72</v>
      </c>
      <c r="E803" s="53" t="s">
        <v>129</v>
      </c>
      <c r="F803" s="53" t="s">
        <v>320</v>
      </c>
      <c r="G803" s="53" t="s">
        <v>98</v>
      </c>
      <c r="H803" s="53">
        <v>0</v>
      </c>
      <c r="I803" s="53"/>
      <c r="J803" s="53"/>
      <c r="K803" s="31"/>
      <c r="L803" s="31"/>
    </row>
    <row r="804" spans="1:12" x14ac:dyDescent="0.25">
      <c r="A804" s="53" t="s">
        <v>130</v>
      </c>
      <c r="B804" s="53" t="s">
        <v>315</v>
      </c>
      <c r="C804" s="53" t="s">
        <v>2</v>
      </c>
      <c r="D804" s="53" t="s">
        <v>72</v>
      </c>
      <c r="E804" s="53" t="s">
        <v>129</v>
      </c>
      <c r="F804" s="53" t="s">
        <v>320</v>
      </c>
      <c r="G804" s="53" t="s">
        <v>99</v>
      </c>
      <c r="H804" s="53">
        <v>0</v>
      </c>
      <c r="I804" s="53"/>
      <c r="J804" s="53"/>
      <c r="K804" s="31"/>
      <c r="L804" s="31"/>
    </row>
    <row r="805" spans="1:12" x14ac:dyDescent="0.25">
      <c r="A805" s="53" t="s">
        <v>130</v>
      </c>
      <c r="B805" s="53" t="s">
        <v>315</v>
      </c>
      <c r="C805" s="53" t="s">
        <v>2</v>
      </c>
      <c r="D805" s="53" t="s">
        <v>72</v>
      </c>
      <c r="E805" s="53" t="s">
        <v>129</v>
      </c>
      <c r="F805" s="53" t="s">
        <v>320</v>
      </c>
      <c r="G805" s="53" t="s">
        <v>100</v>
      </c>
      <c r="H805" s="53">
        <v>0</v>
      </c>
      <c r="I805" s="53"/>
      <c r="J805" s="53"/>
      <c r="K805" s="31"/>
      <c r="L805" s="31"/>
    </row>
    <row r="806" spans="1:12" x14ac:dyDescent="0.25">
      <c r="A806" s="53" t="s">
        <v>130</v>
      </c>
      <c r="B806" s="53" t="s">
        <v>315</v>
      </c>
      <c r="C806" s="53" t="s">
        <v>2</v>
      </c>
      <c r="D806" s="53" t="s">
        <v>72</v>
      </c>
      <c r="E806" s="53" t="s">
        <v>129</v>
      </c>
      <c r="F806" s="53" t="s">
        <v>320</v>
      </c>
      <c r="G806" s="53" t="s">
        <v>101</v>
      </c>
      <c r="H806" s="53">
        <v>0</v>
      </c>
      <c r="I806" s="53"/>
      <c r="J806" s="53"/>
      <c r="K806" s="31"/>
      <c r="L806" s="31"/>
    </row>
    <row r="807" spans="1:12" x14ac:dyDescent="0.25">
      <c r="A807" s="53" t="s">
        <v>130</v>
      </c>
      <c r="B807" s="53" t="s">
        <v>315</v>
      </c>
      <c r="C807" s="53" t="s">
        <v>2</v>
      </c>
      <c r="D807" s="53" t="s">
        <v>72</v>
      </c>
      <c r="E807" s="53" t="s">
        <v>129</v>
      </c>
      <c r="F807" s="53" t="s">
        <v>320</v>
      </c>
      <c r="G807" s="53" t="s">
        <v>102</v>
      </c>
      <c r="H807" s="53">
        <v>0</v>
      </c>
      <c r="I807" s="53"/>
      <c r="J807" s="53"/>
      <c r="K807" s="31"/>
      <c r="L807" s="31"/>
    </row>
    <row r="808" spans="1:12" x14ac:dyDescent="0.25">
      <c r="A808" s="53" t="s">
        <v>130</v>
      </c>
      <c r="B808" s="53" t="s">
        <v>315</v>
      </c>
      <c r="C808" s="53" t="s">
        <v>2</v>
      </c>
      <c r="D808" s="53" t="s">
        <v>72</v>
      </c>
      <c r="E808" s="53" t="s">
        <v>129</v>
      </c>
      <c r="F808" s="53" t="s">
        <v>320</v>
      </c>
      <c r="G808" s="53" t="s">
        <v>103</v>
      </c>
      <c r="H808" s="53">
        <v>0</v>
      </c>
      <c r="I808" s="53"/>
      <c r="J808" s="53"/>
      <c r="K808" s="31"/>
      <c r="L808" s="31"/>
    </row>
    <row r="809" spans="1:12" x14ac:dyDescent="0.25">
      <c r="A809" s="53" t="s">
        <v>130</v>
      </c>
      <c r="B809" s="53" t="s">
        <v>315</v>
      </c>
      <c r="C809" s="53" t="s">
        <v>2</v>
      </c>
      <c r="D809" s="53" t="s">
        <v>72</v>
      </c>
      <c r="E809" s="53" t="s">
        <v>129</v>
      </c>
      <c r="F809" s="53" t="s">
        <v>320</v>
      </c>
      <c r="G809" s="53" t="s">
        <v>104</v>
      </c>
      <c r="H809" s="53">
        <v>0</v>
      </c>
      <c r="I809" s="53"/>
      <c r="J809" s="53"/>
      <c r="K809" s="31"/>
      <c r="L809" s="31"/>
    </row>
    <row r="810" spans="1:12" x14ac:dyDescent="0.25">
      <c r="A810" s="53" t="s">
        <v>130</v>
      </c>
      <c r="B810" s="53" t="s">
        <v>315</v>
      </c>
      <c r="C810" s="53" t="s">
        <v>2</v>
      </c>
      <c r="D810" s="53" t="s">
        <v>72</v>
      </c>
      <c r="E810" s="53" t="s">
        <v>129</v>
      </c>
      <c r="F810" s="53" t="s">
        <v>320</v>
      </c>
      <c r="G810" s="53" t="s">
        <v>105</v>
      </c>
      <c r="H810" s="53">
        <v>32.200000000000003</v>
      </c>
      <c r="I810" s="53"/>
      <c r="J810" s="53"/>
      <c r="K810" s="31"/>
      <c r="L810" s="31"/>
    </row>
    <row r="811" spans="1:12" x14ac:dyDescent="0.25">
      <c r="A811" s="53" t="s">
        <v>130</v>
      </c>
      <c r="B811" s="53" t="s">
        <v>315</v>
      </c>
      <c r="C811" s="53" t="s">
        <v>2</v>
      </c>
      <c r="D811" s="53" t="s">
        <v>72</v>
      </c>
      <c r="E811" s="53" t="s">
        <v>129</v>
      </c>
      <c r="F811" s="53" t="s">
        <v>320</v>
      </c>
      <c r="G811" s="53" t="s">
        <v>106</v>
      </c>
      <c r="H811" s="53">
        <v>2072.8000000000002</v>
      </c>
      <c r="I811" s="53"/>
      <c r="J811" s="53"/>
      <c r="K811" s="31"/>
      <c r="L811" s="31"/>
    </row>
    <row r="812" spans="1:12" x14ac:dyDescent="0.25">
      <c r="A812" s="53" t="s">
        <v>130</v>
      </c>
      <c r="B812" s="53" t="s">
        <v>315</v>
      </c>
      <c r="C812" s="53" t="s">
        <v>2</v>
      </c>
      <c r="D812" s="53" t="s">
        <v>72</v>
      </c>
      <c r="E812" s="53" t="s">
        <v>129</v>
      </c>
      <c r="F812" s="53" t="s">
        <v>320</v>
      </c>
      <c r="G812" s="53" t="s">
        <v>107</v>
      </c>
      <c r="H812" s="53">
        <v>4817.1000000000004</v>
      </c>
      <c r="I812" s="53"/>
      <c r="J812" s="53"/>
      <c r="K812" s="31"/>
      <c r="L812" s="31"/>
    </row>
    <row r="813" spans="1:12" x14ac:dyDescent="0.25">
      <c r="A813" s="53" t="s">
        <v>130</v>
      </c>
      <c r="B813" s="53" t="s">
        <v>315</v>
      </c>
      <c r="C813" s="53" t="s">
        <v>2</v>
      </c>
      <c r="D813" s="53" t="s">
        <v>72</v>
      </c>
      <c r="E813" s="53" t="s">
        <v>129</v>
      </c>
      <c r="F813" s="53" t="s">
        <v>320</v>
      </c>
      <c r="G813" s="53" t="s">
        <v>108</v>
      </c>
      <c r="H813" s="53">
        <v>6333.7000000000007</v>
      </c>
      <c r="I813" s="53"/>
      <c r="J813" s="53"/>
      <c r="K813" s="31"/>
      <c r="L813" s="31"/>
    </row>
    <row r="814" spans="1:12" x14ac:dyDescent="0.25">
      <c r="A814" s="53" t="s">
        <v>130</v>
      </c>
      <c r="B814" s="53" t="s">
        <v>315</v>
      </c>
      <c r="C814" s="53" t="s">
        <v>2</v>
      </c>
      <c r="D814" s="53" t="s">
        <v>72</v>
      </c>
      <c r="E814" s="53" t="s">
        <v>129</v>
      </c>
      <c r="F814" s="53" t="s">
        <v>320</v>
      </c>
      <c r="G814" s="53" t="s">
        <v>109</v>
      </c>
      <c r="H814" s="53">
        <v>7004.2</v>
      </c>
      <c r="I814" s="53"/>
      <c r="J814" s="53"/>
      <c r="K814" s="31"/>
      <c r="L814" s="31"/>
    </row>
    <row r="815" spans="1:12" x14ac:dyDescent="0.25">
      <c r="A815" s="53" t="s">
        <v>130</v>
      </c>
      <c r="B815" s="53" t="s">
        <v>315</v>
      </c>
      <c r="C815" s="53" t="s">
        <v>2</v>
      </c>
      <c r="D815" s="53" t="s">
        <v>72</v>
      </c>
      <c r="E815" s="53" t="s">
        <v>129</v>
      </c>
      <c r="F815" s="53" t="s">
        <v>320</v>
      </c>
      <c r="G815" s="53" t="s">
        <v>110</v>
      </c>
      <c r="H815" s="53">
        <v>6942.8</v>
      </c>
      <c r="I815" s="53"/>
      <c r="J815" s="53"/>
      <c r="K815" s="31"/>
      <c r="L815" s="31"/>
    </row>
    <row r="816" spans="1:12" x14ac:dyDescent="0.25">
      <c r="A816" s="53" t="s">
        <v>130</v>
      </c>
      <c r="B816" s="53" t="s">
        <v>315</v>
      </c>
      <c r="C816" s="53" t="s">
        <v>2</v>
      </c>
      <c r="D816" s="53" t="s">
        <v>72</v>
      </c>
      <c r="E816" s="53" t="s">
        <v>129</v>
      </c>
      <c r="F816" s="53" t="s">
        <v>320</v>
      </c>
      <c r="G816" s="53" t="s">
        <v>111</v>
      </c>
      <c r="H816" s="53">
        <v>6549</v>
      </c>
      <c r="I816" s="53"/>
      <c r="J816" s="53"/>
      <c r="K816" s="31"/>
      <c r="L816" s="31"/>
    </row>
    <row r="817" spans="1:12" x14ac:dyDescent="0.25">
      <c r="A817" s="53" t="s">
        <v>130</v>
      </c>
      <c r="B817" s="53" t="s">
        <v>315</v>
      </c>
      <c r="C817" s="53" t="s">
        <v>2</v>
      </c>
      <c r="D817" s="53" t="s">
        <v>72</v>
      </c>
      <c r="E817" s="53" t="s">
        <v>129</v>
      </c>
      <c r="F817" s="53" t="s">
        <v>320</v>
      </c>
      <c r="G817" s="53" t="s">
        <v>112</v>
      </c>
      <c r="H817" s="53">
        <v>6135.4</v>
      </c>
      <c r="I817" s="53"/>
      <c r="J817" s="53"/>
      <c r="K817" s="31"/>
      <c r="L817" s="31"/>
    </row>
    <row r="818" spans="1:12" x14ac:dyDescent="0.25">
      <c r="A818" s="53" t="s">
        <v>130</v>
      </c>
      <c r="B818" s="53" t="s">
        <v>315</v>
      </c>
      <c r="C818" s="53" t="s">
        <v>2</v>
      </c>
      <c r="D818" s="53" t="s">
        <v>72</v>
      </c>
      <c r="E818" s="53" t="s">
        <v>129</v>
      </c>
      <c r="F818" s="53" t="s">
        <v>320</v>
      </c>
      <c r="G818" s="53" t="s">
        <v>113</v>
      </c>
      <c r="H818" s="53">
        <v>5778.3</v>
      </c>
      <c r="I818" s="53"/>
      <c r="J818" s="53"/>
      <c r="K818" s="31"/>
      <c r="L818" s="31"/>
    </row>
    <row r="819" spans="1:12" x14ac:dyDescent="0.25">
      <c r="A819" s="53" t="s">
        <v>130</v>
      </c>
      <c r="B819" s="53" t="s">
        <v>315</v>
      </c>
      <c r="C819" s="53" t="s">
        <v>2</v>
      </c>
      <c r="D819" s="53" t="s">
        <v>72</v>
      </c>
      <c r="E819" s="53" t="s">
        <v>129</v>
      </c>
      <c r="F819" s="53" t="s">
        <v>320</v>
      </c>
      <c r="G819" s="53" t="s">
        <v>114</v>
      </c>
      <c r="H819" s="53">
        <v>5488.2</v>
      </c>
      <c r="I819" s="53"/>
      <c r="J819" s="53"/>
      <c r="K819" s="31"/>
      <c r="L819" s="31"/>
    </row>
    <row r="820" spans="1:12" x14ac:dyDescent="0.25">
      <c r="A820" s="53" t="s">
        <v>130</v>
      </c>
      <c r="B820" s="53" t="s">
        <v>315</v>
      </c>
      <c r="C820" s="53" t="s">
        <v>2</v>
      </c>
      <c r="D820" s="53" t="s">
        <v>72</v>
      </c>
      <c r="E820" s="53" t="s">
        <v>129</v>
      </c>
      <c r="F820" s="53" t="s">
        <v>320</v>
      </c>
      <c r="G820" s="53" t="s">
        <v>115</v>
      </c>
      <c r="H820" s="53">
        <v>5194.2000000000007</v>
      </c>
      <c r="I820" s="53"/>
      <c r="J820" s="53"/>
      <c r="K820" s="31"/>
      <c r="L820" s="31"/>
    </row>
    <row r="821" spans="1:12" x14ac:dyDescent="0.25">
      <c r="A821" s="53" t="s">
        <v>130</v>
      </c>
      <c r="B821" s="53" t="s">
        <v>315</v>
      </c>
      <c r="C821" s="53" t="s">
        <v>2</v>
      </c>
      <c r="D821" s="53" t="s">
        <v>72</v>
      </c>
      <c r="E821" s="53" t="s">
        <v>129</v>
      </c>
      <c r="F821" s="53" t="s">
        <v>320</v>
      </c>
      <c r="G821" s="53" t="s">
        <v>116</v>
      </c>
      <c r="H821" s="53">
        <v>4943.8</v>
      </c>
      <c r="I821" s="53"/>
      <c r="J821" s="53"/>
      <c r="K821" s="31"/>
      <c r="L821" s="31"/>
    </row>
    <row r="822" spans="1:12" x14ac:dyDescent="0.25">
      <c r="A822" s="53" t="s">
        <v>130</v>
      </c>
      <c r="B822" s="53" t="s">
        <v>315</v>
      </c>
      <c r="C822" s="53" t="s">
        <v>2</v>
      </c>
      <c r="D822" s="53" t="s">
        <v>72</v>
      </c>
      <c r="E822" s="53" t="s">
        <v>129</v>
      </c>
      <c r="F822" s="53" t="s">
        <v>320</v>
      </c>
      <c r="G822" s="53" t="s">
        <v>117</v>
      </c>
      <c r="H822" s="53">
        <v>4711.8999999999996</v>
      </c>
      <c r="I822" s="53"/>
      <c r="J822" s="53"/>
      <c r="K822" s="31"/>
      <c r="L822" s="31"/>
    </row>
    <row r="823" spans="1:12" x14ac:dyDescent="0.25">
      <c r="A823" s="53" t="s">
        <v>130</v>
      </c>
      <c r="B823" s="53" t="s">
        <v>315</v>
      </c>
      <c r="C823" s="53" t="s">
        <v>2</v>
      </c>
      <c r="D823" s="53" t="s">
        <v>72</v>
      </c>
      <c r="E823" s="53" t="s">
        <v>129</v>
      </c>
      <c r="F823" s="53" t="s">
        <v>320</v>
      </c>
      <c r="G823" s="53" t="s">
        <v>118</v>
      </c>
      <c r="H823" s="53">
        <v>4491.3</v>
      </c>
      <c r="I823" s="53"/>
      <c r="J823" s="53"/>
      <c r="K823" s="31"/>
      <c r="L823" s="31"/>
    </row>
    <row r="824" spans="1:12" x14ac:dyDescent="0.25">
      <c r="A824" s="53" t="s">
        <v>130</v>
      </c>
      <c r="B824" s="53" t="s">
        <v>315</v>
      </c>
      <c r="C824" s="53" t="s">
        <v>2</v>
      </c>
      <c r="D824" s="53" t="s">
        <v>72</v>
      </c>
      <c r="E824" s="53" t="s">
        <v>129</v>
      </c>
      <c r="F824" s="53" t="s">
        <v>320</v>
      </c>
      <c r="G824" s="53" t="s">
        <v>119</v>
      </c>
      <c r="H824" s="53">
        <v>4231.6000000000004</v>
      </c>
      <c r="I824" s="53"/>
      <c r="J824" s="53"/>
      <c r="K824" s="31"/>
      <c r="L824" s="31"/>
    </row>
    <row r="825" spans="1:12" x14ac:dyDescent="0.25">
      <c r="A825" s="53" t="s">
        <v>130</v>
      </c>
      <c r="B825" s="53" t="s">
        <v>315</v>
      </c>
      <c r="C825" s="53" t="s">
        <v>2</v>
      </c>
      <c r="D825" s="53" t="s">
        <v>72</v>
      </c>
      <c r="E825" s="53" t="s">
        <v>129</v>
      </c>
      <c r="F825" s="53" t="s">
        <v>320</v>
      </c>
      <c r="G825" s="53" t="s">
        <v>120</v>
      </c>
      <c r="H825" s="53">
        <v>3950.2000000000003</v>
      </c>
      <c r="I825" s="53"/>
      <c r="J825" s="53"/>
      <c r="K825" s="31"/>
      <c r="L825" s="31"/>
    </row>
    <row r="826" spans="1:12" x14ac:dyDescent="0.25">
      <c r="A826" s="53" t="s">
        <v>130</v>
      </c>
      <c r="B826" s="53" t="s">
        <v>315</v>
      </c>
      <c r="C826" s="53" t="s">
        <v>2</v>
      </c>
      <c r="D826" s="53" t="s">
        <v>72</v>
      </c>
      <c r="E826" s="53" t="s">
        <v>129</v>
      </c>
      <c r="F826" s="53" t="s">
        <v>320</v>
      </c>
      <c r="G826" s="53" t="s">
        <v>121</v>
      </c>
      <c r="H826" s="53">
        <v>3673.5</v>
      </c>
      <c r="I826" s="53"/>
      <c r="J826" s="53"/>
      <c r="K826" s="31"/>
      <c r="L826" s="31"/>
    </row>
    <row r="827" spans="1:12" x14ac:dyDescent="0.25">
      <c r="A827" s="53" t="s">
        <v>130</v>
      </c>
      <c r="B827" s="53" t="s">
        <v>315</v>
      </c>
      <c r="C827" s="53" t="s">
        <v>2</v>
      </c>
      <c r="D827" s="53" t="s">
        <v>72</v>
      </c>
      <c r="E827" s="53" t="s">
        <v>129</v>
      </c>
      <c r="F827" s="53" t="s">
        <v>320</v>
      </c>
      <c r="G827" s="53" t="s">
        <v>122</v>
      </c>
      <c r="H827" s="53">
        <v>3434.8</v>
      </c>
      <c r="I827" s="53"/>
      <c r="J827" s="53"/>
      <c r="K827" s="31"/>
      <c r="L827" s="31"/>
    </row>
    <row r="828" spans="1:12" x14ac:dyDescent="0.25">
      <c r="A828" s="53" t="s">
        <v>130</v>
      </c>
      <c r="B828" s="53" t="s">
        <v>315</v>
      </c>
      <c r="C828" s="53" t="s">
        <v>2</v>
      </c>
      <c r="D828" s="53" t="s">
        <v>72</v>
      </c>
      <c r="E828" s="53" t="s">
        <v>129</v>
      </c>
      <c r="F828" s="53" t="s">
        <v>320</v>
      </c>
      <c r="G828" s="53" t="s">
        <v>123</v>
      </c>
      <c r="H828" s="53">
        <v>3205.4</v>
      </c>
      <c r="I828" s="53"/>
      <c r="J828" s="53"/>
      <c r="K828" s="31"/>
      <c r="L828" s="31"/>
    </row>
    <row r="829" spans="1:12" x14ac:dyDescent="0.25">
      <c r="A829" s="53" t="s">
        <v>130</v>
      </c>
      <c r="B829" s="53" t="s">
        <v>315</v>
      </c>
      <c r="C829" s="53" t="s">
        <v>2</v>
      </c>
      <c r="D829" s="53" t="s">
        <v>72</v>
      </c>
      <c r="E829" s="53" t="s">
        <v>129</v>
      </c>
      <c r="F829" s="53" t="s">
        <v>320</v>
      </c>
      <c r="G829" s="53" t="s">
        <v>124</v>
      </c>
      <c r="H829" s="53">
        <v>3007.2999999999997</v>
      </c>
      <c r="I829" s="53"/>
      <c r="J829" s="53"/>
      <c r="K829" s="31"/>
      <c r="L829" s="31"/>
    </row>
    <row r="830" spans="1:12" x14ac:dyDescent="0.25">
      <c r="A830" s="53" t="s">
        <v>130</v>
      </c>
      <c r="B830" s="53" t="s">
        <v>315</v>
      </c>
      <c r="C830" s="53" t="s">
        <v>2</v>
      </c>
      <c r="D830" s="53" t="s">
        <v>72</v>
      </c>
      <c r="E830" s="53" t="s">
        <v>129</v>
      </c>
      <c r="F830" s="53" t="s">
        <v>320</v>
      </c>
      <c r="G830" s="53" t="s">
        <v>125</v>
      </c>
      <c r="H830" s="53">
        <v>2813.8</v>
      </c>
      <c r="I830" s="53"/>
      <c r="J830" s="53"/>
      <c r="K830" s="31"/>
      <c r="L830" s="31"/>
    </row>
    <row r="831" spans="1:12" x14ac:dyDescent="0.25">
      <c r="A831" s="53" t="s">
        <v>130</v>
      </c>
      <c r="B831" s="53" t="s">
        <v>315</v>
      </c>
      <c r="C831" s="53" t="s">
        <v>2</v>
      </c>
      <c r="D831" s="53" t="s">
        <v>72</v>
      </c>
      <c r="E831" s="53" t="s">
        <v>129</v>
      </c>
      <c r="F831" s="53" t="s">
        <v>320</v>
      </c>
      <c r="G831" s="53" t="s">
        <v>126</v>
      </c>
      <c r="H831" s="53">
        <v>2635.5</v>
      </c>
      <c r="I831" s="53"/>
      <c r="J831" s="53"/>
      <c r="K831" s="31"/>
      <c r="L831" s="31"/>
    </row>
    <row r="832" spans="1:12" x14ac:dyDescent="0.25">
      <c r="A832" s="53" t="s">
        <v>130</v>
      </c>
      <c r="B832" s="53" t="s">
        <v>315</v>
      </c>
      <c r="C832" s="53" t="s">
        <v>2</v>
      </c>
      <c r="D832" s="53" t="s">
        <v>72</v>
      </c>
      <c r="E832" s="53" t="s">
        <v>129</v>
      </c>
      <c r="F832" s="53" t="s">
        <v>320</v>
      </c>
      <c r="G832" s="53" t="s">
        <v>127</v>
      </c>
      <c r="H832" s="53">
        <v>2471.9</v>
      </c>
      <c r="I832" s="53"/>
      <c r="J832" s="53" t="s">
        <v>320</v>
      </c>
      <c r="K832" s="31"/>
      <c r="L832" s="31"/>
    </row>
    <row r="833" spans="1:12" x14ac:dyDescent="0.25">
      <c r="A833" s="53" t="s">
        <v>80</v>
      </c>
      <c r="B833" s="53" t="s">
        <v>314</v>
      </c>
      <c r="C833" s="53" t="s">
        <v>33</v>
      </c>
      <c r="D833" s="53" t="s">
        <v>60</v>
      </c>
      <c r="E833" s="53" t="s">
        <v>131</v>
      </c>
      <c r="F833" s="56" t="s">
        <v>316</v>
      </c>
      <c r="G833" s="53" t="s">
        <v>82</v>
      </c>
      <c r="H833" s="53">
        <v>135892.98499999999</v>
      </c>
      <c r="I833" s="53"/>
      <c r="J833" s="53"/>
      <c r="K833" s="31"/>
      <c r="L833" s="31"/>
    </row>
    <row r="834" spans="1:12" x14ac:dyDescent="0.25">
      <c r="A834" s="53" t="s">
        <v>80</v>
      </c>
      <c r="B834" s="53" t="s">
        <v>314</v>
      </c>
      <c r="C834" s="53" t="s">
        <v>33</v>
      </c>
      <c r="D834" s="53" t="s">
        <v>60</v>
      </c>
      <c r="E834" s="53" t="s">
        <v>131</v>
      </c>
      <c r="F834" s="56" t="s">
        <v>316</v>
      </c>
      <c r="G834" s="53" t="s">
        <v>83</v>
      </c>
      <c r="H834" s="53">
        <v>141775.96</v>
      </c>
      <c r="I834" s="53"/>
      <c r="J834" s="53"/>
      <c r="K834" s="31"/>
      <c r="L834" s="31"/>
    </row>
    <row r="835" spans="1:12" x14ac:dyDescent="0.25">
      <c r="A835" s="53" t="s">
        <v>80</v>
      </c>
      <c r="B835" s="53" t="s">
        <v>314</v>
      </c>
      <c r="C835" s="53" t="s">
        <v>33</v>
      </c>
      <c r="D835" s="53" t="s">
        <v>60</v>
      </c>
      <c r="E835" s="53" t="s">
        <v>131</v>
      </c>
      <c r="F835" s="56" t="s">
        <v>316</v>
      </c>
      <c r="G835" s="53" t="s">
        <v>84</v>
      </c>
      <c r="H835" s="53">
        <v>148439.29300000001</v>
      </c>
      <c r="I835" s="53"/>
      <c r="J835" s="53"/>
      <c r="K835" s="31"/>
      <c r="L835" s="31"/>
    </row>
    <row r="836" spans="1:12" x14ac:dyDescent="0.25">
      <c r="A836" s="53" t="s">
        <v>80</v>
      </c>
      <c r="B836" s="53" t="s">
        <v>314</v>
      </c>
      <c r="C836" s="53" t="s">
        <v>33</v>
      </c>
      <c r="D836" s="53" t="s">
        <v>60</v>
      </c>
      <c r="E836" s="53" t="s">
        <v>131</v>
      </c>
      <c r="F836" s="56" t="s">
        <v>316</v>
      </c>
      <c r="G836" s="53" t="s">
        <v>85</v>
      </c>
      <c r="H836" s="53">
        <v>149540.008</v>
      </c>
      <c r="I836" s="53"/>
      <c r="J836" s="53"/>
      <c r="K836" s="31"/>
      <c r="L836" s="31"/>
    </row>
    <row r="837" spans="1:12" x14ac:dyDescent="0.25">
      <c r="A837" s="53" t="s">
        <v>80</v>
      </c>
      <c r="B837" s="53" t="s">
        <v>314</v>
      </c>
      <c r="C837" s="53" t="s">
        <v>33</v>
      </c>
      <c r="D837" s="53" t="s">
        <v>60</v>
      </c>
      <c r="E837" s="53" t="s">
        <v>131</v>
      </c>
      <c r="F837" s="56" t="s">
        <v>316</v>
      </c>
      <c r="G837" s="53" t="s">
        <v>86</v>
      </c>
      <c r="H837" s="53">
        <v>147008.141</v>
      </c>
      <c r="I837" s="53"/>
      <c r="J837" s="53"/>
      <c r="K837" s="31"/>
      <c r="L837" s="31"/>
    </row>
    <row r="838" spans="1:12" x14ac:dyDescent="0.25">
      <c r="A838" s="53" t="s">
        <v>80</v>
      </c>
      <c r="B838" s="53" t="s">
        <v>314</v>
      </c>
      <c r="C838" s="53" t="s">
        <v>33</v>
      </c>
      <c r="D838" s="53" t="s">
        <v>60</v>
      </c>
      <c r="E838" s="53" t="s">
        <v>131</v>
      </c>
      <c r="F838" s="56" t="s">
        <v>316</v>
      </c>
      <c r="G838" s="53" t="s">
        <v>87</v>
      </c>
      <c r="H838" s="53">
        <v>155021.66200000001</v>
      </c>
      <c r="I838" s="53"/>
      <c r="J838" s="53"/>
      <c r="K838" s="31"/>
      <c r="L838" s="31"/>
    </row>
    <row r="839" spans="1:12" x14ac:dyDescent="0.25">
      <c r="A839" s="53" t="s">
        <v>80</v>
      </c>
      <c r="B839" s="53" t="s">
        <v>314</v>
      </c>
      <c r="C839" s="53" t="s">
        <v>33</v>
      </c>
      <c r="D839" s="53" t="s">
        <v>60</v>
      </c>
      <c r="E839" s="53" t="s">
        <v>131</v>
      </c>
      <c r="F839" s="56" t="s">
        <v>316</v>
      </c>
      <c r="G839" s="53" t="s">
        <v>88</v>
      </c>
      <c r="H839" s="53">
        <v>158402.55499999999</v>
      </c>
      <c r="I839" s="53"/>
      <c r="J839" s="53"/>
      <c r="K839" s="31"/>
      <c r="L839" s="31"/>
    </row>
    <row r="840" spans="1:12" x14ac:dyDescent="0.25">
      <c r="A840" s="53" t="s">
        <v>80</v>
      </c>
      <c r="B840" s="53" t="s">
        <v>314</v>
      </c>
      <c r="C840" s="53" t="s">
        <v>33</v>
      </c>
      <c r="D840" s="53" t="s">
        <v>60</v>
      </c>
      <c r="E840" s="53" t="s">
        <v>131</v>
      </c>
      <c r="F840" s="56" t="s">
        <v>316</v>
      </c>
      <c r="G840" s="53" t="s">
        <v>89</v>
      </c>
      <c r="H840" s="53">
        <v>168015.98700000002</v>
      </c>
      <c r="I840" s="53"/>
      <c r="J840" s="53"/>
      <c r="K840" s="31"/>
      <c r="L840" s="31"/>
    </row>
    <row r="841" spans="1:12" x14ac:dyDescent="0.25">
      <c r="A841" s="53" t="s">
        <v>80</v>
      </c>
      <c r="B841" s="53" t="s">
        <v>314</v>
      </c>
      <c r="C841" s="53" t="s">
        <v>33</v>
      </c>
      <c r="D841" s="53" t="s">
        <v>60</v>
      </c>
      <c r="E841" s="53" t="s">
        <v>131</v>
      </c>
      <c r="F841" s="56" t="s">
        <v>316</v>
      </c>
      <c r="G841" s="53" t="s">
        <v>90</v>
      </c>
      <c r="H841" s="53">
        <v>172307.41500000001</v>
      </c>
      <c r="I841" s="53"/>
      <c r="J841" s="53"/>
      <c r="K841" s="31"/>
      <c r="L841" s="31"/>
    </row>
    <row r="842" spans="1:12" x14ac:dyDescent="0.25">
      <c r="A842" s="53" t="s">
        <v>80</v>
      </c>
      <c r="B842" s="53" t="s">
        <v>314</v>
      </c>
      <c r="C842" s="53" t="s">
        <v>33</v>
      </c>
      <c r="D842" s="53" t="s">
        <v>60</v>
      </c>
      <c r="E842" s="53" t="s">
        <v>131</v>
      </c>
      <c r="F842" s="56" t="s">
        <v>316</v>
      </c>
      <c r="G842" s="53" t="s">
        <v>91</v>
      </c>
      <c r="H842" s="53">
        <v>175789.435</v>
      </c>
      <c r="I842" s="53"/>
      <c r="J842" s="53"/>
      <c r="K842" s="31"/>
      <c r="L842" s="31"/>
    </row>
    <row r="843" spans="1:12" x14ac:dyDescent="0.25">
      <c r="A843" s="53" t="s">
        <v>80</v>
      </c>
      <c r="B843" s="53" t="s">
        <v>314</v>
      </c>
      <c r="C843" s="53" t="s">
        <v>33</v>
      </c>
      <c r="D843" s="53" t="s">
        <v>60</v>
      </c>
      <c r="E843" s="53" t="s">
        <v>131</v>
      </c>
      <c r="F843" s="56" t="s">
        <v>316</v>
      </c>
      <c r="G843" s="53" t="s">
        <v>92</v>
      </c>
      <c r="H843" s="53">
        <v>176777.94</v>
      </c>
      <c r="I843" s="53"/>
      <c r="J843" s="53"/>
      <c r="K843" s="31"/>
      <c r="L843" s="31"/>
    </row>
    <row r="844" spans="1:12" x14ac:dyDescent="0.25">
      <c r="A844" s="53" t="s">
        <v>80</v>
      </c>
      <c r="B844" s="53" t="s">
        <v>314</v>
      </c>
      <c r="C844" s="53" t="s">
        <v>33</v>
      </c>
      <c r="D844" s="53" t="s">
        <v>60</v>
      </c>
      <c r="E844" s="53" t="s">
        <v>131</v>
      </c>
      <c r="F844" s="56" t="s">
        <v>316</v>
      </c>
      <c r="G844" s="53" t="s">
        <v>93</v>
      </c>
      <c r="H844" s="53">
        <v>167220.64000000001</v>
      </c>
      <c r="I844" s="53"/>
      <c r="J844" s="53"/>
      <c r="K844" s="31"/>
      <c r="L844" s="31"/>
    </row>
    <row r="845" spans="1:12" x14ac:dyDescent="0.25">
      <c r="A845" s="53" t="s">
        <v>80</v>
      </c>
      <c r="B845" s="53" t="s">
        <v>314</v>
      </c>
      <c r="C845" s="53" t="s">
        <v>33</v>
      </c>
      <c r="D845" s="53" t="s">
        <v>60</v>
      </c>
      <c r="E845" s="53" t="s">
        <v>131</v>
      </c>
      <c r="F845" s="56" t="s">
        <v>316</v>
      </c>
      <c r="G845" s="53" t="s">
        <v>94</v>
      </c>
      <c r="H845" s="53">
        <v>172126.25</v>
      </c>
      <c r="I845" s="53"/>
      <c r="J845" s="53"/>
      <c r="K845" s="31"/>
      <c r="L845" s="31"/>
    </row>
    <row r="846" spans="1:12" x14ac:dyDescent="0.25">
      <c r="A846" s="53" t="s">
        <v>80</v>
      </c>
      <c r="B846" s="53" t="s">
        <v>314</v>
      </c>
      <c r="C846" s="53" t="s">
        <v>33</v>
      </c>
      <c r="D846" s="53" t="s">
        <v>60</v>
      </c>
      <c r="E846" s="53" t="s">
        <v>131</v>
      </c>
      <c r="F846" s="56" t="s">
        <v>316</v>
      </c>
      <c r="G846" s="53" t="s">
        <v>95</v>
      </c>
      <c r="H846" s="53">
        <v>179641.97</v>
      </c>
      <c r="I846" s="53"/>
      <c r="J846" s="53"/>
      <c r="K846" s="31"/>
      <c r="L846" s="31"/>
    </row>
    <row r="847" spans="1:12" x14ac:dyDescent="0.25">
      <c r="A847" s="53" t="s">
        <v>80</v>
      </c>
      <c r="B847" s="53" t="s">
        <v>314</v>
      </c>
      <c r="C847" s="53" t="s">
        <v>33</v>
      </c>
      <c r="D847" s="53" t="s">
        <v>60</v>
      </c>
      <c r="E847" s="53" t="s">
        <v>131</v>
      </c>
      <c r="F847" s="56" t="s">
        <v>316</v>
      </c>
      <c r="G847" s="53" t="s">
        <v>96</v>
      </c>
      <c r="H847" s="53">
        <v>176432.83900000001</v>
      </c>
      <c r="I847" s="53"/>
      <c r="J847" s="53"/>
      <c r="K847" s="31"/>
      <c r="L847" s="31"/>
    </row>
    <row r="848" spans="1:12" x14ac:dyDescent="0.25">
      <c r="A848" s="53" t="s">
        <v>80</v>
      </c>
      <c r="B848" s="53" t="s">
        <v>314</v>
      </c>
      <c r="C848" s="53" t="s">
        <v>33</v>
      </c>
      <c r="D848" s="53" t="s">
        <v>60</v>
      </c>
      <c r="E848" s="53" t="s">
        <v>131</v>
      </c>
      <c r="F848" s="56" t="s">
        <v>316</v>
      </c>
      <c r="G848" s="53" t="s">
        <v>97</v>
      </c>
      <c r="H848" s="53">
        <v>147717.83399999997</v>
      </c>
      <c r="I848" s="53"/>
      <c r="J848" s="53"/>
      <c r="K848" s="31"/>
      <c r="L848" s="31"/>
    </row>
    <row r="849" spans="1:12" x14ac:dyDescent="0.25">
      <c r="A849" s="53" t="s">
        <v>80</v>
      </c>
      <c r="B849" s="53" t="s">
        <v>314</v>
      </c>
      <c r="C849" s="53" t="s">
        <v>33</v>
      </c>
      <c r="D849" s="53" t="s">
        <v>60</v>
      </c>
      <c r="E849" s="53" t="s">
        <v>131</v>
      </c>
      <c r="F849" s="56" t="s">
        <v>316</v>
      </c>
      <c r="G849" s="53" t="s">
        <v>98</v>
      </c>
      <c r="H849" s="53">
        <v>165857.155</v>
      </c>
      <c r="I849" s="53"/>
      <c r="J849" s="53"/>
      <c r="K849" s="31"/>
      <c r="L849" s="31"/>
    </row>
    <row r="850" spans="1:12" x14ac:dyDescent="0.25">
      <c r="A850" s="53" t="s">
        <v>80</v>
      </c>
      <c r="B850" s="53" t="s">
        <v>314</v>
      </c>
      <c r="C850" s="53" t="s">
        <v>33</v>
      </c>
      <c r="D850" s="53" t="s">
        <v>60</v>
      </c>
      <c r="E850" s="53" t="s">
        <v>131</v>
      </c>
      <c r="F850" s="56" t="s">
        <v>316</v>
      </c>
      <c r="G850" s="53" t="s">
        <v>99</v>
      </c>
      <c r="H850" s="53">
        <v>168465.633</v>
      </c>
      <c r="I850" s="53"/>
      <c r="J850" s="53"/>
      <c r="K850" s="31"/>
      <c r="L850" s="31"/>
    </row>
    <row r="851" spans="1:12" x14ac:dyDescent="0.25">
      <c r="A851" s="53" t="s">
        <v>80</v>
      </c>
      <c r="B851" s="53" t="s">
        <v>314</v>
      </c>
      <c r="C851" s="53" t="s">
        <v>33</v>
      </c>
      <c r="D851" s="53" t="s">
        <v>60</v>
      </c>
      <c r="E851" s="53" t="s">
        <v>131</v>
      </c>
      <c r="F851" s="56" t="s">
        <v>316</v>
      </c>
      <c r="G851" s="53" t="s">
        <v>100</v>
      </c>
      <c r="H851" s="53">
        <v>170264.005</v>
      </c>
      <c r="I851" s="53"/>
      <c r="J851" s="53"/>
      <c r="K851" s="31"/>
      <c r="L851" s="31"/>
    </row>
    <row r="852" spans="1:12" x14ac:dyDescent="0.25">
      <c r="A852" s="53" t="s">
        <v>80</v>
      </c>
      <c r="B852" s="53" t="s">
        <v>314</v>
      </c>
      <c r="C852" s="53" t="s">
        <v>33</v>
      </c>
      <c r="D852" s="53" t="s">
        <v>60</v>
      </c>
      <c r="E852" s="53" t="s">
        <v>131</v>
      </c>
      <c r="F852" s="56" t="s">
        <v>316</v>
      </c>
      <c r="G852" s="53" t="s">
        <v>101</v>
      </c>
      <c r="H852" s="53">
        <v>166021.921</v>
      </c>
      <c r="I852" s="53"/>
      <c r="J852" s="53"/>
      <c r="K852" s="31"/>
      <c r="L852" s="31"/>
    </row>
    <row r="853" spans="1:12" x14ac:dyDescent="0.25">
      <c r="A853" s="53" t="s">
        <v>80</v>
      </c>
      <c r="B853" s="53" t="s">
        <v>314</v>
      </c>
      <c r="C853" s="53" t="s">
        <v>33</v>
      </c>
      <c r="D853" s="53" t="s">
        <v>60</v>
      </c>
      <c r="E853" s="53" t="s">
        <v>131</v>
      </c>
      <c r="F853" s="56" t="s">
        <v>316</v>
      </c>
      <c r="G853" s="53" t="s">
        <v>102</v>
      </c>
      <c r="H853" s="53">
        <v>163979.60700000002</v>
      </c>
      <c r="I853" s="53"/>
      <c r="J853" s="53"/>
      <c r="K853" s="31"/>
      <c r="L853" s="31"/>
    </row>
    <row r="854" spans="1:12" x14ac:dyDescent="0.25">
      <c r="A854" s="53" t="s">
        <v>80</v>
      </c>
      <c r="B854" s="53" t="s">
        <v>314</v>
      </c>
      <c r="C854" s="53" t="s">
        <v>33</v>
      </c>
      <c r="D854" s="53" t="s">
        <v>60</v>
      </c>
      <c r="E854" s="53" t="s">
        <v>131</v>
      </c>
      <c r="F854" s="56" t="s">
        <v>316</v>
      </c>
      <c r="G854" s="53" t="s">
        <v>103</v>
      </c>
      <c r="H854" s="53">
        <v>161774.36599999998</v>
      </c>
      <c r="I854" s="53"/>
      <c r="J854" s="53"/>
      <c r="K854" s="31"/>
      <c r="L854" s="31"/>
    </row>
    <row r="855" spans="1:12" x14ac:dyDescent="0.25">
      <c r="A855" s="53" t="s">
        <v>80</v>
      </c>
      <c r="B855" s="53" t="s">
        <v>314</v>
      </c>
      <c r="C855" s="53" t="s">
        <v>33</v>
      </c>
      <c r="D855" s="53" t="s">
        <v>60</v>
      </c>
      <c r="E855" s="53" t="s">
        <v>131</v>
      </c>
      <c r="F855" s="56" t="s">
        <v>316</v>
      </c>
      <c r="G855" s="53" t="s">
        <v>104</v>
      </c>
      <c r="H855" s="53">
        <v>158487.22999999998</v>
      </c>
      <c r="I855" s="53"/>
      <c r="J855" s="53"/>
      <c r="K855" s="31"/>
      <c r="L855" s="31"/>
    </row>
    <row r="856" spans="1:12" x14ac:dyDescent="0.25">
      <c r="A856" s="53" t="s">
        <v>80</v>
      </c>
      <c r="B856" s="53" t="s">
        <v>314</v>
      </c>
      <c r="C856" s="53" t="s">
        <v>33</v>
      </c>
      <c r="D856" s="53" t="s">
        <v>60</v>
      </c>
      <c r="E856" s="53" t="s">
        <v>131</v>
      </c>
      <c r="F856" s="56" t="s">
        <v>316</v>
      </c>
      <c r="G856" s="53" t="s">
        <v>105</v>
      </c>
      <c r="H856" s="53">
        <v>155698.36399999997</v>
      </c>
      <c r="I856" s="53"/>
      <c r="J856" s="53"/>
      <c r="K856" s="31"/>
      <c r="L856" s="31"/>
    </row>
    <row r="857" spans="1:12" x14ac:dyDescent="0.25">
      <c r="A857" s="53" t="s">
        <v>80</v>
      </c>
      <c r="B857" s="53" t="s">
        <v>314</v>
      </c>
      <c r="C857" s="53" t="s">
        <v>33</v>
      </c>
      <c r="D857" s="53" t="s">
        <v>60</v>
      </c>
      <c r="E857" s="53" t="s">
        <v>131</v>
      </c>
      <c r="F857" s="56" t="s">
        <v>316</v>
      </c>
      <c r="G857" s="53" t="s">
        <v>106</v>
      </c>
      <c r="H857" s="53">
        <v>153775.19499999998</v>
      </c>
      <c r="I857" s="53"/>
      <c r="J857" s="53"/>
      <c r="K857" s="31"/>
      <c r="L857" s="31"/>
    </row>
    <row r="858" spans="1:12" x14ac:dyDescent="0.25">
      <c r="A858" s="53" t="s">
        <v>80</v>
      </c>
      <c r="B858" s="53" t="s">
        <v>314</v>
      </c>
      <c r="C858" s="53" t="s">
        <v>33</v>
      </c>
      <c r="D858" s="53" t="s">
        <v>60</v>
      </c>
      <c r="E858" s="53" t="s">
        <v>131</v>
      </c>
      <c r="F858" s="56" t="s">
        <v>316</v>
      </c>
      <c r="G858" s="53" t="s">
        <v>107</v>
      </c>
      <c r="H858" s="53">
        <v>152585.59599999999</v>
      </c>
      <c r="I858" s="53"/>
      <c r="J858" s="53"/>
      <c r="K858" s="31"/>
      <c r="L858" s="31"/>
    </row>
    <row r="859" spans="1:12" x14ac:dyDescent="0.25">
      <c r="A859" s="53" t="s">
        <v>80</v>
      </c>
      <c r="B859" s="53" t="s">
        <v>314</v>
      </c>
      <c r="C859" s="53" t="s">
        <v>33</v>
      </c>
      <c r="D859" s="53" t="s">
        <v>60</v>
      </c>
      <c r="E859" s="53" t="s">
        <v>131</v>
      </c>
      <c r="F859" s="56" t="s">
        <v>316</v>
      </c>
      <c r="G859" s="53" t="s">
        <v>108</v>
      </c>
      <c r="H859" s="53">
        <v>151144.37400000001</v>
      </c>
      <c r="I859" s="53"/>
      <c r="J859" s="53"/>
      <c r="K859" s="31"/>
      <c r="L859" s="31"/>
    </row>
    <row r="860" spans="1:12" x14ac:dyDescent="0.25">
      <c r="A860" s="53" t="s">
        <v>80</v>
      </c>
      <c r="B860" s="53" t="s">
        <v>314</v>
      </c>
      <c r="C860" s="53" t="s">
        <v>33</v>
      </c>
      <c r="D860" s="53" t="s">
        <v>60</v>
      </c>
      <c r="E860" s="53" t="s">
        <v>131</v>
      </c>
      <c r="F860" s="56" t="s">
        <v>316</v>
      </c>
      <c r="G860" s="53" t="s">
        <v>109</v>
      </c>
      <c r="H860" s="53">
        <v>149890.421</v>
      </c>
      <c r="I860" s="53"/>
      <c r="J860" s="53"/>
      <c r="K860" s="31"/>
      <c r="L860" s="31"/>
    </row>
    <row r="861" spans="1:12" x14ac:dyDescent="0.25">
      <c r="A861" s="53" t="s">
        <v>80</v>
      </c>
      <c r="B861" s="53" t="s">
        <v>314</v>
      </c>
      <c r="C861" s="53" t="s">
        <v>33</v>
      </c>
      <c r="D861" s="53" t="s">
        <v>60</v>
      </c>
      <c r="E861" s="53" t="s">
        <v>131</v>
      </c>
      <c r="F861" s="56" t="s">
        <v>316</v>
      </c>
      <c r="G861" s="53" t="s">
        <v>110</v>
      </c>
      <c r="H861" s="53">
        <v>150139.72199999998</v>
      </c>
      <c r="I861" s="53"/>
      <c r="J861" s="53"/>
      <c r="K861" s="31"/>
      <c r="L861" s="31"/>
    </row>
    <row r="862" spans="1:12" x14ac:dyDescent="0.25">
      <c r="A862" s="53" t="s">
        <v>80</v>
      </c>
      <c r="B862" s="53" t="s">
        <v>314</v>
      </c>
      <c r="C862" s="53" t="s">
        <v>33</v>
      </c>
      <c r="D862" s="53" t="s">
        <v>60</v>
      </c>
      <c r="E862" s="53" t="s">
        <v>131</v>
      </c>
      <c r="F862" s="56" t="s">
        <v>316</v>
      </c>
      <c r="G862" s="53" t="s">
        <v>111</v>
      </c>
      <c r="H862" s="53">
        <v>150868.902</v>
      </c>
      <c r="I862" s="53"/>
      <c r="J862" s="53"/>
      <c r="K862" s="31"/>
      <c r="L862" s="31"/>
    </row>
    <row r="863" spans="1:12" x14ac:dyDescent="0.25">
      <c r="A863" s="53" t="s">
        <v>80</v>
      </c>
      <c r="B863" s="53" t="s">
        <v>314</v>
      </c>
      <c r="C863" s="53" t="s">
        <v>33</v>
      </c>
      <c r="D863" s="53" t="s">
        <v>60</v>
      </c>
      <c r="E863" s="53" t="s">
        <v>131</v>
      </c>
      <c r="F863" s="56" t="s">
        <v>316</v>
      </c>
      <c r="G863" s="53" t="s">
        <v>112</v>
      </c>
      <c r="H863" s="53">
        <v>150291.96599999999</v>
      </c>
      <c r="I863" s="53"/>
      <c r="J863" s="53"/>
      <c r="K863" s="31"/>
      <c r="L863" s="31"/>
    </row>
    <row r="864" spans="1:12" x14ac:dyDescent="0.25">
      <c r="A864" s="53" t="s">
        <v>80</v>
      </c>
      <c r="B864" s="53" t="s">
        <v>314</v>
      </c>
      <c r="C864" s="53" t="s">
        <v>33</v>
      </c>
      <c r="D864" s="53" t="s">
        <v>60</v>
      </c>
      <c r="E864" s="53" t="s">
        <v>131</v>
      </c>
      <c r="F864" s="56" t="s">
        <v>316</v>
      </c>
      <c r="G864" s="53" t="s">
        <v>113</v>
      </c>
      <c r="H864" s="53">
        <v>149427.99299999999</v>
      </c>
      <c r="I864" s="53"/>
      <c r="J864" s="53"/>
      <c r="K864" s="31"/>
      <c r="L864" s="31"/>
    </row>
    <row r="865" spans="1:12" x14ac:dyDescent="0.25">
      <c r="A865" s="53" t="s">
        <v>80</v>
      </c>
      <c r="B865" s="53" t="s">
        <v>314</v>
      </c>
      <c r="C865" s="53" t="s">
        <v>33</v>
      </c>
      <c r="D865" s="53" t="s">
        <v>60</v>
      </c>
      <c r="E865" s="53" t="s">
        <v>131</v>
      </c>
      <c r="F865" s="56" t="s">
        <v>316</v>
      </c>
      <c r="G865" s="53" t="s">
        <v>114</v>
      </c>
      <c r="H865" s="53">
        <v>148614.61299999998</v>
      </c>
      <c r="I865" s="53"/>
      <c r="J865" s="53"/>
      <c r="K865" s="31"/>
      <c r="L865" s="31"/>
    </row>
    <row r="866" spans="1:12" x14ac:dyDescent="0.25">
      <c r="A866" s="53" t="s">
        <v>80</v>
      </c>
      <c r="B866" s="53" t="s">
        <v>314</v>
      </c>
      <c r="C866" s="53" t="s">
        <v>33</v>
      </c>
      <c r="D866" s="53" t="s">
        <v>60</v>
      </c>
      <c r="E866" s="53" t="s">
        <v>131</v>
      </c>
      <c r="F866" s="56" t="s">
        <v>316</v>
      </c>
      <c r="G866" s="53" t="s">
        <v>115</v>
      </c>
      <c r="H866" s="53">
        <v>148089.084</v>
      </c>
      <c r="I866" s="53"/>
      <c r="J866" s="53"/>
      <c r="K866" s="31"/>
      <c r="L866" s="31"/>
    </row>
    <row r="867" spans="1:12" x14ac:dyDescent="0.25">
      <c r="A867" s="53" t="s">
        <v>80</v>
      </c>
      <c r="B867" s="53" t="s">
        <v>314</v>
      </c>
      <c r="C867" s="53" t="s">
        <v>33</v>
      </c>
      <c r="D867" s="53" t="s">
        <v>60</v>
      </c>
      <c r="E867" s="53" t="s">
        <v>131</v>
      </c>
      <c r="F867" s="56" t="s">
        <v>316</v>
      </c>
      <c r="G867" s="53" t="s">
        <v>116</v>
      </c>
      <c r="H867" s="53">
        <v>147961.68799999999</v>
      </c>
      <c r="I867" s="53"/>
      <c r="J867" s="53"/>
      <c r="K867" s="31"/>
      <c r="L867" s="31"/>
    </row>
    <row r="868" spans="1:12" x14ac:dyDescent="0.25">
      <c r="A868" s="53" t="s">
        <v>80</v>
      </c>
      <c r="B868" s="53" t="s">
        <v>314</v>
      </c>
      <c r="C868" s="53" t="s">
        <v>33</v>
      </c>
      <c r="D868" s="53" t="s">
        <v>60</v>
      </c>
      <c r="E868" s="53" t="s">
        <v>131</v>
      </c>
      <c r="F868" s="56" t="s">
        <v>316</v>
      </c>
      <c r="G868" s="53" t="s">
        <v>117</v>
      </c>
      <c r="H868" s="53">
        <v>148047.89899999998</v>
      </c>
      <c r="I868" s="53"/>
      <c r="J868" s="53"/>
      <c r="K868" s="31"/>
      <c r="L868" s="31"/>
    </row>
    <row r="869" spans="1:12" x14ac:dyDescent="0.25">
      <c r="A869" s="53" t="s">
        <v>80</v>
      </c>
      <c r="B869" s="53" t="s">
        <v>314</v>
      </c>
      <c r="C869" s="53" t="s">
        <v>33</v>
      </c>
      <c r="D869" s="53" t="s">
        <v>60</v>
      </c>
      <c r="E869" s="53" t="s">
        <v>131</v>
      </c>
      <c r="F869" s="56" t="s">
        <v>316</v>
      </c>
      <c r="G869" s="53" t="s">
        <v>118</v>
      </c>
      <c r="H869" s="53">
        <v>147982.00599999996</v>
      </c>
      <c r="I869" s="53"/>
      <c r="J869" s="53"/>
      <c r="K869" s="31"/>
      <c r="L869" s="31"/>
    </row>
    <row r="870" spans="1:12" x14ac:dyDescent="0.25">
      <c r="A870" s="53" t="s">
        <v>80</v>
      </c>
      <c r="B870" s="53" t="s">
        <v>314</v>
      </c>
      <c r="C870" s="53" t="s">
        <v>33</v>
      </c>
      <c r="D870" s="53" t="s">
        <v>60</v>
      </c>
      <c r="E870" s="53" t="s">
        <v>131</v>
      </c>
      <c r="F870" s="56" t="s">
        <v>316</v>
      </c>
      <c r="G870" s="53" t="s">
        <v>119</v>
      </c>
      <c r="H870" s="53">
        <v>147770.93299999999</v>
      </c>
      <c r="I870" s="53"/>
      <c r="J870" s="53"/>
      <c r="K870" s="31"/>
      <c r="L870" s="31"/>
    </row>
    <row r="871" spans="1:12" x14ac:dyDescent="0.25">
      <c r="A871" s="53" t="s">
        <v>80</v>
      </c>
      <c r="B871" s="53" t="s">
        <v>314</v>
      </c>
      <c r="C871" s="53" t="s">
        <v>33</v>
      </c>
      <c r="D871" s="53" t="s">
        <v>60</v>
      </c>
      <c r="E871" s="53" t="s">
        <v>131</v>
      </c>
      <c r="F871" s="56" t="s">
        <v>316</v>
      </c>
      <c r="G871" s="53" t="s">
        <v>120</v>
      </c>
      <c r="H871" s="53">
        <v>147413.87499999997</v>
      </c>
      <c r="I871" s="53"/>
      <c r="J871" s="53"/>
      <c r="K871" s="31"/>
      <c r="L871" s="31"/>
    </row>
    <row r="872" spans="1:12" x14ac:dyDescent="0.25">
      <c r="A872" s="53" t="s">
        <v>80</v>
      </c>
      <c r="B872" s="53" t="s">
        <v>314</v>
      </c>
      <c r="C872" s="53" t="s">
        <v>33</v>
      </c>
      <c r="D872" s="53" t="s">
        <v>60</v>
      </c>
      <c r="E872" s="53" t="s">
        <v>131</v>
      </c>
      <c r="F872" s="56" t="s">
        <v>316</v>
      </c>
      <c r="G872" s="53" t="s">
        <v>121</v>
      </c>
      <c r="H872" s="53">
        <v>147353.17499999996</v>
      </c>
      <c r="I872" s="53"/>
      <c r="J872" s="53"/>
      <c r="K872" s="31"/>
      <c r="L872" s="31"/>
    </row>
    <row r="873" spans="1:12" x14ac:dyDescent="0.25">
      <c r="A873" s="53" t="s">
        <v>80</v>
      </c>
      <c r="B873" s="53" t="s">
        <v>314</v>
      </c>
      <c r="C873" s="53" t="s">
        <v>33</v>
      </c>
      <c r="D873" s="53" t="s">
        <v>60</v>
      </c>
      <c r="E873" s="53" t="s">
        <v>131</v>
      </c>
      <c r="F873" s="56" t="s">
        <v>316</v>
      </c>
      <c r="G873" s="53" t="s">
        <v>122</v>
      </c>
      <c r="H873" s="53">
        <v>147077.98300000001</v>
      </c>
      <c r="I873" s="53"/>
      <c r="J873" s="53"/>
      <c r="K873" s="31"/>
      <c r="L873" s="31"/>
    </row>
    <row r="874" spans="1:12" x14ac:dyDescent="0.25">
      <c r="A874" s="53" t="s">
        <v>80</v>
      </c>
      <c r="B874" s="53" t="s">
        <v>314</v>
      </c>
      <c r="C874" s="53" t="s">
        <v>33</v>
      </c>
      <c r="D874" s="53" t="s">
        <v>60</v>
      </c>
      <c r="E874" s="53" t="s">
        <v>131</v>
      </c>
      <c r="F874" s="56" t="s">
        <v>316</v>
      </c>
      <c r="G874" s="53" t="s">
        <v>123</v>
      </c>
      <c r="H874" s="53">
        <v>147137.57499999998</v>
      </c>
      <c r="I874" s="53"/>
      <c r="J874" s="53"/>
      <c r="K874" s="31"/>
      <c r="L874" s="31"/>
    </row>
    <row r="875" spans="1:12" x14ac:dyDescent="0.25">
      <c r="A875" s="53" t="s">
        <v>80</v>
      </c>
      <c r="B875" s="53" t="s">
        <v>314</v>
      </c>
      <c r="C875" s="53" t="s">
        <v>33</v>
      </c>
      <c r="D875" s="53" t="s">
        <v>60</v>
      </c>
      <c r="E875" s="53" t="s">
        <v>131</v>
      </c>
      <c r="F875" s="56" t="s">
        <v>316</v>
      </c>
      <c r="G875" s="53" t="s">
        <v>124</v>
      </c>
      <c r="H875" s="53">
        <v>147282.38300000003</v>
      </c>
      <c r="I875" s="53"/>
      <c r="J875" s="53"/>
      <c r="K875" s="31"/>
      <c r="L875" s="31"/>
    </row>
    <row r="876" spans="1:12" x14ac:dyDescent="0.25">
      <c r="A876" s="53" t="s">
        <v>80</v>
      </c>
      <c r="B876" s="53" t="s">
        <v>314</v>
      </c>
      <c r="C876" s="53" t="s">
        <v>33</v>
      </c>
      <c r="D876" s="53" t="s">
        <v>60</v>
      </c>
      <c r="E876" s="53" t="s">
        <v>131</v>
      </c>
      <c r="F876" s="56" t="s">
        <v>316</v>
      </c>
      <c r="G876" s="53" t="s">
        <v>125</v>
      </c>
      <c r="H876" s="53">
        <v>147495.63499999998</v>
      </c>
      <c r="I876" s="53"/>
      <c r="J876" s="53"/>
      <c r="K876" s="31"/>
      <c r="L876" s="31"/>
    </row>
    <row r="877" spans="1:12" x14ac:dyDescent="0.25">
      <c r="A877" s="53" t="s">
        <v>80</v>
      </c>
      <c r="B877" s="53" t="s">
        <v>314</v>
      </c>
      <c r="C877" s="53" t="s">
        <v>33</v>
      </c>
      <c r="D877" s="53" t="s">
        <v>60</v>
      </c>
      <c r="E877" s="53" t="s">
        <v>131</v>
      </c>
      <c r="F877" s="56" t="s">
        <v>316</v>
      </c>
      <c r="G877" s="53" t="s">
        <v>126</v>
      </c>
      <c r="H877" s="53">
        <v>147897.639</v>
      </c>
      <c r="I877" s="53"/>
      <c r="J877" s="53"/>
      <c r="K877" s="31"/>
      <c r="L877" s="31"/>
    </row>
    <row r="878" spans="1:12" x14ac:dyDescent="0.25">
      <c r="A878" s="53" t="s">
        <v>80</v>
      </c>
      <c r="B878" s="53" t="s">
        <v>314</v>
      </c>
      <c r="C878" s="53" t="s">
        <v>33</v>
      </c>
      <c r="D878" s="53" t="s">
        <v>60</v>
      </c>
      <c r="E878" s="53" t="s">
        <v>131</v>
      </c>
      <c r="F878" s="56" t="s">
        <v>316</v>
      </c>
      <c r="G878" s="53" t="s">
        <v>127</v>
      </c>
      <c r="H878" s="53">
        <v>148129.94099999999</v>
      </c>
      <c r="I878" s="53"/>
      <c r="J878" s="53"/>
      <c r="K878" s="31"/>
      <c r="L878" s="31"/>
    </row>
    <row r="879" spans="1:12" x14ac:dyDescent="0.25">
      <c r="A879" s="53" t="s">
        <v>132</v>
      </c>
      <c r="B879" s="56" t="s">
        <v>317</v>
      </c>
      <c r="C879" s="53" t="s">
        <v>33</v>
      </c>
      <c r="D879" s="53" t="s">
        <v>60</v>
      </c>
      <c r="E879" s="53" t="s">
        <v>131</v>
      </c>
      <c r="F879" s="56" t="s">
        <v>316</v>
      </c>
      <c r="G879" s="53" t="s">
        <v>82</v>
      </c>
      <c r="H879" s="53">
        <v>135892.98499999999</v>
      </c>
      <c r="I879" s="53"/>
      <c r="J879" s="53"/>
      <c r="K879" s="31"/>
      <c r="L879" s="31"/>
    </row>
    <row r="880" spans="1:12" x14ac:dyDescent="0.25">
      <c r="A880" s="53" t="s">
        <v>132</v>
      </c>
      <c r="B880" s="56" t="s">
        <v>317</v>
      </c>
      <c r="C880" s="53" t="s">
        <v>33</v>
      </c>
      <c r="D880" s="53" t="s">
        <v>60</v>
      </c>
      <c r="E880" s="53" t="s">
        <v>131</v>
      </c>
      <c r="F880" s="56" t="s">
        <v>316</v>
      </c>
      <c r="G880" s="53" t="s">
        <v>83</v>
      </c>
      <c r="H880" s="53">
        <v>141775.96</v>
      </c>
      <c r="I880" s="53"/>
      <c r="J880" s="53"/>
      <c r="K880" s="31"/>
      <c r="L880" s="31"/>
    </row>
    <row r="881" spans="1:12" x14ac:dyDescent="0.25">
      <c r="A881" s="53" t="s">
        <v>132</v>
      </c>
      <c r="B881" s="56" t="s">
        <v>317</v>
      </c>
      <c r="C881" s="53" t="s">
        <v>33</v>
      </c>
      <c r="D881" s="53" t="s">
        <v>60</v>
      </c>
      <c r="E881" s="53" t="s">
        <v>131</v>
      </c>
      <c r="F881" s="56" t="s">
        <v>316</v>
      </c>
      <c r="G881" s="53" t="s">
        <v>84</v>
      </c>
      <c r="H881" s="53">
        <v>148439.29300000001</v>
      </c>
      <c r="I881" s="53"/>
      <c r="J881" s="53"/>
      <c r="K881" s="31"/>
      <c r="L881" s="31"/>
    </row>
    <row r="882" spans="1:12" x14ac:dyDescent="0.25">
      <c r="A882" s="53" t="s">
        <v>132</v>
      </c>
      <c r="B882" s="56" t="s">
        <v>317</v>
      </c>
      <c r="C882" s="53" t="s">
        <v>33</v>
      </c>
      <c r="D882" s="53" t="s">
        <v>60</v>
      </c>
      <c r="E882" s="53" t="s">
        <v>131</v>
      </c>
      <c r="F882" s="56" t="s">
        <v>316</v>
      </c>
      <c r="G882" s="53" t="s">
        <v>85</v>
      </c>
      <c r="H882" s="53">
        <v>149540.008</v>
      </c>
      <c r="I882" s="53"/>
      <c r="J882" s="53"/>
      <c r="K882" s="31"/>
      <c r="L882" s="31"/>
    </row>
    <row r="883" spans="1:12" x14ac:dyDescent="0.25">
      <c r="A883" s="53" t="s">
        <v>132</v>
      </c>
      <c r="B883" s="56" t="s">
        <v>317</v>
      </c>
      <c r="C883" s="53" t="s">
        <v>33</v>
      </c>
      <c r="D883" s="53" t="s">
        <v>60</v>
      </c>
      <c r="E883" s="53" t="s">
        <v>131</v>
      </c>
      <c r="F883" s="56" t="s">
        <v>316</v>
      </c>
      <c r="G883" s="53" t="s">
        <v>86</v>
      </c>
      <c r="H883" s="53">
        <v>147008.141</v>
      </c>
      <c r="I883" s="53"/>
      <c r="J883" s="53"/>
      <c r="K883" s="31"/>
      <c r="L883" s="31"/>
    </row>
    <row r="884" spans="1:12" x14ac:dyDescent="0.25">
      <c r="A884" s="53" t="s">
        <v>132</v>
      </c>
      <c r="B884" s="56" t="s">
        <v>317</v>
      </c>
      <c r="C884" s="53" t="s">
        <v>33</v>
      </c>
      <c r="D884" s="53" t="s">
        <v>60</v>
      </c>
      <c r="E884" s="53" t="s">
        <v>131</v>
      </c>
      <c r="F884" s="56" t="s">
        <v>316</v>
      </c>
      <c r="G884" s="53" t="s">
        <v>87</v>
      </c>
      <c r="H884" s="53">
        <v>155021.66200000001</v>
      </c>
      <c r="I884" s="53"/>
      <c r="J884" s="53"/>
      <c r="K884" s="31"/>
      <c r="L884" s="31"/>
    </row>
    <row r="885" spans="1:12" x14ac:dyDescent="0.25">
      <c r="A885" s="53" t="s">
        <v>132</v>
      </c>
      <c r="B885" s="56" t="s">
        <v>317</v>
      </c>
      <c r="C885" s="53" t="s">
        <v>33</v>
      </c>
      <c r="D885" s="53" t="s">
        <v>60</v>
      </c>
      <c r="E885" s="53" t="s">
        <v>131</v>
      </c>
      <c r="F885" s="56" t="s">
        <v>316</v>
      </c>
      <c r="G885" s="53" t="s">
        <v>88</v>
      </c>
      <c r="H885" s="53">
        <v>158402.55499999999</v>
      </c>
      <c r="I885" s="53"/>
      <c r="J885" s="53"/>
      <c r="K885" s="31"/>
      <c r="L885" s="31"/>
    </row>
    <row r="886" spans="1:12" x14ac:dyDescent="0.25">
      <c r="A886" s="53" t="s">
        <v>132</v>
      </c>
      <c r="B886" s="56" t="s">
        <v>317</v>
      </c>
      <c r="C886" s="53" t="s">
        <v>33</v>
      </c>
      <c r="D886" s="53" t="s">
        <v>60</v>
      </c>
      <c r="E886" s="53" t="s">
        <v>131</v>
      </c>
      <c r="F886" s="56" t="s">
        <v>316</v>
      </c>
      <c r="G886" s="53" t="s">
        <v>89</v>
      </c>
      <c r="H886" s="53">
        <v>168015.98700000002</v>
      </c>
      <c r="I886" s="53"/>
      <c r="J886" s="53"/>
      <c r="K886" s="31"/>
      <c r="L886" s="31"/>
    </row>
    <row r="887" spans="1:12" x14ac:dyDescent="0.25">
      <c r="A887" s="53" t="s">
        <v>132</v>
      </c>
      <c r="B887" s="56" t="s">
        <v>317</v>
      </c>
      <c r="C887" s="53" t="s">
        <v>33</v>
      </c>
      <c r="D887" s="53" t="s">
        <v>60</v>
      </c>
      <c r="E887" s="53" t="s">
        <v>131</v>
      </c>
      <c r="F887" s="56" t="s">
        <v>316</v>
      </c>
      <c r="G887" s="53" t="s">
        <v>90</v>
      </c>
      <c r="H887" s="53">
        <v>172307.41500000001</v>
      </c>
      <c r="I887" s="53"/>
      <c r="J887" s="53"/>
      <c r="K887" s="31"/>
      <c r="L887" s="31"/>
    </row>
    <row r="888" spans="1:12" x14ac:dyDescent="0.25">
      <c r="A888" s="53" t="s">
        <v>132</v>
      </c>
      <c r="B888" s="56" t="s">
        <v>317</v>
      </c>
      <c r="C888" s="53" t="s">
        <v>33</v>
      </c>
      <c r="D888" s="53" t="s">
        <v>60</v>
      </c>
      <c r="E888" s="53" t="s">
        <v>131</v>
      </c>
      <c r="F888" s="56" t="s">
        <v>316</v>
      </c>
      <c r="G888" s="53" t="s">
        <v>91</v>
      </c>
      <c r="H888" s="53">
        <v>175789.435</v>
      </c>
      <c r="I888" s="53"/>
      <c r="J888" s="53"/>
      <c r="K888" s="31"/>
      <c r="L888" s="31"/>
    </row>
    <row r="889" spans="1:12" x14ac:dyDescent="0.25">
      <c r="A889" s="53" t="s">
        <v>132</v>
      </c>
      <c r="B889" s="56" t="s">
        <v>317</v>
      </c>
      <c r="C889" s="53" t="s">
        <v>33</v>
      </c>
      <c r="D889" s="53" t="s">
        <v>60</v>
      </c>
      <c r="E889" s="53" t="s">
        <v>131</v>
      </c>
      <c r="F889" s="56" t="s">
        <v>316</v>
      </c>
      <c r="G889" s="53" t="s">
        <v>92</v>
      </c>
      <c r="H889" s="53">
        <v>176406.94</v>
      </c>
      <c r="I889" s="53"/>
      <c r="J889" s="53"/>
      <c r="K889" s="31"/>
      <c r="L889" s="31"/>
    </row>
    <row r="890" spans="1:12" x14ac:dyDescent="0.25">
      <c r="A890" s="53" t="s">
        <v>132</v>
      </c>
      <c r="B890" s="56" t="s">
        <v>317</v>
      </c>
      <c r="C890" s="53" t="s">
        <v>33</v>
      </c>
      <c r="D890" s="53" t="s">
        <v>60</v>
      </c>
      <c r="E890" s="53" t="s">
        <v>131</v>
      </c>
      <c r="F890" s="56" t="s">
        <v>316</v>
      </c>
      <c r="G890" s="53" t="s">
        <v>93</v>
      </c>
      <c r="H890" s="53">
        <v>166112.44</v>
      </c>
      <c r="I890" s="53"/>
      <c r="J890" s="53"/>
      <c r="K890" s="31"/>
      <c r="L890" s="31"/>
    </row>
    <row r="891" spans="1:12" x14ac:dyDescent="0.25">
      <c r="A891" s="53" t="s">
        <v>132</v>
      </c>
      <c r="B891" s="56" t="s">
        <v>317</v>
      </c>
      <c r="C891" s="53" t="s">
        <v>33</v>
      </c>
      <c r="D891" s="53" t="s">
        <v>60</v>
      </c>
      <c r="E891" s="53" t="s">
        <v>131</v>
      </c>
      <c r="F891" s="56" t="s">
        <v>316</v>
      </c>
      <c r="G891" s="53" t="s">
        <v>94</v>
      </c>
      <c r="H891" s="53">
        <v>170987.75</v>
      </c>
      <c r="I891" s="53"/>
      <c r="J891" s="53"/>
      <c r="K891" s="31"/>
      <c r="L891" s="31"/>
    </row>
    <row r="892" spans="1:12" x14ac:dyDescent="0.25">
      <c r="A892" s="53" t="s">
        <v>132</v>
      </c>
      <c r="B892" s="56" t="s">
        <v>317</v>
      </c>
      <c r="C892" s="53" t="s">
        <v>33</v>
      </c>
      <c r="D892" s="53" t="s">
        <v>60</v>
      </c>
      <c r="E892" s="53" t="s">
        <v>131</v>
      </c>
      <c r="F892" s="56" t="s">
        <v>316</v>
      </c>
      <c r="G892" s="53" t="s">
        <v>95</v>
      </c>
      <c r="H892" s="53">
        <v>178575.67</v>
      </c>
      <c r="I892" s="53"/>
      <c r="J892" s="53"/>
      <c r="K892" s="31"/>
      <c r="L892" s="31"/>
    </row>
    <row r="893" spans="1:12" x14ac:dyDescent="0.25">
      <c r="A893" s="53" t="s">
        <v>132</v>
      </c>
      <c r="B893" s="56" t="s">
        <v>317</v>
      </c>
      <c r="C893" s="53" t="s">
        <v>33</v>
      </c>
      <c r="D893" s="53" t="s">
        <v>60</v>
      </c>
      <c r="E893" s="53" t="s">
        <v>131</v>
      </c>
      <c r="F893" s="56" t="s">
        <v>316</v>
      </c>
      <c r="G893" s="53" t="s">
        <v>96</v>
      </c>
      <c r="H893" s="53">
        <v>175304.53899999999</v>
      </c>
      <c r="I893" s="53"/>
      <c r="J893" s="53"/>
      <c r="K893" s="31"/>
      <c r="L893" s="31"/>
    </row>
    <row r="894" spans="1:12" x14ac:dyDescent="0.25">
      <c r="A894" s="53" t="s">
        <v>132</v>
      </c>
      <c r="B894" s="56" t="s">
        <v>317</v>
      </c>
      <c r="C894" s="53" t="s">
        <v>33</v>
      </c>
      <c r="D894" s="53" t="s">
        <v>60</v>
      </c>
      <c r="E894" s="53" t="s">
        <v>131</v>
      </c>
      <c r="F894" s="56" t="s">
        <v>316</v>
      </c>
      <c r="G894" s="53" t="s">
        <v>97</v>
      </c>
      <c r="H894" s="53">
        <v>146777.13399999999</v>
      </c>
      <c r="I894" s="53"/>
      <c r="J894" s="53"/>
      <c r="K894" s="31"/>
      <c r="L894" s="31"/>
    </row>
    <row r="895" spans="1:12" x14ac:dyDescent="0.25">
      <c r="A895" s="53" t="s">
        <v>132</v>
      </c>
      <c r="B895" s="56" t="s">
        <v>317</v>
      </c>
      <c r="C895" s="53" t="s">
        <v>33</v>
      </c>
      <c r="D895" s="53" t="s">
        <v>60</v>
      </c>
      <c r="E895" s="53" t="s">
        <v>131</v>
      </c>
      <c r="F895" s="56" t="s">
        <v>316</v>
      </c>
      <c r="G895" s="53" t="s">
        <v>98</v>
      </c>
      <c r="H895" s="53">
        <v>164562.255</v>
      </c>
      <c r="I895" s="53"/>
      <c r="J895" s="53"/>
      <c r="K895" s="31"/>
      <c r="L895" s="31"/>
    </row>
    <row r="896" spans="1:12" x14ac:dyDescent="0.25">
      <c r="A896" s="53" t="s">
        <v>132</v>
      </c>
      <c r="B896" s="56" t="s">
        <v>317</v>
      </c>
      <c r="C896" s="53" t="s">
        <v>33</v>
      </c>
      <c r="D896" s="53" t="s">
        <v>60</v>
      </c>
      <c r="E896" s="53" t="s">
        <v>131</v>
      </c>
      <c r="F896" s="56" t="s">
        <v>316</v>
      </c>
      <c r="G896" s="53" t="s">
        <v>99</v>
      </c>
      <c r="H896" s="53">
        <v>167170.73300000001</v>
      </c>
      <c r="I896" s="53"/>
      <c r="J896" s="53"/>
      <c r="K896" s="31"/>
      <c r="L896" s="31"/>
    </row>
    <row r="897" spans="1:12" x14ac:dyDescent="0.25">
      <c r="A897" s="53" t="s">
        <v>132</v>
      </c>
      <c r="B897" s="56" t="s">
        <v>317</v>
      </c>
      <c r="C897" s="53" t="s">
        <v>33</v>
      </c>
      <c r="D897" s="53" t="s">
        <v>60</v>
      </c>
      <c r="E897" s="53" t="s">
        <v>131</v>
      </c>
      <c r="F897" s="56" t="s">
        <v>316</v>
      </c>
      <c r="G897" s="53" t="s">
        <v>100</v>
      </c>
      <c r="H897" s="53">
        <v>168969.10499999998</v>
      </c>
      <c r="I897" s="53"/>
      <c r="J897" s="53"/>
      <c r="K897" s="31"/>
      <c r="L897" s="31"/>
    </row>
    <row r="898" spans="1:12" x14ac:dyDescent="0.25">
      <c r="A898" s="53" t="s">
        <v>132</v>
      </c>
      <c r="B898" s="56" t="s">
        <v>317</v>
      </c>
      <c r="C898" s="53" t="s">
        <v>33</v>
      </c>
      <c r="D898" s="53" t="s">
        <v>60</v>
      </c>
      <c r="E898" s="53" t="s">
        <v>131</v>
      </c>
      <c r="F898" s="56" t="s">
        <v>316</v>
      </c>
      <c r="G898" s="53" t="s">
        <v>101</v>
      </c>
      <c r="H898" s="53">
        <v>164727.02100000001</v>
      </c>
      <c r="I898" s="53"/>
      <c r="J898" s="53"/>
      <c r="K898" s="31"/>
      <c r="L898" s="31"/>
    </row>
    <row r="899" spans="1:12" x14ac:dyDescent="0.25">
      <c r="A899" s="53" t="s">
        <v>132</v>
      </c>
      <c r="B899" s="56" t="s">
        <v>317</v>
      </c>
      <c r="C899" s="53" t="s">
        <v>33</v>
      </c>
      <c r="D899" s="53" t="s">
        <v>60</v>
      </c>
      <c r="E899" s="53" t="s">
        <v>131</v>
      </c>
      <c r="F899" s="56" t="s">
        <v>316</v>
      </c>
      <c r="G899" s="53" t="s">
        <v>102</v>
      </c>
      <c r="H899" s="53">
        <v>162684.70699999999</v>
      </c>
      <c r="I899" s="53"/>
      <c r="J899" s="53"/>
      <c r="K899" s="31"/>
      <c r="L899" s="31"/>
    </row>
    <row r="900" spans="1:12" x14ac:dyDescent="0.25">
      <c r="A900" s="53" t="s">
        <v>132</v>
      </c>
      <c r="B900" s="56" t="s">
        <v>317</v>
      </c>
      <c r="C900" s="53" t="s">
        <v>33</v>
      </c>
      <c r="D900" s="53" t="s">
        <v>60</v>
      </c>
      <c r="E900" s="53" t="s">
        <v>131</v>
      </c>
      <c r="F900" s="56" t="s">
        <v>316</v>
      </c>
      <c r="G900" s="53" t="s">
        <v>103</v>
      </c>
      <c r="H900" s="53">
        <v>160479.46599999999</v>
      </c>
      <c r="I900" s="53"/>
      <c r="J900" s="53"/>
      <c r="K900" s="31"/>
      <c r="L900" s="31"/>
    </row>
    <row r="901" spans="1:12" x14ac:dyDescent="0.25">
      <c r="A901" s="53" t="s">
        <v>132</v>
      </c>
      <c r="B901" s="56" t="s">
        <v>317</v>
      </c>
      <c r="C901" s="53" t="s">
        <v>33</v>
      </c>
      <c r="D901" s="53" t="s">
        <v>60</v>
      </c>
      <c r="E901" s="53" t="s">
        <v>131</v>
      </c>
      <c r="F901" s="56" t="s">
        <v>316</v>
      </c>
      <c r="G901" s="53" t="s">
        <v>104</v>
      </c>
      <c r="H901" s="53">
        <v>157192.33000000002</v>
      </c>
      <c r="I901" s="53"/>
      <c r="J901" s="53"/>
      <c r="K901" s="31"/>
      <c r="L901" s="31"/>
    </row>
    <row r="902" spans="1:12" x14ac:dyDescent="0.25">
      <c r="A902" s="53" t="s">
        <v>132</v>
      </c>
      <c r="B902" s="56" t="s">
        <v>317</v>
      </c>
      <c r="C902" s="53" t="s">
        <v>33</v>
      </c>
      <c r="D902" s="53" t="s">
        <v>60</v>
      </c>
      <c r="E902" s="53" t="s">
        <v>131</v>
      </c>
      <c r="F902" s="56" t="s">
        <v>316</v>
      </c>
      <c r="G902" s="53" t="s">
        <v>105</v>
      </c>
      <c r="H902" s="53">
        <v>154371.06399999998</v>
      </c>
      <c r="I902" s="53"/>
      <c r="J902" s="53"/>
      <c r="K902" s="31"/>
      <c r="L902" s="31"/>
    </row>
    <row r="903" spans="1:12" x14ac:dyDescent="0.25">
      <c r="A903" s="53" t="s">
        <v>132</v>
      </c>
      <c r="B903" s="56" t="s">
        <v>317</v>
      </c>
      <c r="C903" s="53" t="s">
        <v>33</v>
      </c>
      <c r="D903" s="53" t="s">
        <v>60</v>
      </c>
      <c r="E903" s="53" t="s">
        <v>131</v>
      </c>
      <c r="F903" s="56" t="s">
        <v>316</v>
      </c>
      <c r="G903" s="53" t="s">
        <v>106</v>
      </c>
      <c r="H903" s="53">
        <v>150617.89499999999</v>
      </c>
      <c r="I903" s="53"/>
      <c r="J903" s="53"/>
      <c r="K903" s="31"/>
      <c r="L903" s="31"/>
    </row>
    <row r="904" spans="1:12" x14ac:dyDescent="0.25">
      <c r="A904" s="53" t="s">
        <v>132</v>
      </c>
      <c r="B904" s="56" t="s">
        <v>317</v>
      </c>
      <c r="C904" s="53" t="s">
        <v>33</v>
      </c>
      <c r="D904" s="53" t="s">
        <v>60</v>
      </c>
      <c r="E904" s="53" t="s">
        <v>131</v>
      </c>
      <c r="F904" s="56" t="s">
        <v>316</v>
      </c>
      <c r="G904" s="53" t="s">
        <v>107</v>
      </c>
      <c r="H904" s="53">
        <v>147237.09599999999</v>
      </c>
      <c r="I904" s="53"/>
      <c r="J904" s="53"/>
      <c r="K904" s="31"/>
      <c r="L904" s="31"/>
    </row>
    <row r="905" spans="1:12" x14ac:dyDescent="0.25">
      <c r="A905" s="53" t="s">
        <v>132</v>
      </c>
      <c r="B905" s="56" t="s">
        <v>317</v>
      </c>
      <c r="C905" s="53" t="s">
        <v>33</v>
      </c>
      <c r="D905" s="53" t="s">
        <v>60</v>
      </c>
      <c r="E905" s="53" t="s">
        <v>131</v>
      </c>
      <c r="F905" s="56" t="s">
        <v>316</v>
      </c>
      <c r="G905" s="53" t="s">
        <v>108</v>
      </c>
      <c r="H905" s="53">
        <v>143891.47399999999</v>
      </c>
      <c r="I905" s="53"/>
      <c r="J905" s="53"/>
      <c r="K905" s="31"/>
      <c r="L905" s="31"/>
    </row>
    <row r="906" spans="1:12" x14ac:dyDescent="0.25">
      <c r="A906" s="53" t="s">
        <v>132</v>
      </c>
      <c r="B906" s="56" t="s">
        <v>317</v>
      </c>
      <c r="C906" s="53" t="s">
        <v>33</v>
      </c>
      <c r="D906" s="53" t="s">
        <v>60</v>
      </c>
      <c r="E906" s="53" t="s">
        <v>131</v>
      </c>
      <c r="F906" s="56" t="s">
        <v>316</v>
      </c>
      <c r="G906" s="53" t="s">
        <v>109</v>
      </c>
      <c r="H906" s="53">
        <v>141307.72099999999</v>
      </c>
      <c r="I906" s="53"/>
      <c r="J906" s="53"/>
      <c r="K906" s="31"/>
      <c r="L906" s="31"/>
    </row>
    <row r="907" spans="1:12" x14ac:dyDescent="0.25">
      <c r="A907" s="53" t="s">
        <v>132</v>
      </c>
      <c r="B907" s="56" t="s">
        <v>317</v>
      </c>
      <c r="C907" s="53" t="s">
        <v>33</v>
      </c>
      <c r="D907" s="53" t="s">
        <v>60</v>
      </c>
      <c r="E907" s="53" t="s">
        <v>131</v>
      </c>
      <c r="F907" s="56" t="s">
        <v>316</v>
      </c>
      <c r="G907" s="53" t="s">
        <v>110</v>
      </c>
      <c r="H907" s="53">
        <v>139609.32199999999</v>
      </c>
      <c r="I907" s="53"/>
      <c r="J907" s="53"/>
      <c r="K907" s="31"/>
      <c r="L907" s="31"/>
    </row>
    <row r="908" spans="1:12" x14ac:dyDescent="0.25">
      <c r="A908" s="53" t="s">
        <v>132</v>
      </c>
      <c r="B908" s="56" t="s">
        <v>317</v>
      </c>
      <c r="C908" s="53" t="s">
        <v>33</v>
      </c>
      <c r="D908" s="53" t="s">
        <v>60</v>
      </c>
      <c r="E908" s="53" t="s">
        <v>131</v>
      </c>
      <c r="F908" s="56" t="s">
        <v>316</v>
      </c>
      <c r="G908" s="53" t="s">
        <v>111</v>
      </c>
      <c r="H908" s="53">
        <v>135704.60200000001</v>
      </c>
      <c r="I908" s="53"/>
      <c r="J908" s="53"/>
      <c r="K908" s="31"/>
      <c r="L908" s="31"/>
    </row>
    <row r="909" spans="1:12" x14ac:dyDescent="0.25">
      <c r="A909" s="53" t="s">
        <v>132</v>
      </c>
      <c r="B909" s="56" t="s">
        <v>317</v>
      </c>
      <c r="C909" s="53" t="s">
        <v>33</v>
      </c>
      <c r="D909" s="53" t="s">
        <v>60</v>
      </c>
      <c r="E909" s="53" t="s">
        <v>131</v>
      </c>
      <c r="F909" s="56" t="s">
        <v>316</v>
      </c>
      <c r="G909" s="53" t="s">
        <v>112</v>
      </c>
      <c r="H909" s="53">
        <v>135228.266</v>
      </c>
      <c r="I909" s="53"/>
      <c r="J909" s="53"/>
      <c r="K909" s="31"/>
      <c r="L909" s="31"/>
    </row>
    <row r="910" spans="1:12" x14ac:dyDescent="0.25">
      <c r="A910" s="53" t="s">
        <v>132</v>
      </c>
      <c r="B910" s="56" t="s">
        <v>317</v>
      </c>
      <c r="C910" s="53" t="s">
        <v>33</v>
      </c>
      <c r="D910" s="53" t="s">
        <v>60</v>
      </c>
      <c r="E910" s="53" t="s">
        <v>131</v>
      </c>
      <c r="F910" s="56" t="s">
        <v>316</v>
      </c>
      <c r="G910" s="53" t="s">
        <v>113</v>
      </c>
      <c r="H910" s="53">
        <v>134520.39299999998</v>
      </c>
      <c r="I910" s="53"/>
      <c r="J910" s="53"/>
      <c r="K910" s="31"/>
      <c r="L910" s="31"/>
    </row>
    <row r="911" spans="1:12" x14ac:dyDescent="0.25">
      <c r="A911" s="53" t="s">
        <v>132</v>
      </c>
      <c r="B911" s="56" t="s">
        <v>317</v>
      </c>
      <c r="C911" s="53" t="s">
        <v>33</v>
      </c>
      <c r="D911" s="53" t="s">
        <v>60</v>
      </c>
      <c r="E911" s="53" t="s">
        <v>131</v>
      </c>
      <c r="F911" s="56" t="s">
        <v>316</v>
      </c>
      <c r="G911" s="53" t="s">
        <v>114</v>
      </c>
      <c r="H911" s="53">
        <v>133870.01300000001</v>
      </c>
      <c r="I911" s="53"/>
      <c r="J911" s="53"/>
      <c r="K911" s="31"/>
      <c r="L911" s="31"/>
    </row>
    <row r="912" spans="1:12" x14ac:dyDescent="0.25">
      <c r="A912" s="53" t="s">
        <v>132</v>
      </c>
      <c r="B912" s="56" t="s">
        <v>317</v>
      </c>
      <c r="C912" s="53" t="s">
        <v>33</v>
      </c>
      <c r="D912" s="53" t="s">
        <v>60</v>
      </c>
      <c r="E912" s="53" t="s">
        <v>131</v>
      </c>
      <c r="F912" s="56" t="s">
        <v>316</v>
      </c>
      <c r="G912" s="53" t="s">
        <v>115</v>
      </c>
      <c r="H912" s="53">
        <v>133480.484</v>
      </c>
      <c r="I912" s="53"/>
      <c r="J912" s="53"/>
      <c r="K912" s="31"/>
      <c r="L912" s="31"/>
    </row>
    <row r="913" spans="1:12" x14ac:dyDescent="0.25">
      <c r="A913" s="53" t="s">
        <v>132</v>
      </c>
      <c r="B913" s="56" t="s">
        <v>317</v>
      </c>
      <c r="C913" s="53" t="s">
        <v>33</v>
      </c>
      <c r="D913" s="53" t="s">
        <v>60</v>
      </c>
      <c r="E913" s="53" t="s">
        <v>131</v>
      </c>
      <c r="F913" s="56" t="s">
        <v>316</v>
      </c>
      <c r="G913" s="53" t="s">
        <v>116</v>
      </c>
      <c r="H913" s="53">
        <v>133457.68799999999</v>
      </c>
      <c r="I913" s="53"/>
      <c r="J913" s="53"/>
      <c r="K913" s="31"/>
      <c r="L913" s="31"/>
    </row>
    <row r="914" spans="1:12" x14ac:dyDescent="0.25">
      <c r="A914" s="53" t="s">
        <v>132</v>
      </c>
      <c r="B914" s="56" t="s">
        <v>317</v>
      </c>
      <c r="C914" s="53" t="s">
        <v>33</v>
      </c>
      <c r="D914" s="53" t="s">
        <v>60</v>
      </c>
      <c r="E914" s="53" t="s">
        <v>131</v>
      </c>
      <c r="F914" s="56" t="s">
        <v>316</v>
      </c>
      <c r="G914" s="53" t="s">
        <v>117</v>
      </c>
      <c r="H914" s="53">
        <v>133606.59899999999</v>
      </c>
      <c r="I914" s="53"/>
      <c r="J914" s="53"/>
      <c r="K914" s="31"/>
      <c r="L914" s="31"/>
    </row>
    <row r="915" spans="1:12" x14ac:dyDescent="0.25">
      <c r="A915" s="53" t="s">
        <v>132</v>
      </c>
      <c r="B915" s="56" t="s">
        <v>317</v>
      </c>
      <c r="C915" s="53" t="s">
        <v>33</v>
      </c>
      <c r="D915" s="53" t="s">
        <v>60</v>
      </c>
      <c r="E915" s="53" t="s">
        <v>131</v>
      </c>
      <c r="F915" s="56" t="s">
        <v>316</v>
      </c>
      <c r="G915" s="53" t="s">
        <v>118</v>
      </c>
      <c r="H915" s="53">
        <v>133587.30599999998</v>
      </c>
      <c r="I915" s="53"/>
      <c r="J915" s="53"/>
      <c r="K915" s="31"/>
      <c r="L915" s="31"/>
    </row>
    <row r="916" spans="1:12" x14ac:dyDescent="0.25">
      <c r="A916" s="53" t="s">
        <v>132</v>
      </c>
      <c r="B916" s="56" t="s">
        <v>317</v>
      </c>
      <c r="C916" s="53" t="s">
        <v>33</v>
      </c>
      <c r="D916" s="53" t="s">
        <v>60</v>
      </c>
      <c r="E916" s="53" t="s">
        <v>131</v>
      </c>
      <c r="F916" s="56" t="s">
        <v>316</v>
      </c>
      <c r="G916" s="53" t="s">
        <v>119</v>
      </c>
      <c r="H916" s="53">
        <v>133433.23300000001</v>
      </c>
      <c r="I916" s="53"/>
      <c r="J916" s="53"/>
      <c r="K916" s="31"/>
      <c r="L916" s="31"/>
    </row>
    <row r="917" spans="1:12" x14ac:dyDescent="0.25">
      <c r="A917" s="53" t="s">
        <v>132</v>
      </c>
      <c r="B917" s="56" t="s">
        <v>317</v>
      </c>
      <c r="C917" s="53" t="s">
        <v>33</v>
      </c>
      <c r="D917" s="53" t="s">
        <v>60</v>
      </c>
      <c r="E917" s="53" t="s">
        <v>131</v>
      </c>
      <c r="F917" s="56" t="s">
        <v>316</v>
      </c>
      <c r="G917" s="53" t="s">
        <v>120</v>
      </c>
      <c r="H917" s="53">
        <v>133123.27499999999</v>
      </c>
      <c r="I917" s="53"/>
      <c r="J917" s="53"/>
      <c r="K917" s="31"/>
      <c r="L917" s="31"/>
    </row>
    <row r="918" spans="1:12" x14ac:dyDescent="0.25">
      <c r="A918" s="53" t="s">
        <v>132</v>
      </c>
      <c r="B918" s="56" t="s">
        <v>317</v>
      </c>
      <c r="C918" s="53" t="s">
        <v>33</v>
      </c>
      <c r="D918" s="53" t="s">
        <v>60</v>
      </c>
      <c r="E918" s="53" t="s">
        <v>131</v>
      </c>
      <c r="F918" s="56" t="s">
        <v>316</v>
      </c>
      <c r="G918" s="53" t="s">
        <v>121</v>
      </c>
      <c r="H918" s="53">
        <v>133101.375</v>
      </c>
      <c r="I918" s="53"/>
      <c r="J918" s="53"/>
      <c r="K918" s="31"/>
      <c r="L918" s="31"/>
    </row>
    <row r="919" spans="1:12" x14ac:dyDescent="0.25">
      <c r="A919" s="53" t="s">
        <v>132</v>
      </c>
      <c r="B919" s="56" t="s">
        <v>317</v>
      </c>
      <c r="C919" s="53" t="s">
        <v>33</v>
      </c>
      <c r="D919" s="53" t="s">
        <v>60</v>
      </c>
      <c r="E919" s="53" t="s">
        <v>131</v>
      </c>
      <c r="F919" s="56" t="s">
        <v>316</v>
      </c>
      <c r="G919" s="53" t="s">
        <v>122</v>
      </c>
      <c r="H919" s="53">
        <v>132840.383</v>
      </c>
      <c r="I919" s="53"/>
      <c r="J919" s="53"/>
      <c r="K919" s="31"/>
      <c r="L919" s="31"/>
    </row>
    <row r="920" spans="1:12" x14ac:dyDescent="0.25">
      <c r="A920" s="53" t="s">
        <v>132</v>
      </c>
      <c r="B920" s="56" t="s">
        <v>317</v>
      </c>
      <c r="C920" s="53" t="s">
        <v>33</v>
      </c>
      <c r="D920" s="53" t="s">
        <v>60</v>
      </c>
      <c r="E920" s="53" t="s">
        <v>131</v>
      </c>
      <c r="F920" s="56" t="s">
        <v>316</v>
      </c>
      <c r="G920" s="53" t="s">
        <v>123</v>
      </c>
      <c r="H920" s="53">
        <v>132916.67499999999</v>
      </c>
      <c r="I920" s="53"/>
      <c r="J920" s="53"/>
      <c r="K920" s="31"/>
      <c r="L920" s="31"/>
    </row>
    <row r="921" spans="1:12" x14ac:dyDescent="0.25">
      <c r="A921" s="53" t="s">
        <v>132</v>
      </c>
      <c r="B921" s="56" t="s">
        <v>317</v>
      </c>
      <c r="C921" s="53" t="s">
        <v>33</v>
      </c>
      <c r="D921" s="53" t="s">
        <v>60</v>
      </c>
      <c r="E921" s="53" t="s">
        <v>131</v>
      </c>
      <c r="F921" s="56" t="s">
        <v>316</v>
      </c>
      <c r="G921" s="53" t="s">
        <v>124</v>
      </c>
      <c r="H921" s="53">
        <v>133057.383</v>
      </c>
      <c r="I921" s="53"/>
      <c r="J921" s="53"/>
      <c r="K921" s="31"/>
      <c r="L921" s="31"/>
    </row>
    <row r="922" spans="1:12" x14ac:dyDescent="0.25">
      <c r="A922" s="53" t="s">
        <v>132</v>
      </c>
      <c r="B922" s="56" t="s">
        <v>317</v>
      </c>
      <c r="C922" s="53" t="s">
        <v>33</v>
      </c>
      <c r="D922" s="53" t="s">
        <v>60</v>
      </c>
      <c r="E922" s="53" t="s">
        <v>131</v>
      </c>
      <c r="F922" s="56" t="s">
        <v>316</v>
      </c>
      <c r="G922" s="53" t="s">
        <v>125</v>
      </c>
      <c r="H922" s="53">
        <v>133253.23499999999</v>
      </c>
      <c r="I922" s="53"/>
      <c r="J922" s="53"/>
      <c r="K922" s="31"/>
      <c r="L922" s="31"/>
    </row>
    <row r="923" spans="1:12" x14ac:dyDescent="0.25">
      <c r="A923" s="53" t="s">
        <v>132</v>
      </c>
      <c r="B923" s="56" t="s">
        <v>317</v>
      </c>
      <c r="C923" s="53" t="s">
        <v>33</v>
      </c>
      <c r="D923" s="53" t="s">
        <v>60</v>
      </c>
      <c r="E923" s="53" t="s">
        <v>131</v>
      </c>
      <c r="F923" s="56" t="s">
        <v>316</v>
      </c>
      <c r="G923" s="53" t="s">
        <v>126</v>
      </c>
      <c r="H923" s="53">
        <v>133618.43900000001</v>
      </c>
      <c r="I923" s="53"/>
      <c r="J923" s="53"/>
      <c r="K923" s="31"/>
      <c r="L923" s="31"/>
    </row>
    <row r="924" spans="1:12" x14ac:dyDescent="0.25">
      <c r="A924" s="53" t="s">
        <v>132</v>
      </c>
      <c r="B924" s="56" t="s">
        <v>317</v>
      </c>
      <c r="C924" s="53" t="s">
        <v>33</v>
      </c>
      <c r="D924" s="53" t="s">
        <v>60</v>
      </c>
      <c r="E924" s="53" t="s">
        <v>131</v>
      </c>
      <c r="F924" s="56" t="s">
        <v>316</v>
      </c>
      <c r="G924" s="53" t="s">
        <v>127</v>
      </c>
      <c r="H924" s="53">
        <v>133797.141</v>
      </c>
      <c r="I924" s="53"/>
      <c r="J924" s="53"/>
      <c r="K924" s="31"/>
      <c r="L924" s="31"/>
    </row>
    <row r="925" spans="1:12" x14ac:dyDescent="0.25">
      <c r="A925" s="53" t="s">
        <v>80</v>
      </c>
      <c r="B925" s="56" t="s">
        <v>319</v>
      </c>
      <c r="C925" s="53" t="s">
        <v>32</v>
      </c>
      <c r="D925" s="53" t="s">
        <v>75</v>
      </c>
      <c r="E925" s="53" t="s">
        <v>131</v>
      </c>
      <c r="F925" s="56" t="s">
        <v>316</v>
      </c>
      <c r="G925" s="53" t="s">
        <v>82</v>
      </c>
      <c r="H925" s="53">
        <v>135892.98499999999</v>
      </c>
      <c r="I925" s="53"/>
      <c r="J925" s="53"/>
      <c r="K925" s="31"/>
      <c r="L925" s="31"/>
    </row>
    <row r="926" spans="1:12" x14ac:dyDescent="0.25">
      <c r="A926" s="53" t="s">
        <v>80</v>
      </c>
      <c r="B926" s="56" t="s">
        <v>319</v>
      </c>
      <c r="C926" s="53" t="s">
        <v>32</v>
      </c>
      <c r="D926" s="53" t="s">
        <v>75</v>
      </c>
      <c r="E926" s="53" t="s">
        <v>131</v>
      </c>
      <c r="F926" s="56" t="s">
        <v>316</v>
      </c>
      <c r="G926" s="53" t="s">
        <v>83</v>
      </c>
      <c r="H926" s="53">
        <v>141775.96</v>
      </c>
      <c r="I926" s="53"/>
      <c r="J926" s="53"/>
      <c r="K926" s="31"/>
      <c r="L926" s="31"/>
    </row>
    <row r="927" spans="1:12" x14ac:dyDescent="0.25">
      <c r="A927" s="53" t="s">
        <v>80</v>
      </c>
      <c r="B927" s="56" t="s">
        <v>319</v>
      </c>
      <c r="C927" s="53" t="s">
        <v>32</v>
      </c>
      <c r="D927" s="53" t="s">
        <v>75</v>
      </c>
      <c r="E927" s="53" t="s">
        <v>131</v>
      </c>
      <c r="F927" s="56" t="s">
        <v>316</v>
      </c>
      <c r="G927" s="53" t="s">
        <v>84</v>
      </c>
      <c r="H927" s="53">
        <v>148439.29300000001</v>
      </c>
      <c r="I927" s="53"/>
      <c r="J927" s="53"/>
      <c r="K927" s="31"/>
      <c r="L927" s="31"/>
    </row>
    <row r="928" spans="1:12" x14ac:dyDescent="0.25">
      <c r="A928" s="53" t="s">
        <v>80</v>
      </c>
      <c r="B928" s="56" t="s">
        <v>319</v>
      </c>
      <c r="C928" s="53" t="s">
        <v>32</v>
      </c>
      <c r="D928" s="53" t="s">
        <v>75</v>
      </c>
      <c r="E928" s="53" t="s">
        <v>131</v>
      </c>
      <c r="F928" s="56" t="s">
        <v>316</v>
      </c>
      <c r="G928" s="53" t="s">
        <v>85</v>
      </c>
      <c r="H928" s="53">
        <v>149540.008</v>
      </c>
      <c r="I928" s="53"/>
      <c r="J928" s="53"/>
      <c r="K928" s="31"/>
      <c r="L928" s="31"/>
    </row>
    <row r="929" spans="1:12" x14ac:dyDescent="0.25">
      <c r="A929" s="53" t="s">
        <v>80</v>
      </c>
      <c r="B929" s="56" t="s">
        <v>319</v>
      </c>
      <c r="C929" s="53" t="s">
        <v>32</v>
      </c>
      <c r="D929" s="53" t="s">
        <v>75</v>
      </c>
      <c r="E929" s="53" t="s">
        <v>131</v>
      </c>
      <c r="F929" s="56" t="s">
        <v>316</v>
      </c>
      <c r="G929" s="53" t="s">
        <v>86</v>
      </c>
      <c r="H929" s="53">
        <v>147008.141</v>
      </c>
      <c r="I929" s="53"/>
      <c r="J929" s="53"/>
      <c r="K929" s="31"/>
      <c r="L929" s="31"/>
    </row>
    <row r="930" spans="1:12" x14ac:dyDescent="0.25">
      <c r="A930" s="53" t="s">
        <v>80</v>
      </c>
      <c r="B930" s="56" t="s">
        <v>319</v>
      </c>
      <c r="C930" s="53" t="s">
        <v>32</v>
      </c>
      <c r="D930" s="53" t="s">
        <v>75</v>
      </c>
      <c r="E930" s="53" t="s">
        <v>131</v>
      </c>
      <c r="F930" s="56" t="s">
        <v>316</v>
      </c>
      <c r="G930" s="53" t="s">
        <v>87</v>
      </c>
      <c r="H930" s="53">
        <v>155021.66200000001</v>
      </c>
      <c r="I930" s="53"/>
      <c r="J930" s="53"/>
      <c r="K930" s="31"/>
      <c r="L930" s="31"/>
    </row>
    <row r="931" spans="1:12" x14ac:dyDescent="0.25">
      <c r="A931" s="53" t="s">
        <v>80</v>
      </c>
      <c r="B931" s="56" t="s">
        <v>319</v>
      </c>
      <c r="C931" s="53" t="s">
        <v>32</v>
      </c>
      <c r="D931" s="53" t="s">
        <v>75</v>
      </c>
      <c r="E931" s="53" t="s">
        <v>131</v>
      </c>
      <c r="F931" s="56" t="s">
        <v>316</v>
      </c>
      <c r="G931" s="53" t="s">
        <v>88</v>
      </c>
      <c r="H931" s="53">
        <v>158402.55499999999</v>
      </c>
      <c r="I931" s="53"/>
      <c r="J931" s="53"/>
      <c r="K931" s="31"/>
      <c r="L931" s="31"/>
    </row>
    <row r="932" spans="1:12" x14ac:dyDescent="0.25">
      <c r="A932" s="53" t="s">
        <v>80</v>
      </c>
      <c r="B932" s="56" t="s">
        <v>319</v>
      </c>
      <c r="C932" s="53" t="s">
        <v>32</v>
      </c>
      <c r="D932" s="53" t="s">
        <v>75</v>
      </c>
      <c r="E932" s="53" t="s">
        <v>131</v>
      </c>
      <c r="F932" s="56" t="s">
        <v>316</v>
      </c>
      <c r="G932" s="53" t="s">
        <v>89</v>
      </c>
      <c r="H932" s="53">
        <v>168015.98700000002</v>
      </c>
      <c r="I932" s="53"/>
      <c r="J932" s="53"/>
      <c r="K932" s="31"/>
      <c r="L932" s="31"/>
    </row>
    <row r="933" spans="1:12" x14ac:dyDescent="0.25">
      <c r="A933" s="53" t="s">
        <v>80</v>
      </c>
      <c r="B933" s="56" t="s">
        <v>319</v>
      </c>
      <c r="C933" s="53" t="s">
        <v>32</v>
      </c>
      <c r="D933" s="53" t="s">
        <v>75</v>
      </c>
      <c r="E933" s="53" t="s">
        <v>131</v>
      </c>
      <c r="F933" s="56" t="s">
        <v>316</v>
      </c>
      <c r="G933" s="53" t="s">
        <v>90</v>
      </c>
      <c r="H933" s="53">
        <v>172307.41500000001</v>
      </c>
      <c r="I933" s="53"/>
      <c r="J933" s="53"/>
      <c r="K933" s="31"/>
      <c r="L933" s="31"/>
    </row>
    <row r="934" spans="1:12" x14ac:dyDescent="0.25">
      <c r="A934" s="53" t="s">
        <v>80</v>
      </c>
      <c r="B934" s="56" t="s">
        <v>319</v>
      </c>
      <c r="C934" s="53" t="s">
        <v>32</v>
      </c>
      <c r="D934" s="53" t="s">
        <v>75</v>
      </c>
      <c r="E934" s="53" t="s">
        <v>131</v>
      </c>
      <c r="F934" s="56" t="s">
        <v>316</v>
      </c>
      <c r="G934" s="53" t="s">
        <v>91</v>
      </c>
      <c r="H934" s="53">
        <v>175789.435</v>
      </c>
      <c r="I934" s="53"/>
      <c r="J934" s="53"/>
      <c r="K934" s="31"/>
      <c r="L934" s="31"/>
    </row>
    <row r="935" spans="1:12" x14ac:dyDescent="0.25">
      <c r="A935" s="53" t="s">
        <v>80</v>
      </c>
      <c r="B935" s="56" t="s">
        <v>319</v>
      </c>
      <c r="C935" s="53" t="s">
        <v>32</v>
      </c>
      <c r="D935" s="53" t="s">
        <v>75</v>
      </c>
      <c r="E935" s="53" t="s">
        <v>131</v>
      </c>
      <c r="F935" s="56" t="s">
        <v>316</v>
      </c>
      <c r="G935" s="53" t="s">
        <v>92</v>
      </c>
      <c r="H935" s="53">
        <v>176777.94</v>
      </c>
      <c r="I935" s="53"/>
      <c r="J935" s="53"/>
      <c r="K935" s="31"/>
      <c r="L935" s="31"/>
    </row>
    <row r="936" spans="1:12" x14ac:dyDescent="0.25">
      <c r="A936" s="53" t="s">
        <v>80</v>
      </c>
      <c r="B936" s="56" t="s">
        <v>319</v>
      </c>
      <c r="C936" s="53" t="s">
        <v>32</v>
      </c>
      <c r="D936" s="53" t="s">
        <v>75</v>
      </c>
      <c r="E936" s="53" t="s">
        <v>131</v>
      </c>
      <c r="F936" s="56" t="s">
        <v>316</v>
      </c>
      <c r="G936" s="53" t="s">
        <v>93</v>
      </c>
      <c r="H936" s="53">
        <v>167220.64000000001</v>
      </c>
      <c r="I936" s="53"/>
      <c r="J936" s="53"/>
      <c r="K936" s="31"/>
      <c r="L936" s="31"/>
    </row>
    <row r="937" spans="1:12" x14ac:dyDescent="0.25">
      <c r="A937" s="53" t="s">
        <v>80</v>
      </c>
      <c r="B937" s="56" t="s">
        <v>319</v>
      </c>
      <c r="C937" s="53" t="s">
        <v>32</v>
      </c>
      <c r="D937" s="53" t="s">
        <v>75</v>
      </c>
      <c r="E937" s="53" t="s">
        <v>131</v>
      </c>
      <c r="F937" s="56" t="s">
        <v>316</v>
      </c>
      <c r="G937" s="53" t="s">
        <v>94</v>
      </c>
      <c r="H937" s="53">
        <v>172126.25</v>
      </c>
      <c r="I937" s="53"/>
      <c r="J937" s="53"/>
      <c r="K937" s="31"/>
      <c r="L937" s="31"/>
    </row>
    <row r="938" spans="1:12" x14ac:dyDescent="0.25">
      <c r="A938" s="53" t="s">
        <v>80</v>
      </c>
      <c r="B938" s="56" t="s">
        <v>319</v>
      </c>
      <c r="C938" s="53" t="s">
        <v>32</v>
      </c>
      <c r="D938" s="53" t="s">
        <v>75</v>
      </c>
      <c r="E938" s="53" t="s">
        <v>131</v>
      </c>
      <c r="F938" s="56" t="s">
        <v>316</v>
      </c>
      <c r="G938" s="53" t="s">
        <v>95</v>
      </c>
      <c r="H938" s="53">
        <v>179641.97</v>
      </c>
      <c r="I938" s="53"/>
      <c r="J938" s="53"/>
      <c r="K938" s="31"/>
      <c r="L938" s="31"/>
    </row>
    <row r="939" spans="1:12" x14ac:dyDescent="0.25">
      <c r="A939" s="53" t="s">
        <v>80</v>
      </c>
      <c r="B939" s="56" t="s">
        <v>319</v>
      </c>
      <c r="C939" s="53" t="s">
        <v>32</v>
      </c>
      <c r="D939" s="53" t="s">
        <v>75</v>
      </c>
      <c r="E939" s="53" t="s">
        <v>131</v>
      </c>
      <c r="F939" s="56" t="s">
        <v>316</v>
      </c>
      <c r="G939" s="53" t="s">
        <v>96</v>
      </c>
      <c r="H939" s="53">
        <v>176432.83900000001</v>
      </c>
      <c r="I939" s="53"/>
      <c r="J939" s="53"/>
      <c r="K939" s="31"/>
      <c r="L939" s="31"/>
    </row>
    <row r="940" spans="1:12" x14ac:dyDescent="0.25">
      <c r="A940" s="53" t="s">
        <v>80</v>
      </c>
      <c r="B940" s="56" t="s">
        <v>319</v>
      </c>
      <c r="C940" s="53" t="s">
        <v>32</v>
      </c>
      <c r="D940" s="53" t="s">
        <v>75</v>
      </c>
      <c r="E940" s="53" t="s">
        <v>131</v>
      </c>
      <c r="F940" s="56" t="s">
        <v>316</v>
      </c>
      <c r="G940" s="53" t="s">
        <v>97</v>
      </c>
      <c r="H940" s="53">
        <v>147717.83399999997</v>
      </c>
      <c r="I940" s="53"/>
      <c r="J940" s="53"/>
      <c r="K940" s="31"/>
      <c r="L940" s="31"/>
    </row>
    <row r="941" spans="1:12" x14ac:dyDescent="0.25">
      <c r="A941" s="53" t="s">
        <v>80</v>
      </c>
      <c r="B941" s="56" t="s">
        <v>319</v>
      </c>
      <c r="C941" s="53" t="s">
        <v>32</v>
      </c>
      <c r="D941" s="53" t="s">
        <v>75</v>
      </c>
      <c r="E941" s="53" t="s">
        <v>131</v>
      </c>
      <c r="F941" s="56" t="s">
        <v>316</v>
      </c>
      <c r="G941" s="53" t="s">
        <v>98</v>
      </c>
      <c r="H941" s="53">
        <v>165857.155</v>
      </c>
      <c r="I941" s="53"/>
      <c r="J941" s="53"/>
      <c r="K941" s="31"/>
      <c r="L941" s="31"/>
    </row>
    <row r="942" spans="1:12" x14ac:dyDescent="0.25">
      <c r="A942" s="53" t="s">
        <v>80</v>
      </c>
      <c r="B942" s="56" t="s">
        <v>319</v>
      </c>
      <c r="C942" s="53" t="s">
        <v>32</v>
      </c>
      <c r="D942" s="53" t="s">
        <v>75</v>
      </c>
      <c r="E942" s="53" t="s">
        <v>131</v>
      </c>
      <c r="F942" s="56" t="s">
        <v>316</v>
      </c>
      <c r="G942" s="53" t="s">
        <v>99</v>
      </c>
      <c r="H942" s="53">
        <v>166082.55800000002</v>
      </c>
      <c r="I942" s="53"/>
      <c r="J942" s="53"/>
      <c r="K942" s="31"/>
      <c r="L942" s="31"/>
    </row>
    <row r="943" spans="1:12" x14ac:dyDescent="0.25">
      <c r="A943" s="53" t="s">
        <v>80</v>
      </c>
      <c r="B943" s="56" t="s">
        <v>319</v>
      </c>
      <c r="C943" s="53" t="s">
        <v>32</v>
      </c>
      <c r="D943" s="53" t="s">
        <v>75</v>
      </c>
      <c r="E943" s="53" t="s">
        <v>131</v>
      </c>
      <c r="F943" s="56" t="s">
        <v>316</v>
      </c>
      <c r="G943" s="53" t="s">
        <v>100</v>
      </c>
      <c r="H943" s="53">
        <v>164059.386</v>
      </c>
      <c r="I943" s="53"/>
      <c r="J943" s="53"/>
      <c r="K943" s="31"/>
      <c r="L943" s="31"/>
    </row>
    <row r="944" spans="1:12" x14ac:dyDescent="0.25">
      <c r="A944" s="53" t="s">
        <v>80</v>
      </c>
      <c r="B944" s="56" t="s">
        <v>319</v>
      </c>
      <c r="C944" s="53" t="s">
        <v>32</v>
      </c>
      <c r="D944" s="53" t="s">
        <v>75</v>
      </c>
      <c r="E944" s="53" t="s">
        <v>131</v>
      </c>
      <c r="F944" s="56" t="s">
        <v>316</v>
      </c>
      <c r="G944" s="53" t="s">
        <v>101</v>
      </c>
      <c r="H944" s="53">
        <v>159522.307</v>
      </c>
      <c r="I944" s="53"/>
      <c r="J944" s="53"/>
      <c r="K944" s="31"/>
      <c r="L944" s="31"/>
    </row>
    <row r="945" spans="1:12" x14ac:dyDescent="0.25">
      <c r="A945" s="53" t="s">
        <v>80</v>
      </c>
      <c r="B945" s="56" t="s">
        <v>319</v>
      </c>
      <c r="C945" s="53" t="s">
        <v>32</v>
      </c>
      <c r="D945" s="53" t="s">
        <v>75</v>
      </c>
      <c r="E945" s="53" t="s">
        <v>131</v>
      </c>
      <c r="F945" s="56" t="s">
        <v>316</v>
      </c>
      <c r="G945" s="53" t="s">
        <v>102</v>
      </c>
      <c r="H945" s="53">
        <v>153221.35800000001</v>
      </c>
      <c r="I945" s="53"/>
      <c r="J945" s="53"/>
      <c r="K945" s="31"/>
      <c r="L945" s="31"/>
    </row>
    <row r="946" spans="1:12" x14ac:dyDescent="0.25">
      <c r="A946" s="53" t="s">
        <v>80</v>
      </c>
      <c r="B946" s="56" t="s">
        <v>319</v>
      </c>
      <c r="C946" s="53" t="s">
        <v>32</v>
      </c>
      <c r="D946" s="53" t="s">
        <v>75</v>
      </c>
      <c r="E946" s="53" t="s">
        <v>131</v>
      </c>
      <c r="F946" s="56" t="s">
        <v>316</v>
      </c>
      <c r="G946" s="53" t="s">
        <v>103</v>
      </c>
      <c r="H946" s="53">
        <v>149221.60399999999</v>
      </c>
      <c r="I946" s="53"/>
      <c r="J946" s="53"/>
      <c r="K946" s="31"/>
      <c r="L946" s="31"/>
    </row>
    <row r="947" spans="1:12" x14ac:dyDescent="0.25">
      <c r="A947" s="53" t="s">
        <v>80</v>
      </c>
      <c r="B947" s="56" t="s">
        <v>319</v>
      </c>
      <c r="C947" s="53" t="s">
        <v>32</v>
      </c>
      <c r="D947" s="53" t="s">
        <v>75</v>
      </c>
      <c r="E947" s="53" t="s">
        <v>131</v>
      </c>
      <c r="F947" s="56" t="s">
        <v>316</v>
      </c>
      <c r="G947" s="53" t="s">
        <v>104</v>
      </c>
      <c r="H947" s="53">
        <v>145281.459</v>
      </c>
      <c r="I947" s="53"/>
      <c r="J947" s="53"/>
      <c r="K947" s="31"/>
      <c r="L947" s="31"/>
    </row>
    <row r="948" spans="1:12" x14ac:dyDescent="0.25">
      <c r="A948" s="53" t="s">
        <v>80</v>
      </c>
      <c r="B948" s="56" t="s">
        <v>319</v>
      </c>
      <c r="C948" s="53" t="s">
        <v>32</v>
      </c>
      <c r="D948" s="53" t="s">
        <v>75</v>
      </c>
      <c r="E948" s="53" t="s">
        <v>131</v>
      </c>
      <c r="F948" s="56" t="s">
        <v>316</v>
      </c>
      <c r="G948" s="53" t="s">
        <v>105</v>
      </c>
      <c r="H948" s="53">
        <v>141104.73800000001</v>
      </c>
      <c r="I948" s="53"/>
      <c r="J948" s="53"/>
      <c r="K948" s="31"/>
      <c r="L948" s="31"/>
    </row>
    <row r="949" spans="1:12" x14ac:dyDescent="0.25">
      <c r="A949" s="53" t="s">
        <v>80</v>
      </c>
      <c r="B949" s="56" t="s">
        <v>319</v>
      </c>
      <c r="C949" s="53" t="s">
        <v>32</v>
      </c>
      <c r="D949" s="53" t="s">
        <v>75</v>
      </c>
      <c r="E949" s="53" t="s">
        <v>131</v>
      </c>
      <c r="F949" s="56" t="s">
        <v>316</v>
      </c>
      <c r="G949" s="53" t="s">
        <v>106</v>
      </c>
      <c r="H949" s="53">
        <v>136394.59600000002</v>
      </c>
      <c r="I949" s="53"/>
      <c r="J949" s="53"/>
      <c r="K949" s="31"/>
      <c r="L949" s="31"/>
    </row>
    <row r="950" spans="1:12" x14ac:dyDescent="0.25">
      <c r="A950" s="53" t="s">
        <v>80</v>
      </c>
      <c r="B950" s="56" t="s">
        <v>319</v>
      </c>
      <c r="C950" s="53" t="s">
        <v>32</v>
      </c>
      <c r="D950" s="53" t="s">
        <v>75</v>
      </c>
      <c r="E950" s="53" t="s">
        <v>131</v>
      </c>
      <c r="F950" s="56" t="s">
        <v>316</v>
      </c>
      <c r="G950" s="53" t="s">
        <v>107</v>
      </c>
      <c r="H950" s="53">
        <v>132486.43700000001</v>
      </c>
      <c r="I950" s="53"/>
      <c r="J950" s="53"/>
      <c r="K950" s="31"/>
      <c r="L950" s="31"/>
    </row>
    <row r="951" spans="1:12" x14ac:dyDescent="0.25">
      <c r="A951" s="53" t="s">
        <v>80</v>
      </c>
      <c r="B951" s="56" t="s">
        <v>319</v>
      </c>
      <c r="C951" s="53" t="s">
        <v>32</v>
      </c>
      <c r="D951" s="53" t="s">
        <v>75</v>
      </c>
      <c r="E951" s="53" t="s">
        <v>131</v>
      </c>
      <c r="F951" s="56" t="s">
        <v>316</v>
      </c>
      <c r="G951" s="53" t="s">
        <v>108</v>
      </c>
      <c r="H951" s="53">
        <v>129136.97099999999</v>
      </c>
      <c r="I951" s="53"/>
      <c r="J951" s="53"/>
      <c r="K951" s="31"/>
      <c r="L951" s="31"/>
    </row>
    <row r="952" spans="1:12" x14ac:dyDescent="0.25">
      <c r="A952" s="53" t="s">
        <v>80</v>
      </c>
      <c r="B952" s="56" t="s">
        <v>319</v>
      </c>
      <c r="C952" s="53" t="s">
        <v>32</v>
      </c>
      <c r="D952" s="53" t="s">
        <v>75</v>
      </c>
      <c r="E952" s="53" t="s">
        <v>131</v>
      </c>
      <c r="F952" s="56" t="s">
        <v>316</v>
      </c>
      <c r="G952" s="53" t="s">
        <v>109</v>
      </c>
      <c r="H952" s="53">
        <v>125859.17100000002</v>
      </c>
      <c r="I952" s="53"/>
      <c r="J952" s="53"/>
      <c r="K952" s="31"/>
      <c r="L952" s="31"/>
    </row>
    <row r="953" spans="1:12" x14ac:dyDescent="0.25">
      <c r="A953" s="53" t="s">
        <v>80</v>
      </c>
      <c r="B953" s="56" t="s">
        <v>319</v>
      </c>
      <c r="C953" s="53" t="s">
        <v>32</v>
      </c>
      <c r="D953" s="53" t="s">
        <v>75</v>
      </c>
      <c r="E953" s="53" t="s">
        <v>131</v>
      </c>
      <c r="F953" s="56" t="s">
        <v>316</v>
      </c>
      <c r="G953" s="53" t="s">
        <v>110</v>
      </c>
      <c r="H953" s="53">
        <v>122112.59600000001</v>
      </c>
      <c r="I953" s="53"/>
      <c r="J953" s="53"/>
      <c r="K953" s="31"/>
      <c r="L953" s="31"/>
    </row>
    <row r="954" spans="1:12" x14ac:dyDescent="0.25">
      <c r="A954" s="53" t="s">
        <v>80</v>
      </c>
      <c r="B954" s="56" t="s">
        <v>319</v>
      </c>
      <c r="C954" s="53" t="s">
        <v>32</v>
      </c>
      <c r="D954" s="53" t="s">
        <v>75</v>
      </c>
      <c r="E954" s="53" t="s">
        <v>131</v>
      </c>
      <c r="F954" s="56" t="s">
        <v>316</v>
      </c>
      <c r="G954" s="53" t="s">
        <v>111</v>
      </c>
      <c r="H954" s="53">
        <v>118726.44799999999</v>
      </c>
      <c r="I954" s="53"/>
      <c r="J954" s="53"/>
      <c r="K954" s="31"/>
      <c r="L954" s="31"/>
    </row>
    <row r="955" spans="1:12" x14ac:dyDescent="0.25">
      <c r="A955" s="53" t="s">
        <v>80</v>
      </c>
      <c r="B955" s="56" t="s">
        <v>319</v>
      </c>
      <c r="C955" s="53" t="s">
        <v>32</v>
      </c>
      <c r="D955" s="53" t="s">
        <v>75</v>
      </c>
      <c r="E955" s="53" t="s">
        <v>131</v>
      </c>
      <c r="F955" s="56" t="s">
        <v>316</v>
      </c>
      <c r="G955" s="53" t="s">
        <v>112</v>
      </c>
      <c r="H955" s="53">
        <v>115225.715</v>
      </c>
      <c r="I955" s="53"/>
      <c r="J955" s="53"/>
      <c r="K955" s="31"/>
      <c r="L955" s="31"/>
    </row>
    <row r="956" spans="1:12" x14ac:dyDescent="0.25">
      <c r="A956" s="53" t="s">
        <v>80</v>
      </c>
      <c r="B956" s="56" t="s">
        <v>319</v>
      </c>
      <c r="C956" s="53" t="s">
        <v>32</v>
      </c>
      <c r="D956" s="53" t="s">
        <v>75</v>
      </c>
      <c r="E956" s="53" t="s">
        <v>131</v>
      </c>
      <c r="F956" s="56" t="s">
        <v>316</v>
      </c>
      <c r="G956" s="53" t="s">
        <v>113</v>
      </c>
      <c r="H956" s="53">
        <v>111394.58500000001</v>
      </c>
      <c r="I956" s="53"/>
      <c r="J956" s="53"/>
      <c r="K956" s="31"/>
      <c r="L956" s="31"/>
    </row>
    <row r="957" spans="1:12" x14ac:dyDescent="0.25">
      <c r="A957" s="53" t="s">
        <v>80</v>
      </c>
      <c r="B957" s="56" t="s">
        <v>319</v>
      </c>
      <c r="C957" s="53" t="s">
        <v>32</v>
      </c>
      <c r="D957" s="53" t="s">
        <v>75</v>
      </c>
      <c r="E957" s="53" t="s">
        <v>131</v>
      </c>
      <c r="F957" s="56" t="s">
        <v>316</v>
      </c>
      <c r="G957" s="53" t="s">
        <v>114</v>
      </c>
      <c r="H957" s="53">
        <v>106653.639</v>
      </c>
      <c r="I957" s="53"/>
      <c r="J957" s="53"/>
      <c r="K957" s="31"/>
      <c r="L957" s="31"/>
    </row>
    <row r="958" spans="1:12" x14ac:dyDescent="0.25">
      <c r="A958" s="53" t="s">
        <v>80</v>
      </c>
      <c r="B958" s="56" t="s">
        <v>319</v>
      </c>
      <c r="C958" s="53" t="s">
        <v>32</v>
      </c>
      <c r="D958" s="53" t="s">
        <v>75</v>
      </c>
      <c r="E958" s="53" t="s">
        <v>131</v>
      </c>
      <c r="F958" s="56" t="s">
        <v>316</v>
      </c>
      <c r="G958" s="53" t="s">
        <v>115</v>
      </c>
      <c r="H958" s="53">
        <v>102735.35500000001</v>
      </c>
      <c r="I958" s="53"/>
      <c r="J958" s="53"/>
      <c r="K958" s="31"/>
      <c r="L958" s="31"/>
    </row>
    <row r="959" spans="1:12" x14ac:dyDescent="0.25">
      <c r="A959" s="53" t="s">
        <v>80</v>
      </c>
      <c r="B959" s="56" t="s">
        <v>319</v>
      </c>
      <c r="C959" s="53" t="s">
        <v>32</v>
      </c>
      <c r="D959" s="53" t="s">
        <v>75</v>
      </c>
      <c r="E959" s="53" t="s">
        <v>131</v>
      </c>
      <c r="F959" s="56" t="s">
        <v>316</v>
      </c>
      <c r="G959" s="53" t="s">
        <v>116</v>
      </c>
      <c r="H959" s="53">
        <v>98858.240000000005</v>
      </c>
      <c r="I959" s="53"/>
      <c r="J959" s="53"/>
      <c r="K959" s="31"/>
      <c r="L959" s="31"/>
    </row>
    <row r="960" spans="1:12" x14ac:dyDescent="0.25">
      <c r="A960" s="53" t="s">
        <v>80</v>
      </c>
      <c r="B960" s="56" t="s">
        <v>319</v>
      </c>
      <c r="C960" s="53" t="s">
        <v>32</v>
      </c>
      <c r="D960" s="53" t="s">
        <v>75</v>
      </c>
      <c r="E960" s="53" t="s">
        <v>131</v>
      </c>
      <c r="F960" s="56" t="s">
        <v>316</v>
      </c>
      <c r="G960" s="53" t="s">
        <v>117</v>
      </c>
      <c r="H960" s="53">
        <v>94839.047999999995</v>
      </c>
      <c r="I960" s="53"/>
      <c r="J960" s="53"/>
      <c r="K960" s="31"/>
      <c r="L960" s="31"/>
    </row>
    <row r="961" spans="1:12" x14ac:dyDescent="0.25">
      <c r="A961" s="53" t="s">
        <v>80</v>
      </c>
      <c r="B961" s="56" t="s">
        <v>319</v>
      </c>
      <c r="C961" s="53" t="s">
        <v>32</v>
      </c>
      <c r="D961" s="53" t="s">
        <v>75</v>
      </c>
      <c r="E961" s="53" t="s">
        <v>131</v>
      </c>
      <c r="F961" s="56" t="s">
        <v>316</v>
      </c>
      <c r="G961" s="53" t="s">
        <v>118</v>
      </c>
      <c r="H961" s="53">
        <v>90684.222999999984</v>
      </c>
      <c r="I961" s="53"/>
      <c r="J961" s="53"/>
      <c r="K961" s="31"/>
      <c r="L961" s="31"/>
    </row>
    <row r="962" spans="1:12" x14ac:dyDescent="0.25">
      <c r="A962" s="53" t="s">
        <v>80</v>
      </c>
      <c r="B962" s="56" t="s">
        <v>319</v>
      </c>
      <c r="C962" s="53" t="s">
        <v>32</v>
      </c>
      <c r="D962" s="53" t="s">
        <v>75</v>
      </c>
      <c r="E962" s="53" t="s">
        <v>131</v>
      </c>
      <c r="F962" s="56" t="s">
        <v>316</v>
      </c>
      <c r="G962" s="53" t="s">
        <v>119</v>
      </c>
      <c r="H962" s="53">
        <v>86468.285000000018</v>
      </c>
      <c r="I962" s="53"/>
      <c r="J962" s="53"/>
      <c r="K962" s="31"/>
      <c r="L962" s="31"/>
    </row>
    <row r="963" spans="1:12" x14ac:dyDescent="0.25">
      <c r="A963" s="53" t="s">
        <v>80</v>
      </c>
      <c r="B963" s="56" t="s">
        <v>319</v>
      </c>
      <c r="C963" s="53" t="s">
        <v>32</v>
      </c>
      <c r="D963" s="53" t="s">
        <v>75</v>
      </c>
      <c r="E963" s="53" t="s">
        <v>131</v>
      </c>
      <c r="F963" s="56" t="s">
        <v>316</v>
      </c>
      <c r="G963" s="53" t="s">
        <v>120</v>
      </c>
      <c r="H963" s="53">
        <v>82870.101999999999</v>
      </c>
      <c r="I963" s="53"/>
      <c r="J963" s="53"/>
      <c r="K963" s="31"/>
      <c r="L963" s="31"/>
    </row>
    <row r="964" spans="1:12" x14ac:dyDescent="0.25">
      <c r="A964" s="53" t="s">
        <v>80</v>
      </c>
      <c r="B964" s="56" t="s">
        <v>319</v>
      </c>
      <c r="C964" s="53" t="s">
        <v>32</v>
      </c>
      <c r="D964" s="53" t="s">
        <v>75</v>
      </c>
      <c r="E964" s="53" t="s">
        <v>131</v>
      </c>
      <c r="F964" s="56" t="s">
        <v>316</v>
      </c>
      <c r="G964" s="53" t="s">
        <v>121</v>
      </c>
      <c r="H964" s="53">
        <v>79336.497999999992</v>
      </c>
      <c r="I964" s="53"/>
      <c r="J964" s="53"/>
      <c r="K964" s="31"/>
      <c r="L964" s="31"/>
    </row>
    <row r="965" spans="1:12" x14ac:dyDescent="0.25">
      <c r="A965" s="53" t="s">
        <v>80</v>
      </c>
      <c r="B965" s="56" t="s">
        <v>319</v>
      </c>
      <c r="C965" s="53" t="s">
        <v>32</v>
      </c>
      <c r="D965" s="53" t="s">
        <v>75</v>
      </c>
      <c r="E965" s="53" t="s">
        <v>131</v>
      </c>
      <c r="F965" s="56" t="s">
        <v>316</v>
      </c>
      <c r="G965" s="53" t="s">
        <v>122</v>
      </c>
      <c r="H965" s="53">
        <v>76090.774000000005</v>
      </c>
      <c r="I965" s="53"/>
      <c r="J965" s="53"/>
      <c r="K965" s="31"/>
      <c r="L965" s="31"/>
    </row>
    <row r="966" spans="1:12" x14ac:dyDescent="0.25">
      <c r="A966" s="53" t="s">
        <v>80</v>
      </c>
      <c r="B966" s="56" t="s">
        <v>319</v>
      </c>
      <c r="C966" s="53" t="s">
        <v>32</v>
      </c>
      <c r="D966" s="53" t="s">
        <v>75</v>
      </c>
      <c r="E966" s="53" t="s">
        <v>131</v>
      </c>
      <c r="F966" s="56" t="s">
        <v>316</v>
      </c>
      <c r="G966" s="53" t="s">
        <v>123</v>
      </c>
      <c r="H966" s="53">
        <v>72922.137000000017</v>
      </c>
      <c r="I966" s="53"/>
      <c r="J966" s="53"/>
      <c r="K966" s="31"/>
      <c r="L966" s="31"/>
    </row>
    <row r="967" spans="1:12" x14ac:dyDescent="0.25">
      <c r="A967" s="53" t="s">
        <v>80</v>
      </c>
      <c r="B967" s="56" t="s">
        <v>319</v>
      </c>
      <c r="C967" s="53" t="s">
        <v>32</v>
      </c>
      <c r="D967" s="53" t="s">
        <v>75</v>
      </c>
      <c r="E967" s="53" t="s">
        <v>131</v>
      </c>
      <c r="F967" s="56" t="s">
        <v>316</v>
      </c>
      <c r="G967" s="53" t="s">
        <v>124</v>
      </c>
      <c r="H967" s="53">
        <v>69866.824999999997</v>
      </c>
      <c r="I967" s="53"/>
      <c r="J967" s="53"/>
      <c r="K967" s="31"/>
      <c r="L967" s="31"/>
    </row>
    <row r="968" spans="1:12" x14ac:dyDescent="0.25">
      <c r="A968" s="53" t="s">
        <v>80</v>
      </c>
      <c r="B968" s="56" t="s">
        <v>319</v>
      </c>
      <c r="C968" s="53" t="s">
        <v>32</v>
      </c>
      <c r="D968" s="53" t="s">
        <v>75</v>
      </c>
      <c r="E968" s="53" t="s">
        <v>131</v>
      </c>
      <c r="F968" s="56" t="s">
        <v>316</v>
      </c>
      <c r="G968" s="53" t="s">
        <v>125</v>
      </c>
      <c r="H968" s="53">
        <v>66855.16</v>
      </c>
      <c r="I968" s="53"/>
      <c r="J968" s="53"/>
      <c r="K968" s="31"/>
      <c r="L968" s="31"/>
    </row>
    <row r="969" spans="1:12" x14ac:dyDescent="0.25">
      <c r="A969" s="53" t="s">
        <v>80</v>
      </c>
      <c r="B969" s="56" t="s">
        <v>319</v>
      </c>
      <c r="C969" s="53" t="s">
        <v>32</v>
      </c>
      <c r="D969" s="53" t="s">
        <v>75</v>
      </c>
      <c r="E969" s="53" t="s">
        <v>131</v>
      </c>
      <c r="F969" s="56" t="s">
        <v>316</v>
      </c>
      <c r="G969" s="53" t="s">
        <v>126</v>
      </c>
      <c r="H969" s="53">
        <v>64027.612000000001</v>
      </c>
      <c r="I969" s="53"/>
      <c r="J969" s="53"/>
      <c r="K969" s="31"/>
      <c r="L969" s="31"/>
    </row>
    <row r="970" spans="1:12" x14ac:dyDescent="0.25">
      <c r="A970" s="53" t="s">
        <v>80</v>
      </c>
      <c r="B970" s="56" t="s">
        <v>319</v>
      </c>
      <c r="C970" s="53" t="s">
        <v>32</v>
      </c>
      <c r="D970" s="53" t="s">
        <v>75</v>
      </c>
      <c r="E970" s="53" t="s">
        <v>131</v>
      </c>
      <c r="F970" s="56" t="s">
        <v>316</v>
      </c>
      <c r="G970" s="53" t="s">
        <v>127</v>
      </c>
      <c r="H970" s="53">
        <v>61286.71100000001</v>
      </c>
      <c r="I970" s="53"/>
      <c r="J970" s="53"/>
      <c r="K970" s="31"/>
      <c r="L970" s="31"/>
    </row>
    <row r="971" spans="1:12" x14ac:dyDescent="0.25">
      <c r="A971" s="53" t="s">
        <v>132</v>
      </c>
      <c r="B971" s="56" t="s">
        <v>317</v>
      </c>
      <c r="C971" s="53" t="s">
        <v>32</v>
      </c>
      <c r="D971" s="53" t="s">
        <v>75</v>
      </c>
      <c r="E971" s="53" t="s">
        <v>131</v>
      </c>
      <c r="F971" s="56" t="s">
        <v>316</v>
      </c>
      <c r="G971" s="53" t="s">
        <v>82</v>
      </c>
      <c r="H971" s="53">
        <v>135892.98499999999</v>
      </c>
      <c r="I971" s="53"/>
      <c r="J971" s="53"/>
      <c r="K971" s="31"/>
      <c r="L971" s="31"/>
    </row>
    <row r="972" spans="1:12" x14ac:dyDescent="0.25">
      <c r="A972" s="53" t="s">
        <v>132</v>
      </c>
      <c r="B972" s="56" t="s">
        <v>317</v>
      </c>
      <c r="C972" s="53" t="s">
        <v>32</v>
      </c>
      <c r="D972" s="53" t="s">
        <v>75</v>
      </c>
      <c r="E972" s="53" t="s">
        <v>131</v>
      </c>
      <c r="F972" s="56" t="s">
        <v>316</v>
      </c>
      <c r="G972" s="53" t="s">
        <v>83</v>
      </c>
      <c r="H972" s="53">
        <v>141775.96</v>
      </c>
      <c r="I972" s="53"/>
      <c r="J972" s="53"/>
      <c r="K972" s="31"/>
      <c r="L972" s="31"/>
    </row>
    <row r="973" spans="1:12" x14ac:dyDescent="0.25">
      <c r="A973" s="53" t="s">
        <v>132</v>
      </c>
      <c r="B973" s="56" t="s">
        <v>317</v>
      </c>
      <c r="C973" s="53" t="s">
        <v>32</v>
      </c>
      <c r="D973" s="53" t="s">
        <v>75</v>
      </c>
      <c r="E973" s="53" t="s">
        <v>131</v>
      </c>
      <c r="F973" s="56" t="s">
        <v>316</v>
      </c>
      <c r="G973" s="53" t="s">
        <v>84</v>
      </c>
      <c r="H973" s="53">
        <v>148439.29300000001</v>
      </c>
      <c r="I973" s="53"/>
      <c r="J973" s="53"/>
      <c r="K973" s="31"/>
      <c r="L973" s="31"/>
    </row>
    <row r="974" spans="1:12" x14ac:dyDescent="0.25">
      <c r="A974" s="53" t="s">
        <v>132</v>
      </c>
      <c r="B974" s="56" t="s">
        <v>317</v>
      </c>
      <c r="C974" s="53" t="s">
        <v>32</v>
      </c>
      <c r="D974" s="53" t="s">
        <v>75</v>
      </c>
      <c r="E974" s="53" t="s">
        <v>131</v>
      </c>
      <c r="F974" s="56" t="s">
        <v>316</v>
      </c>
      <c r="G974" s="53" t="s">
        <v>85</v>
      </c>
      <c r="H974" s="53">
        <v>149540.008</v>
      </c>
      <c r="I974" s="53"/>
      <c r="J974" s="53"/>
      <c r="K974" s="31"/>
      <c r="L974" s="31"/>
    </row>
    <row r="975" spans="1:12" x14ac:dyDescent="0.25">
      <c r="A975" s="53" t="s">
        <v>132</v>
      </c>
      <c r="B975" s="56" t="s">
        <v>317</v>
      </c>
      <c r="C975" s="53" t="s">
        <v>32</v>
      </c>
      <c r="D975" s="53" t="s">
        <v>75</v>
      </c>
      <c r="E975" s="53" t="s">
        <v>131</v>
      </c>
      <c r="F975" s="56" t="s">
        <v>316</v>
      </c>
      <c r="G975" s="53" t="s">
        <v>86</v>
      </c>
      <c r="H975" s="53">
        <v>147008.141</v>
      </c>
      <c r="I975" s="53"/>
      <c r="J975" s="53"/>
      <c r="K975" s="31"/>
      <c r="L975" s="31"/>
    </row>
    <row r="976" spans="1:12" x14ac:dyDescent="0.25">
      <c r="A976" s="53" t="s">
        <v>132</v>
      </c>
      <c r="B976" s="56" t="s">
        <v>317</v>
      </c>
      <c r="C976" s="53" t="s">
        <v>32</v>
      </c>
      <c r="D976" s="53" t="s">
        <v>75</v>
      </c>
      <c r="E976" s="53" t="s">
        <v>131</v>
      </c>
      <c r="F976" s="56" t="s">
        <v>316</v>
      </c>
      <c r="G976" s="53" t="s">
        <v>87</v>
      </c>
      <c r="H976" s="53">
        <v>155021.66200000001</v>
      </c>
      <c r="I976" s="53"/>
      <c r="J976" s="53"/>
      <c r="K976" s="31"/>
      <c r="L976" s="31"/>
    </row>
    <row r="977" spans="1:12" x14ac:dyDescent="0.25">
      <c r="A977" s="53" t="s">
        <v>132</v>
      </c>
      <c r="B977" s="56" t="s">
        <v>317</v>
      </c>
      <c r="C977" s="53" t="s">
        <v>32</v>
      </c>
      <c r="D977" s="53" t="s">
        <v>75</v>
      </c>
      <c r="E977" s="53" t="s">
        <v>131</v>
      </c>
      <c r="F977" s="56" t="s">
        <v>316</v>
      </c>
      <c r="G977" s="53" t="s">
        <v>88</v>
      </c>
      <c r="H977" s="53">
        <v>158402.55499999999</v>
      </c>
      <c r="I977" s="53"/>
      <c r="J977" s="53"/>
      <c r="K977" s="31"/>
      <c r="L977" s="31"/>
    </row>
    <row r="978" spans="1:12" x14ac:dyDescent="0.25">
      <c r="A978" s="53" t="s">
        <v>132</v>
      </c>
      <c r="B978" s="56" t="s">
        <v>317</v>
      </c>
      <c r="C978" s="53" t="s">
        <v>32</v>
      </c>
      <c r="D978" s="53" t="s">
        <v>75</v>
      </c>
      <c r="E978" s="53" t="s">
        <v>131</v>
      </c>
      <c r="F978" s="56" t="s">
        <v>316</v>
      </c>
      <c r="G978" s="53" t="s">
        <v>89</v>
      </c>
      <c r="H978" s="53">
        <v>168015.98699999999</v>
      </c>
      <c r="I978" s="53"/>
      <c r="J978" s="53"/>
      <c r="K978" s="31"/>
      <c r="L978" s="31"/>
    </row>
    <row r="979" spans="1:12" x14ac:dyDescent="0.25">
      <c r="A979" s="53" t="s">
        <v>132</v>
      </c>
      <c r="B979" s="56" t="s">
        <v>317</v>
      </c>
      <c r="C979" s="53" t="s">
        <v>32</v>
      </c>
      <c r="D979" s="53" t="s">
        <v>75</v>
      </c>
      <c r="E979" s="53" t="s">
        <v>131</v>
      </c>
      <c r="F979" s="56" t="s">
        <v>316</v>
      </c>
      <c r="G979" s="53" t="s">
        <v>90</v>
      </c>
      <c r="H979" s="53">
        <v>172307.41500000001</v>
      </c>
      <c r="I979" s="53"/>
      <c r="J979" s="53"/>
      <c r="K979" s="31"/>
      <c r="L979" s="31"/>
    </row>
    <row r="980" spans="1:12" x14ac:dyDescent="0.25">
      <c r="A980" s="53" t="s">
        <v>132</v>
      </c>
      <c r="B980" s="56" t="s">
        <v>317</v>
      </c>
      <c r="C980" s="53" t="s">
        <v>32</v>
      </c>
      <c r="D980" s="53" t="s">
        <v>75</v>
      </c>
      <c r="E980" s="53" t="s">
        <v>131</v>
      </c>
      <c r="F980" s="56" t="s">
        <v>316</v>
      </c>
      <c r="G980" s="53" t="s">
        <v>91</v>
      </c>
      <c r="H980" s="53">
        <v>175789.435</v>
      </c>
      <c r="I980" s="53"/>
      <c r="J980" s="53"/>
      <c r="K980" s="31"/>
      <c r="L980" s="31"/>
    </row>
    <row r="981" spans="1:12" x14ac:dyDescent="0.25">
      <c r="A981" s="53" t="s">
        <v>132</v>
      </c>
      <c r="B981" s="56" t="s">
        <v>317</v>
      </c>
      <c r="C981" s="53" t="s">
        <v>32</v>
      </c>
      <c r="D981" s="53" t="s">
        <v>75</v>
      </c>
      <c r="E981" s="53" t="s">
        <v>131</v>
      </c>
      <c r="F981" s="56" t="s">
        <v>316</v>
      </c>
      <c r="G981" s="53" t="s">
        <v>92</v>
      </c>
      <c r="H981" s="53">
        <v>176406.94</v>
      </c>
      <c r="I981" s="53"/>
      <c r="J981" s="53"/>
      <c r="K981" s="31"/>
      <c r="L981" s="31"/>
    </row>
    <row r="982" spans="1:12" x14ac:dyDescent="0.25">
      <c r="A982" s="53" t="s">
        <v>132</v>
      </c>
      <c r="B982" s="56" t="s">
        <v>317</v>
      </c>
      <c r="C982" s="53" t="s">
        <v>32</v>
      </c>
      <c r="D982" s="53" t="s">
        <v>75</v>
      </c>
      <c r="E982" s="53" t="s">
        <v>131</v>
      </c>
      <c r="F982" s="56" t="s">
        <v>316</v>
      </c>
      <c r="G982" s="53" t="s">
        <v>93</v>
      </c>
      <c r="H982" s="53">
        <v>166112.44</v>
      </c>
      <c r="I982" s="53"/>
      <c r="J982" s="53"/>
      <c r="K982" s="31"/>
      <c r="L982" s="31"/>
    </row>
    <row r="983" spans="1:12" x14ac:dyDescent="0.25">
      <c r="A983" s="53" t="s">
        <v>132</v>
      </c>
      <c r="B983" s="56" t="s">
        <v>317</v>
      </c>
      <c r="C983" s="53" t="s">
        <v>32</v>
      </c>
      <c r="D983" s="53" t="s">
        <v>75</v>
      </c>
      <c r="E983" s="53" t="s">
        <v>131</v>
      </c>
      <c r="F983" s="56" t="s">
        <v>316</v>
      </c>
      <c r="G983" s="53" t="s">
        <v>94</v>
      </c>
      <c r="H983" s="53">
        <v>170987.75</v>
      </c>
      <c r="I983" s="53"/>
      <c r="J983" s="53"/>
      <c r="K983" s="31"/>
      <c r="L983" s="31"/>
    </row>
    <row r="984" spans="1:12" x14ac:dyDescent="0.25">
      <c r="A984" s="53" t="s">
        <v>132</v>
      </c>
      <c r="B984" s="56" t="s">
        <v>317</v>
      </c>
      <c r="C984" s="53" t="s">
        <v>32</v>
      </c>
      <c r="D984" s="53" t="s">
        <v>75</v>
      </c>
      <c r="E984" s="53" t="s">
        <v>131</v>
      </c>
      <c r="F984" s="56" t="s">
        <v>316</v>
      </c>
      <c r="G984" s="53" t="s">
        <v>95</v>
      </c>
      <c r="H984" s="53">
        <v>178575.66999999998</v>
      </c>
      <c r="I984" s="53"/>
      <c r="J984" s="53"/>
      <c r="K984" s="31"/>
      <c r="L984" s="31"/>
    </row>
    <row r="985" spans="1:12" x14ac:dyDescent="0.25">
      <c r="A985" s="53" t="s">
        <v>132</v>
      </c>
      <c r="B985" s="56" t="s">
        <v>317</v>
      </c>
      <c r="C985" s="53" t="s">
        <v>32</v>
      </c>
      <c r="D985" s="53" t="s">
        <v>75</v>
      </c>
      <c r="E985" s="53" t="s">
        <v>131</v>
      </c>
      <c r="F985" s="56" t="s">
        <v>316</v>
      </c>
      <c r="G985" s="53" t="s">
        <v>96</v>
      </c>
      <c r="H985" s="53">
        <v>175304.53899999999</v>
      </c>
      <c r="I985" s="53"/>
      <c r="J985" s="53"/>
      <c r="K985" s="31"/>
      <c r="L985" s="31"/>
    </row>
    <row r="986" spans="1:12" x14ac:dyDescent="0.25">
      <c r="A986" s="53" t="s">
        <v>132</v>
      </c>
      <c r="B986" s="56" t="s">
        <v>317</v>
      </c>
      <c r="C986" s="53" t="s">
        <v>32</v>
      </c>
      <c r="D986" s="53" t="s">
        <v>75</v>
      </c>
      <c r="E986" s="53" t="s">
        <v>131</v>
      </c>
      <c r="F986" s="56" t="s">
        <v>316</v>
      </c>
      <c r="G986" s="53" t="s">
        <v>97</v>
      </c>
      <c r="H986" s="53">
        <v>146777.13399999999</v>
      </c>
      <c r="I986" s="53"/>
      <c r="J986" s="53"/>
      <c r="K986" s="31"/>
      <c r="L986" s="31"/>
    </row>
    <row r="987" spans="1:12" x14ac:dyDescent="0.25">
      <c r="A987" s="53" t="s">
        <v>132</v>
      </c>
      <c r="B987" s="56" t="s">
        <v>317</v>
      </c>
      <c r="C987" s="53" t="s">
        <v>32</v>
      </c>
      <c r="D987" s="53" t="s">
        <v>75</v>
      </c>
      <c r="E987" s="53" t="s">
        <v>131</v>
      </c>
      <c r="F987" s="56" t="s">
        <v>316</v>
      </c>
      <c r="G987" s="53" t="s">
        <v>98</v>
      </c>
      <c r="H987" s="53">
        <v>164562.25500000003</v>
      </c>
      <c r="I987" s="53"/>
      <c r="J987" s="53"/>
      <c r="K987" s="31"/>
      <c r="L987" s="31"/>
    </row>
    <row r="988" spans="1:12" x14ac:dyDescent="0.25">
      <c r="A988" s="53" t="s">
        <v>132</v>
      </c>
      <c r="B988" s="56" t="s">
        <v>317</v>
      </c>
      <c r="C988" s="53" t="s">
        <v>32</v>
      </c>
      <c r="D988" s="53" t="s">
        <v>75</v>
      </c>
      <c r="E988" s="53" t="s">
        <v>131</v>
      </c>
      <c r="F988" s="56" t="s">
        <v>316</v>
      </c>
      <c r="G988" s="53" t="s">
        <v>99</v>
      </c>
      <c r="H988" s="53">
        <v>164787.658</v>
      </c>
      <c r="I988" s="53"/>
      <c r="J988" s="53"/>
      <c r="K988" s="31"/>
      <c r="L988" s="31"/>
    </row>
    <row r="989" spans="1:12" x14ac:dyDescent="0.25">
      <c r="A989" s="53" t="s">
        <v>132</v>
      </c>
      <c r="B989" s="56" t="s">
        <v>317</v>
      </c>
      <c r="C989" s="53" t="s">
        <v>32</v>
      </c>
      <c r="D989" s="53" t="s">
        <v>75</v>
      </c>
      <c r="E989" s="53" t="s">
        <v>131</v>
      </c>
      <c r="F989" s="56" t="s">
        <v>316</v>
      </c>
      <c r="G989" s="53" t="s">
        <v>100</v>
      </c>
      <c r="H989" s="53">
        <v>162764.48599999998</v>
      </c>
      <c r="I989" s="53"/>
      <c r="J989" s="53"/>
      <c r="K989" s="31"/>
      <c r="L989" s="31"/>
    </row>
    <row r="990" spans="1:12" x14ac:dyDescent="0.25">
      <c r="A990" s="53" t="s">
        <v>132</v>
      </c>
      <c r="B990" s="56" t="s">
        <v>317</v>
      </c>
      <c r="C990" s="53" t="s">
        <v>32</v>
      </c>
      <c r="D990" s="53" t="s">
        <v>75</v>
      </c>
      <c r="E990" s="53" t="s">
        <v>131</v>
      </c>
      <c r="F990" s="56" t="s">
        <v>316</v>
      </c>
      <c r="G990" s="53" t="s">
        <v>101</v>
      </c>
      <c r="H990" s="53">
        <v>158117.40699999998</v>
      </c>
      <c r="I990" s="53"/>
      <c r="J990" s="53"/>
      <c r="K990" s="31"/>
      <c r="L990" s="31"/>
    </row>
    <row r="991" spans="1:12" x14ac:dyDescent="0.25">
      <c r="A991" s="53" t="s">
        <v>132</v>
      </c>
      <c r="B991" s="56" t="s">
        <v>317</v>
      </c>
      <c r="C991" s="53" t="s">
        <v>32</v>
      </c>
      <c r="D991" s="53" t="s">
        <v>75</v>
      </c>
      <c r="E991" s="53" t="s">
        <v>131</v>
      </c>
      <c r="F991" s="56" t="s">
        <v>316</v>
      </c>
      <c r="G991" s="53" t="s">
        <v>102</v>
      </c>
      <c r="H991" s="53">
        <v>151182.85800000001</v>
      </c>
      <c r="I991" s="53"/>
      <c r="J991" s="53"/>
      <c r="K991" s="31"/>
      <c r="L991" s="31"/>
    </row>
    <row r="992" spans="1:12" x14ac:dyDescent="0.25">
      <c r="A992" s="53" t="s">
        <v>132</v>
      </c>
      <c r="B992" s="56" t="s">
        <v>317</v>
      </c>
      <c r="C992" s="53" t="s">
        <v>32</v>
      </c>
      <c r="D992" s="53" t="s">
        <v>75</v>
      </c>
      <c r="E992" s="53" t="s">
        <v>131</v>
      </c>
      <c r="F992" s="56" t="s">
        <v>316</v>
      </c>
      <c r="G992" s="53" t="s">
        <v>103</v>
      </c>
      <c r="H992" s="53">
        <v>144198.60399999999</v>
      </c>
      <c r="I992" s="53"/>
      <c r="J992" s="53"/>
      <c r="K992" s="31"/>
      <c r="L992" s="31"/>
    </row>
    <row r="993" spans="1:12" x14ac:dyDescent="0.25">
      <c r="A993" s="53" t="s">
        <v>132</v>
      </c>
      <c r="B993" s="56" t="s">
        <v>317</v>
      </c>
      <c r="C993" s="53" t="s">
        <v>32</v>
      </c>
      <c r="D993" s="53" t="s">
        <v>75</v>
      </c>
      <c r="E993" s="53" t="s">
        <v>131</v>
      </c>
      <c r="F993" s="56" t="s">
        <v>316</v>
      </c>
      <c r="G993" s="53" t="s">
        <v>104</v>
      </c>
      <c r="H993" s="53">
        <v>135264.359</v>
      </c>
      <c r="I993" s="53"/>
      <c r="J993" s="53"/>
      <c r="K993" s="31"/>
      <c r="L993" s="31"/>
    </row>
    <row r="994" spans="1:12" x14ac:dyDescent="0.25">
      <c r="A994" s="53" t="s">
        <v>132</v>
      </c>
      <c r="B994" s="56" t="s">
        <v>317</v>
      </c>
      <c r="C994" s="53" t="s">
        <v>32</v>
      </c>
      <c r="D994" s="53" t="s">
        <v>75</v>
      </c>
      <c r="E994" s="53" t="s">
        <v>131</v>
      </c>
      <c r="F994" s="56" t="s">
        <v>316</v>
      </c>
      <c r="G994" s="53" t="s">
        <v>105</v>
      </c>
      <c r="H994" s="53">
        <v>125359.738</v>
      </c>
      <c r="I994" s="53"/>
      <c r="J994" s="53"/>
      <c r="K994" s="31"/>
      <c r="L994" s="31"/>
    </row>
    <row r="995" spans="1:12" x14ac:dyDescent="0.25">
      <c r="A995" s="53" t="s">
        <v>132</v>
      </c>
      <c r="B995" s="56" t="s">
        <v>317</v>
      </c>
      <c r="C995" s="53" t="s">
        <v>32</v>
      </c>
      <c r="D995" s="53" t="s">
        <v>75</v>
      </c>
      <c r="E995" s="53" t="s">
        <v>131</v>
      </c>
      <c r="F995" s="56" t="s">
        <v>316</v>
      </c>
      <c r="G995" s="53" t="s">
        <v>106</v>
      </c>
      <c r="H995" s="53">
        <v>113949.996</v>
      </c>
      <c r="I995" s="53"/>
      <c r="J995" s="53"/>
      <c r="K995" s="31"/>
      <c r="L995" s="31"/>
    </row>
    <row r="996" spans="1:12" x14ac:dyDescent="0.25">
      <c r="A996" s="53" t="s">
        <v>132</v>
      </c>
      <c r="B996" s="56" t="s">
        <v>317</v>
      </c>
      <c r="C996" s="53" t="s">
        <v>32</v>
      </c>
      <c r="D996" s="53" t="s">
        <v>75</v>
      </c>
      <c r="E996" s="53" t="s">
        <v>131</v>
      </c>
      <c r="F996" s="56" t="s">
        <v>316</v>
      </c>
      <c r="G996" s="53" t="s">
        <v>107</v>
      </c>
      <c r="H996" s="53">
        <v>102687.93700000001</v>
      </c>
      <c r="I996" s="53"/>
      <c r="J996" s="53"/>
      <c r="K996" s="31"/>
      <c r="L996" s="31"/>
    </row>
    <row r="997" spans="1:12" x14ac:dyDescent="0.25">
      <c r="A997" s="53" t="s">
        <v>132</v>
      </c>
      <c r="B997" s="56" t="s">
        <v>317</v>
      </c>
      <c r="C997" s="53" t="s">
        <v>32</v>
      </c>
      <c r="D997" s="53" t="s">
        <v>75</v>
      </c>
      <c r="E997" s="53" t="s">
        <v>131</v>
      </c>
      <c r="F997" s="56" t="s">
        <v>316</v>
      </c>
      <c r="G997" s="53" t="s">
        <v>108</v>
      </c>
      <c r="H997" s="53">
        <v>92510.070999999996</v>
      </c>
      <c r="I997" s="53"/>
      <c r="J997" s="53"/>
      <c r="K997" s="31"/>
      <c r="L997" s="31"/>
    </row>
    <row r="998" spans="1:12" x14ac:dyDescent="0.25">
      <c r="A998" s="53" t="s">
        <v>132</v>
      </c>
      <c r="B998" s="56" t="s">
        <v>317</v>
      </c>
      <c r="C998" s="53" t="s">
        <v>32</v>
      </c>
      <c r="D998" s="53" t="s">
        <v>75</v>
      </c>
      <c r="E998" s="53" t="s">
        <v>131</v>
      </c>
      <c r="F998" s="56" t="s">
        <v>316</v>
      </c>
      <c r="G998" s="53" t="s">
        <v>109</v>
      </c>
      <c r="H998" s="53">
        <v>83181.97099999999</v>
      </c>
      <c r="I998" s="53"/>
      <c r="J998" s="53"/>
      <c r="K998" s="31"/>
      <c r="L998" s="31"/>
    </row>
    <row r="999" spans="1:12" x14ac:dyDescent="0.25">
      <c r="A999" s="53" t="s">
        <v>132</v>
      </c>
      <c r="B999" s="56" t="s">
        <v>317</v>
      </c>
      <c r="C999" s="53" t="s">
        <v>32</v>
      </c>
      <c r="D999" s="53" t="s">
        <v>75</v>
      </c>
      <c r="E999" s="53" t="s">
        <v>131</v>
      </c>
      <c r="F999" s="56" t="s">
        <v>316</v>
      </c>
      <c r="G999" s="53" t="s">
        <v>110</v>
      </c>
      <c r="H999" s="53">
        <v>74247.495999999999</v>
      </c>
      <c r="I999" s="53"/>
      <c r="J999" s="53"/>
      <c r="K999" s="31"/>
      <c r="L999" s="31"/>
    </row>
    <row r="1000" spans="1:12" x14ac:dyDescent="0.25">
      <c r="A1000" s="53" t="s">
        <v>132</v>
      </c>
      <c r="B1000" s="56" t="s">
        <v>317</v>
      </c>
      <c r="C1000" s="53" t="s">
        <v>32</v>
      </c>
      <c r="D1000" s="53" t="s">
        <v>75</v>
      </c>
      <c r="E1000" s="53" t="s">
        <v>131</v>
      </c>
      <c r="F1000" s="56" t="s">
        <v>316</v>
      </c>
      <c r="G1000" s="53" t="s">
        <v>111</v>
      </c>
      <c r="H1000" s="53">
        <v>65834.547999999995</v>
      </c>
      <c r="I1000" s="53"/>
      <c r="J1000" s="53"/>
      <c r="K1000" s="31"/>
      <c r="L1000" s="31"/>
    </row>
    <row r="1001" spans="1:12" x14ac:dyDescent="0.25">
      <c r="A1001" s="53" t="s">
        <v>132</v>
      </c>
      <c r="B1001" s="56" t="s">
        <v>317</v>
      </c>
      <c r="C1001" s="53" t="s">
        <v>32</v>
      </c>
      <c r="D1001" s="53" t="s">
        <v>75</v>
      </c>
      <c r="E1001" s="53" t="s">
        <v>131</v>
      </c>
      <c r="F1001" s="56" t="s">
        <v>316</v>
      </c>
      <c r="G1001" s="53" t="s">
        <v>112</v>
      </c>
      <c r="H1001" s="53">
        <v>58529.415000000008</v>
      </c>
      <c r="I1001" s="53"/>
      <c r="J1001" s="53"/>
      <c r="K1001" s="31"/>
      <c r="L1001" s="31"/>
    </row>
    <row r="1002" spans="1:12" x14ac:dyDescent="0.25">
      <c r="A1002" s="53" t="s">
        <v>132</v>
      </c>
      <c r="B1002" s="56" t="s">
        <v>317</v>
      </c>
      <c r="C1002" s="53" t="s">
        <v>32</v>
      </c>
      <c r="D1002" s="53" t="s">
        <v>75</v>
      </c>
      <c r="E1002" s="53" t="s">
        <v>131</v>
      </c>
      <c r="F1002" s="56" t="s">
        <v>316</v>
      </c>
      <c r="G1002" s="53" t="s">
        <v>113</v>
      </c>
      <c r="H1002" s="53">
        <v>54042.785000000003</v>
      </c>
      <c r="I1002" s="53"/>
      <c r="J1002" s="53"/>
      <c r="K1002" s="31"/>
      <c r="L1002" s="31"/>
    </row>
    <row r="1003" spans="1:12" x14ac:dyDescent="0.25">
      <c r="A1003" s="53" t="s">
        <v>132</v>
      </c>
      <c r="B1003" s="56" t="s">
        <v>317</v>
      </c>
      <c r="C1003" s="53" t="s">
        <v>32</v>
      </c>
      <c r="D1003" s="53" t="s">
        <v>75</v>
      </c>
      <c r="E1003" s="53" t="s">
        <v>131</v>
      </c>
      <c r="F1003" s="56" t="s">
        <v>316</v>
      </c>
      <c r="G1003" s="53" t="s">
        <v>114</v>
      </c>
      <c r="H1003" s="53">
        <v>50732.338999999993</v>
      </c>
      <c r="I1003" s="53"/>
      <c r="J1003" s="53"/>
      <c r="K1003" s="31"/>
      <c r="L1003" s="31"/>
    </row>
    <row r="1004" spans="1:12" x14ac:dyDescent="0.25">
      <c r="A1004" s="53" t="s">
        <v>132</v>
      </c>
      <c r="B1004" s="56" t="s">
        <v>317</v>
      </c>
      <c r="C1004" s="53" t="s">
        <v>32</v>
      </c>
      <c r="D1004" s="53" t="s">
        <v>75</v>
      </c>
      <c r="E1004" s="53" t="s">
        <v>131</v>
      </c>
      <c r="F1004" s="56" t="s">
        <v>316</v>
      </c>
      <c r="G1004" s="53" t="s">
        <v>115</v>
      </c>
      <c r="H1004" s="53">
        <v>47685.255000000005</v>
      </c>
      <c r="I1004" s="53"/>
      <c r="J1004" s="53"/>
      <c r="K1004" s="31"/>
      <c r="L1004" s="31"/>
    </row>
    <row r="1005" spans="1:12" x14ac:dyDescent="0.25">
      <c r="A1005" s="53" t="s">
        <v>132</v>
      </c>
      <c r="B1005" s="56" t="s">
        <v>317</v>
      </c>
      <c r="C1005" s="53" t="s">
        <v>32</v>
      </c>
      <c r="D1005" s="53" t="s">
        <v>75</v>
      </c>
      <c r="E1005" s="53" t="s">
        <v>131</v>
      </c>
      <c r="F1005" s="56" t="s">
        <v>316</v>
      </c>
      <c r="G1005" s="53" t="s">
        <v>116</v>
      </c>
      <c r="H1005" s="53">
        <v>44805.939999999995</v>
      </c>
      <c r="I1005" s="53"/>
      <c r="J1005" s="53"/>
      <c r="K1005" s="31"/>
      <c r="L1005" s="31"/>
    </row>
    <row r="1006" spans="1:12" x14ac:dyDescent="0.25">
      <c r="A1006" s="53" t="s">
        <v>132</v>
      </c>
      <c r="B1006" s="56" t="s">
        <v>317</v>
      </c>
      <c r="C1006" s="53" t="s">
        <v>32</v>
      </c>
      <c r="D1006" s="53" t="s">
        <v>75</v>
      </c>
      <c r="E1006" s="53" t="s">
        <v>131</v>
      </c>
      <c r="F1006" s="56" t="s">
        <v>316</v>
      </c>
      <c r="G1006" s="53" t="s">
        <v>117</v>
      </c>
      <c r="H1006" s="53">
        <v>42903.948000000004</v>
      </c>
      <c r="I1006" s="53"/>
      <c r="J1006" s="53"/>
      <c r="K1006" s="31"/>
      <c r="L1006" s="31"/>
    </row>
    <row r="1007" spans="1:12" x14ac:dyDescent="0.25">
      <c r="A1007" s="53" t="s">
        <v>132</v>
      </c>
      <c r="B1007" s="56" t="s">
        <v>317</v>
      </c>
      <c r="C1007" s="53" t="s">
        <v>32</v>
      </c>
      <c r="D1007" s="53" t="s">
        <v>75</v>
      </c>
      <c r="E1007" s="53" t="s">
        <v>131</v>
      </c>
      <c r="F1007" s="56" t="s">
        <v>316</v>
      </c>
      <c r="G1007" s="53" t="s">
        <v>118</v>
      </c>
      <c r="H1007" s="53">
        <v>40693.023000000001</v>
      </c>
      <c r="I1007" s="53"/>
      <c r="J1007" s="53"/>
      <c r="K1007" s="31"/>
      <c r="L1007" s="31"/>
    </row>
    <row r="1008" spans="1:12" x14ac:dyDescent="0.25">
      <c r="A1008" s="53" t="s">
        <v>132</v>
      </c>
      <c r="B1008" s="56" t="s">
        <v>317</v>
      </c>
      <c r="C1008" s="53" t="s">
        <v>32</v>
      </c>
      <c r="D1008" s="53" t="s">
        <v>75</v>
      </c>
      <c r="E1008" s="53" t="s">
        <v>131</v>
      </c>
      <c r="F1008" s="56" t="s">
        <v>316</v>
      </c>
      <c r="G1008" s="53" t="s">
        <v>119</v>
      </c>
      <c r="H1008" s="53">
        <v>38764.885000000002</v>
      </c>
      <c r="I1008" s="53"/>
      <c r="J1008" s="53"/>
      <c r="K1008" s="31"/>
      <c r="L1008" s="31"/>
    </row>
    <row r="1009" spans="1:12" x14ac:dyDescent="0.25">
      <c r="A1009" s="53" t="s">
        <v>132</v>
      </c>
      <c r="B1009" s="56" t="s">
        <v>317</v>
      </c>
      <c r="C1009" s="53" t="s">
        <v>32</v>
      </c>
      <c r="D1009" s="53" t="s">
        <v>75</v>
      </c>
      <c r="E1009" s="53" t="s">
        <v>131</v>
      </c>
      <c r="F1009" s="56" t="s">
        <v>316</v>
      </c>
      <c r="G1009" s="53" t="s">
        <v>120</v>
      </c>
      <c r="H1009" s="53">
        <v>37034.601999999999</v>
      </c>
      <c r="I1009" s="53"/>
      <c r="J1009" s="53"/>
      <c r="K1009" s="31"/>
      <c r="L1009" s="31"/>
    </row>
    <row r="1010" spans="1:12" x14ac:dyDescent="0.25">
      <c r="A1010" s="53" t="s">
        <v>132</v>
      </c>
      <c r="B1010" s="56" t="s">
        <v>317</v>
      </c>
      <c r="C1010" s="53" t="s">
        <v>32</v>
      </c>
      <c r="D1010" s="53" t="s">
        <v>75</v>
      </c>
      <c r="E1010" s="53" t="s">
        <v>131</v>
      </c>
      <c r="F1010" s="56" t="s">
        <v>316</v>
      </c>
      <c r="G1010" s="53" t="s">
        <v>121</v>
      </c>
      <c r="H1010" s="53">
        <v>35400.398000000001</v>
      </c>
      <c r="I1010" s="53"/>
      <c r="J1010" s="53"/>
      <c r="K1010" s="31"/>
      <c r="L1010" s="31"/>
    </row>
    <row r="1011" spans="1:12" x14ac:dyDescent="0.25">
      <c r="A1011" s="53" t="s">
        <v>132</v>
      </c>
      <c r="B1011" s="56" t="s">
        <v>317</v>
      </c>
      <c r="C1011" s="53" t="s">
        <v>32</v>
      </c>
      <c r="D1011" s="53" t="s">
        <v>75</v>
      </c>
      <c r="E1011" s="53" t="s">
        <v>131</v>
      </c>
      <c r="F1011" s="56" t="s">
        <v>316</v>
      </c>
      <c r="G1011" s="53" t="s">
        <v>122</v>
      </c>
      <c r="H1011" s="53">
        <v>33806.573999999993</v>
      </c>
      <c r="I1011" s="53"/>
      <c r="J1011" s="53"/>
      <c r="K1011" s="31"/>
      <c r="L1011" s="31"/>
    </row>
    <row r="1012" spans="1:12" x14ac:dyDescent="0.25">
      <c r="A1012" s="53" t="s">
        <v>132</v>
      </c>
      <c r="B1012" s="56" t="s">
        <v>317</v>
      </c>
      <c r="C1012" s="53" t="s">
        <v>32</v>
      </c>
      <c r="D1012" s="53" t="s">
        <v>75</v>
      </c>
      <c r="E1012" s="53" t="s">
        <v>131</v>
      </c>
      <c r="F1012" s="56" t="s">
        <v>316</v>
      </c>
      <c r="G1012" s="53" t="s">
        <v>123</v>
      </c>
      <c r="H1012" s="53">
        <v>32284.537</v>
      </c>
      <c r="I1012" s="53"/>
      <c r="J1012" s="53"/>
      <c r="K1012" s="31"/>
      <c r="L1012" s="31"/>
    </row>
    <row r="1013" spans="1:12" x14ac:dyDescent="0.25">
      <c r="A1013" s="53" t="s">
        <v>132</v>
      </c>
      <c r="B1013" s="56" t="s">
        <v>317</v>
      </c>
      <c r="C1013" s="53" t="s">
        <v>32</v>
      </c>
      <c r="D1013" s="53" t="s">
        <v>75</v>
      </c>
      <c r="E1013" s="53" t="s">
        <v>131</v>
      </c>
      <c r="F1013" s="56" t="s">
        <v>316</v>
      </c>
      <c r="G1013" s="53" t="s">
        <v>124</v>
      </c>
      <c r="H1013" s="53">
        <v>30822.424999999996</v>
      </c>
      <c r="I1013" s="53"/>
      <c r="J1013" s="53"/>
      <c r="K1013" s="31"/>
      <c r="L1013" s="31"/>
    </row>
    <row r="1014" spans="1:12" x14ac:dyDescent="0.25">
      <c r="A1014" s="53" t="s">
        <v>132</v>
      </c>
      <c r="B1014" s="56" t="s">
        <v>317</v>
      </c>
      <c r="C1014" s="53" t="s">
        <v>32</v>
      </c>
      <c r="D1014" s="53" t="s">
        <v>75</v>
      </c>
      <c r="E1014" s="53" t="s">
        <v>131</v>
      </c>
      <c r="F1014" s="56" t="s">
        <v>316</v>
      </c>
      <c r="G1014" s="53" t="s">
        <v>125</v>
      </c>
      <c r="H1014" s="53">
        <v>29364.36</v>
      </c>
      <c r="I1014" s="53"/>
      <c r="J1014" s="53"/>
      <c r="K1014" s="31"/>
      <c r="L1014" s="31"/>
    </row>
    <row r="1015" spans="1:12" x14ac:dyDescent="0.25">
      <c r="A1015" s="53" t="s">
        <v>132</v>
      </c>
      <c r="B1015" s="56" t="s">
        <v>317</v>
      </c>
      <c r="C1015" s="53" t="s">
        <v>32</v>
      </c>
      <c r="D1015" s="53" t="s">
        <v>75</v>
      </c>
      <c r="E1015" s="53" t="s">
        <v>131</v>
      </c>
      <c r="F1015" s="56" t="s">
        <v>316</v>
      </c>
      <c r="G1015" s="53" t="s">
        <v>126</v>
      </c>
      <c r="H1015" s="53">
        <v>28055.612000000001</v>
      </c>
      <c r="I1015" s="53"/>
      <c r="J1015" s="53"/>
      <c r="K1015" s="31"/>
      <c r="L1015" s="31"/>
    </row>
    <row r="1016" spans="1:12" x14ac:dyDescent="0.25">
      <c r="A1016" s="53" t="s">
        <v>132</v>
      </c>
      <c r="B1016" s="56" t="s">
        <v>317</v>
      </c>
      <c r="C1016" s="53" t="s">
        <v>32</v>
      </c>
      <c r="D1016" s="53" t="s">
        <v>75</v>
      </c>
      <c r="E1016" s="53" t="s">
        <v>131</v>
      </c>
      <c r="F1016" s="56" t="s">
        <v>316</v>
      </c>
      <c r="G1016" s="53" t="s">
        <v>127</v>
      </c>
      <c r="H1016" s="53">
        <v>26766.611000000004</v>
      </c>
      <c r="I1016" s="53"/>
      <c r="J1016" s="53"/>
      <c r="K1016" s="31"/>
      <c r="L1016" s="31"/>
    </row>
    <row r="1017" spans="1:12" x14ac:dyDescent="0.25">
      <c r="A1017" s="53" t="s">
        <v>80</v>
      </c>
      <c r="B1017" s="56" t="s">
        <v>319</v>
      </c>
      <c r="C1017" s="53" t="s">
        <v>2</v>
      </c>
      <c r="D1017" s="53" t="s">
        <v>72</v>
      </c>
      <c r="E1017" s="53" t="s">
        <v>131</v>
      </c>
      <c r="F1017" s="56" t="s">
        <v>316</v>
      </c>
      <c r="G1017" s="53" t="s">
        <v>82</v>
      </c>
      <c r="H1017" s="53">
        <v>135892.98499999999</v>
      </c>
      <c r="I1017" s="53"/>
      <c r="J1017" s="53"/>
      <c r="K1017" s="31"/>
      <c r="L1017" s="31"/>
    </row>
    <row r="1018" spans="1:12" x14ac:dyDescent="0.25">
      <c r="A1018" s="53" t="s">
        <v>80</v>
      </c>
      <c r="B1018" s="56" t="s">
        <v>319</v>
      </c>
      <c r="C1018" s="53" t="s">
        <v>2</v>
      </c>
      <c r="D1018" s="53" t="s">
        <v>72</v>
      </c>
      <c r="E1018" s="53" t="s">
        <v>131</v>
      </c>
      <c r="F1018" s="56" t="s">
        <v>316</v>
      </c>
      <c r="G1018" s="53" t="s">
        <v>83</v>
      </c>
      <c r="H1018" s="53">
        <v>141775.96</v>
      </c>
      <c r="I1018" s="53"/>
      <c r="J1018" s="53"/>
      <c r="K1018" s="31"/>
      <c r="L1018" s="31"/>
    </row>
    <row r="1019" spans="1:12" x14ac:dyDescent="0.25">
      <c r="A1019" s="53" t="s">
        <v>80</v>
      </c>
      <c r="B1019" s="56" t="s">
        <v>319</v>
      </c>
      <c r="C1019" s="53" t="s">
        <v>2</v>
      </c>
      <c r="D1019" s="53" t="s">
        <v>72</v>
      </c>
      <c r="E1019" s="53" t="s">
        <v>131</v>
      </c>
      <c r="F1019" s="56" t="s">
        <v>316</v>
      </c>
      <c r="G1019" s="53" t="s">
        <v>84</v>
      </c>
      <c r="H1019" s="53">
        <v>148439.29300000001</v>
      </c>
      <c r="I1019" s="53"/>
      <c r="J1019" s="53"/>
      <c r="K1019" s="31"/>
      <c r="L1019" s="31"/>
    </row>
    <row r="1020" spans="1:12" x14ac:dyDescent="0.25">
      <c r="A1020" s="53" t="s">
        <v>80</v>
      </c>
      <c r="B1020" s="56" t="s">
        <v>319</v>
      </c>
      <c r="C1020" s="53" t="s">
        <v>2</v>
      </c>
      <c r="D1020" s="53" t="s">
        <v>72</v>
      </c>
      <c r="E1020" s="53" t="s">
        <v>131</v>
      </c>
      <c r="F1020" s="56" t="s">
        <v>316</v>
      </c>
      <c r="G1020" s="53" t="s">
        <v>85</v>
      </c>
      <c r="H1020" s="53">
        <v>149540.008</v>
      </c>
      <c r="I1020" s="53"/>
      <c r="J1020" s="53"/>
      <c r="K1020" s="31"/>
      <c r="L1020" s="31"/>
    </row>
    <row r="1021" spans="1:12" x14ac:dyDescent="0.25">
      <c r="A1021" s="53" t="s">
        <v>80</v>
      </c>
      <c r="B1021" s="56" t="s">
        <v>319</v>
      </c>
      <c r="C1021" s="53" t="s">
        <v>2</v>
      </c>
      <c r="D1021" s="53" t="s">
        <v>72</v>
      </c>
      <c r="E1021" s="53" t="s">
        <v>131</v>
      </c>
      <c r="F1021" s="56" t="s">
        <v>316</v>
      </c>
      <c r="G1021" s="53" t="s">
        <v>86</v>
      </c>
      <c r="H1021" s="53">
        <v>147008.141</v>
      </c>
      <c r="I1021" s="53"/>
      <c r="J1021" s="53"/>
      <c r="K1021" s="31"/>
      <c r="L1021" s="31"/>
    </row>
    <row r="1022" spans="1:12" x14ac:dyDescent="0.25">
      <c r="A1022" s="53" t="s">
        <v>80</v>
      </c>
      <c r="B1022" s="56" t="s">
        <v>319</v>
      </c>
      <c r="C1022" s="53" t="s">
        <v>2</v>
      </c>
      <c r="D1022" s="53" t="s">
        <v>72</v>
      </c>
      <c r="E1022" s="53" t="s">
        <v>131</v>
      </c>
      <c r="F1022" s="56" t="s">
        <v>316</v>
      </c>
      <c r="G1022" s="53" t="s">
        <v>87</v>
      </c>
      <c r="H1022" s="53">
        <v>155021.66200000001</v>
      </c>
      <c r="I1022" s="53"/>
      <c r="J1022" s="53"/>
      <c r="K1022" s="31"/>
      <c r="L1022" s="31"/>
    </row>
    <row r="1023" spans="1:12" x14ac:dyDescent="0.25">
      <c r="A1023" s="53" t="s">
        <v>80</v>
      </c>
      <c r="B1023" s="56" t="s">
        <v>319</v>
      </c>
      <c r="C1023" s="53" t="s">
        <v>2</v>
      </c>
      <c r="D1023" s="53" t="s">
        <v>72</v>
      </c>
      <c r="E1023" s="53" t="s">
        <v>131</v>
      </c>
      <c r="F1023" s="56" t="s">
        <v>316</v>
      </c>
      <c r="G1023" s="53" t="s">
        <v>88</v>
      </c>
      <c r="H1023" s="53">
        <v>158402.55499999999</v>
      </c>
      <c r="I1023" s="53"/>
      <c r="J1023" s="53"/>
      <c r="K1023" s="31"/>
      <c r="L1023" s="31"/>
    </row>
    <row r="1024" spans="1:12" x14ac:dyDescent="0.25">
      <c r="A1024" s="53" t="s">
        <v>80</v>
      </c>
      <c r="B1024" s="56" t="s">
        <v>319</v>
      </c>
      <c r="C1024" s="53" t="s">
        <v>2</v>
      </c>
      <c r="D1024" s="53" t="s">
        <v>72</v>
      </c>
      <c r="E1024" s="53" t="s">
        <v>131</v>
      </c>
      <c r="F1024" s="56" t="s">
        <v>316</v>
      </c>
      <c r="G1024" s="53" t="s">
        <v>89</v>
      </c>
      <c r="H1024" s="53">
        <v>168015.98700000002</v>
      </c>
      <c r="I1024" s="53"/>
      <c r="J1024" s="53"/>
      <c r="K1024" s="31"/>
      <c r="L1024" s="31"/>
    </row>
    <row r="1025" spans="1:12" x14ac:dyDescent="0.25">
      <c r="A1025" s="53" t="s">
        <v>80</v>
      </c>
      <c r="B1025" s="56" t="s">
        <v>319</v>
      </c>
      <c r="C1025" s="53" t="s">
        <v>2</v>
      </c>
      <c r="D1025" s="53" t="s">
        <v>72</v>
      </c>
      <c r="E1025" s="53" t="s">
        <v>131</v>
      </c>
      <c r="F1025" s="56" t="s">
        <v>316</v>
      </c>
      <c r="G1025" s="53" t="s">
        <v>90</v>
      </c>
      <c r="H1025" s="53">
        <v>172307.41500000001</v>
      </c>
      <c r="I1025" s="53"/>
      <c r="J1025" s="53"/>
      <c r="K1025" s="31"/>
      <c r="L1025" s="31"/>
    </row>
    <row r="1026" spans="1:12" x14ac:dyDescent="0.25">
      <c r="A1026" s="53" t="s">
        <v>80</v>
      </c>
      <c r="B1026" s="56" t="s">
        <v>319</v>
      </c>
      <c r="C1026" s="53" t="s">
        <v>2</v>
      </c>
      <c r="D1026" s="53" t="s">
        <v>72</v>
      </c>
      <c r="E1026" s="53" t="s">
        <v>131</v>
      </c>
      <c r="F1026" s="56" t="s">
        <v>316</v>
      </c>
      <c r="G1026" s="53" t="s">
        <v>91</v>
      </c>
      <c r="H1026" s="53">
        <v>175789.435</v>
      </c>
      <c r="I1026" s="53"/>
      <c r="J1026" s="53"/>
      <c r="K1026" s="31"/>
      <c r="L1026" s="31"/>
    </row>
    <row r="1027" spans="1:12" x14ac:dyDescent="0.25">
      <c r="A1027" s="53" t="s">
        <v>80</v>
      </c>
      <c r="B1027" s="56" t="s">
        <v>319</v>
      </c>
      <c r="C1027" s="53" t="s">
        <v>2</v>
      </c>
      <c r="D1027" s="53" t="s">
        <v>72</v>
      </c>
      <c r="E1027" s="53" t="s">
        <v>131</v>
      </c>
      <c r="F1027" s="56" t="s">
        <v>316</v>
      </c>
      <c r="G1027" s="53" t="s">
        <v>92</v>
      </c>
      <c r="H1027" s="53">
        <v>176777.94</v>
      </c>
      <c r="I1027" s="53"/>
      <c r="J1027" s="53"/>
      <c r="K1027" s="31"/>
      <c r="L1027" s="31"/>
    </row>
    <row r="1028" spans="1:12" x14ac:dyDescent="0.25">
      <c r="A1028" s="53" t="s">
        <v>80</v>
      </c>
      <c r="B1028" s="56" t="s">
        <v>319</v>
      </c>
      <c r="C1028" s="53" t="s">
        <v>2</v>
      </c>
      <c r="D1028" s="53" t="s">
        <v>72</v>
      </c>
      <c r="E1028" s="53" t="s">
        <v>131</v>
      </c>
      <c r="F1028" s="56" t="s">
        <v>316</v>
      </c>
      <c r="G1028" s="53" t="s">
        <v>93</v>
      </c>
      <c r="H1028" s="53">
        <v>167220.64000000001</v>
      </c>
      <c r="I1028" s="53"/>
      <c r="J1028" s="53"/>
      <c r="K1028" s="31"/>
      <c r="L1028" s="31"/>
    </row>
    <row r="1029" spans="1:12" x14ac:dyDescent="0.25">
      <c r="A1029" s="53" t="s">
        <v>80</v>
      </c>
      <c r="B1029" s="56" t="s">
        <v>319</v>
      </c>
      <c r="C1029" s="53" t="s">
        <v>2</v>
      </c>
      <c r="D1029" s="53" t="s">
        <v>72</v>
      </c>
      <c r="E1029" s="53" t="s">
        <v>131</v>
      </c>
      <c r="F1029" s="56" t="s">
        <v>316</v>
      </c>
      <c r="G1029" s="53" t="s">
        <v>94</v>
      </c>
      <c r="H1029" s="53">
        <v>172126.25</v>
      </c>
      <c r="I1029" s="53"/>
      <c r="J1029" s="53"/>
      <c r="K1029" s="31"/>
      <c r="L1029" s="31"/>
    </row>
    <row r="1030" spans="1:12" x14ac:dyDescent="0.25">
      <c r="A1030" s="53" t="s">
        <v>80</v>
      </c>
      <c r="B1030" s="56" t="s">
        <v>319</v>
      </c>
      <c r="C1030" s="53" t="s">
        <v>2</v>
      </c>
      <c r="D1030" s="53" t="s">
        <v>72</v>
      </c>
      <c r="E1030" s="53" t="s">
        <v>131</v>
      </c>
      <c r="F1030" s="56" t="s">
        <v>316</v>
      </c>
      <c r="G1030" s="53" t="s">
        <v>95</v>
      </c>
      <c r="H1030" s="53">
        <v>179641.97</v>
      </c>
      <c r="I1030" s="53"/>
      <c r="J1030" s="53"/>
      <c r="K1030" s="31"/>
      <c r="L1030" s="31"/>
    </row>
    <row r="1031" spans="1:12" x14ac:dyDescent="0.25">
      <c r="A1031" s="53" t="s">
        <v>80</v>
      </c>
      <c r="B1031" s="56" t="s">
        <v>319</v>
      </c>
      <c r="C1031" s="53" t="s">
        <v>2</v>
      </c>
      <c r="D1031" s="53" t="s">
        <v>72</v>
      </c>
      <c r="E1031" s="53" t="s">
        <v>131</v>
      </c>
      <c r="F1031" s="56" t="s">
        <v>316</v>
      </c>
      <c r="G1031" s="53" t="s">
        <v>96</v>
      </c>
      <c r="H1031" s="53">
        <v>176432.83900000001</v>
      </c>
      <c r="I1031" s="53"/>
      <c r="J1031" s="53"/>
      <c r="K1031" s="31"/>
      <c r="L1031" s="31"/>
    </row>
    <row r="1032" spans="1:12" x14ac:dyDescent="0.25">
      <c r="A1032" s="53" t="s">
        <v>80</v>
      </c>
      <c r="B1032" s="56" t="s">
        <v>319</v>
      </c>
      <c r="C1032" s="53" t="s">
        <v>2</v>
      </c>
      <c r="D1032" s="53" t="s">
        <v>72</v>
      </c>
      <c r="E1032" s="53" t="s">
        <v>131</v>
      </c>
      <c r="F1032" s="56" t="s">
        <v>316</v>
      </c>
      <c r="G1032" s="53" t="s">
        <v>97</v>
      </c>
      <c r="H1032" s="53">
        <v>147717.83399999997</v>
      </c>
      <c r="I1032" s="53"/>
      <c r="J1032" s="53"/>
      <c r="K1032" s="31"/>
      <c r="L1032" s="31"/>
    </row>
    <row r="1033" spans="1:12" x14ac:dyDescent="0.25">
      <c r="A1033" s="53" t="s">
        <v>80</v>
      </c>
      <c r="B1033" s="56" t="s">
        <v>319</v>
      </c>
      <c r="C1033" s="53" t="s">
        <v>2</v>
      </c>
      <c r="D1033" s="53" t="s">
        <v>72</v>
      </c>
      <c r="E1033" s="53" t="s">
        <v>131</v>
      </c>
      <c r="F1033" s="56" t="s">
        <v>316</v>
      </c>
      <c r="G1033" s="53" t="s">
        <v>98</v>
      </c>
      <c r="H1033" s="53">
        <v>165857.155</v>
      </c>
      <c r="I1033" s="53"/>
      <c r="J1033" s="53"/>
      <c r="K1033" s="31"/>
      <c r="L1033" s="31"/>
    </row>
    <row r="1034" spans="1:12" x14ac:dyDescent="0.25">
      <c r="A1034" s="53" t="s">
        <v>80</v>
      </c>
      <c r="B1034" s="56" t="s">
        <v>319</v>
      </c>
      <c r="C1034" s="53" t="s">
        <v>2</v>
      </c>
      <c r="D1034" s="53" t="s">
        <v>72</v>
      </c>
      <c r="E1034" s="53" t="s">
        <v>131</v>
      </c>
      <c r="F1034" s="56" t="s">
        <v>316</v>
      </c>
      <c r="G1034" s="53" t="s">
        <v>99</v>
      </c>
      <c r="H1034" s="53">
        <v>167199.64899999998</v>
      </c>
      <c r="I1034" s="53"/>
      <c r="J1034" s="53"/>
      <c r="K1034" s="31"/>
      <c r="L1034" s="31"/>
    </row>
    <row r="1035" spans="1:12" x14ac:dyDescent="0.25">
      <c r="A1035" s="53" t="s">
        <v>80</v>
      </c>
      <c r="B1035" s="56" t="s">
        <v>319</v>
      </c>
      <c r="C1035" s="53" t="s">
        <v>2</v>
      </c>
      <c r="D1035" s="53" t="s">
        <v>72</v>
      </c>
      <c r="E1035" s="53" t="s">
        <v>131</v>
      </c>
      <c r="F1035" s="56" t="s">
        <v>316</v>
      </c>
      <c r="G1035" s="53" t="s">
        <v>100</v>
      </c>
      <c r="H1035" s="53">
        <v>165940.57199999999</v>
      </c>
      <c r="I1035" s="53"/>
      <c r="J1035" s="53"/>
      <c r="K1035" s="31"/>
      <c r="L1035" s="31"/>
    </row>
    <row r="1036" spans="1:12" x14ac:dyDescent="0.25">
      <c r="A1036" s="53" t="s">
        <v>80</v>
      </c>
      <c r="B1036" s="56" t="s">
        <v>319</v>
      </c>
      <c r="C1036" s="53" t="s">
        <v>2</v>
      </c>
      <c r="D1036" s="53" t="s">
        <v>72</v>
      </c>
      <c r="E1036" s="53" t="s">
        <v>131</v>
      </c>
      <c r="F1036" s="56" t="s">
        <v>316</v>
      </c>
      <c r="G1036" s="53" t="s">
        <v>101</v>
      </c>
      <c r="H1036" s="53">
        <v>161170.715</v>
      </c>
      <c r="I1036" s="53"/>
      <c r="J1036" s="53"/>
      <c r="K1036" s="31"/>
      <c r="L1036" s="31"/>
    </row>
    <row r="1037" spans="1:12" x14ac:dyDescent="0.25">
      <c r="A1037" s="53" t="s">
        <v>80</v>
      </c>
      <c r="B1037" s="56" t="s">
        <v>319</v>
      </c>
      <c r="C1037" s="53" t="s">
        <v>2</v>
      </c>
      <c r="D1037" s="53" t="s">
        <v>72</v>
      </c>
      <c r="E1037" s="53" t="s">
        <v>131</v>
      </c>
      <c r="F1037" s="56" t="s">
        <v>316</v>
      </c>
      <c r="G1037" s="53" t="s">
        <v>102</v>
      </c>
      <c r="H1037" s="53">
        <v>154064.25799999997</v>
      </c>
      <c r="I1037" s="53"/>
      <c r="J1037" s="53"/>
      <c r="K1037" s="31"/>
      <c r="L1037" s="31"/>
    </row>
    <row r="1038" spans="1:12" x14ac:dyDescent="0.25">
      <c r="A1038" s="53" t="s">
        <v>80</v>
      </c>
      <c r="B1038" s="56" t="s">
        <v>319</v>
      </c>
      <c r="C1038" s="53" t="s">
        <v>2</v>
      </c>
      <c r="D1038" s="53" t="s">
        <v>72</v>
      </c>
      <c r="E1038" s="53" t="s">
        <v>131</v>
      </c>
      <c r="F1038" s="56" t="s">
        <v>316</v>
      </c>
      <c r="G1038" s="53" t="s">
        <v>103</v>
      </c>
      <c r="H1038" s="53">
        <v>149193.109</v>
      </c>
      <c r="I1038" s="53"/>
      <c r="J1038" s="53"/>
      <c r="K1038" s="31"/>
      <c r="L1038" s="31"/>
    </row>
    <row r="1039" spans="1:12" x14ac:dyDescent="0.25">
      <c r="A1039" s="53" t="s">
        <v>80</v>
      </c>
      <c r="B1039" s="56" t="s">
        <v>319</v>
      </c>
      <c r="C1039" s="53" t="s">
        <v>2</v>
      </c>
      <c r="D1039" s="53" t="s">
        <v>72</v>
      </c>
      <c r="E1039" s="53" t="s">
        <v>131</v>
      </c>
      <c r="F1039" s="56" t="s">
        <v>316</v>
      </c>
      <c r="G1039" s="53" t="s">
        <v>104</v>
      </c>
      <c r="H1039" s="53">
        <v>143519.546</v>
      </c>
      <c r="I1039" s="53"/>
      <c r="J1039" s="53"/>
      <c r="K1039" s="31"/>
      <c r="L1039" s="31"/>
    </row>
    <row r="1040" spans="1:12" x14ac:dyDescent="0.25">
      <c r="A1040" s="53" t="s">
        <v>80</v>
      </c>
      <c r="B1040" s="56" t="s">
        <v>319</v>
      </c>
      <c r="C1040" s="53" t="s">
        <v>2</v>
      </c>
      <c r="D1040" s="53" t="s">
        <v>72</v>
      </c>
      <c r="E1040" s="53" t="s">
        <v>131</v>
      </c>
      <c r="F1040" s="56" t="s">
        <v>316</v>
      </c>
      <c r="G1040" s="53" t="s">
        <v>105</v>
      </c>
      <c r="H1040" s="53">
        <v>137351.83100000001</v>
      </c>
      <c r="I1040" s="53"/>
      <c r="J1040" s="53"/>
      <c r="K1040" s="31"/>
      <c r="L1040" s="31"/>
    </row>
    <row r="1041" spans="1:12" x14ac:dyDescent="0.25">
      <c r="A1041" s="53" t="s">
        <v>80</v>
      </c>
      <c r="B1041" s="56" t="s">
        <v>319</v>
      </c>
      <c r="C1041" s="53" t="s">
        <v>2</v>
      </c>
      <c r="D1041" s="53" t="s">
        <v>72</v>
      </c>
      <c r="E1041" s="53" t="s">
        <v>131</v>
      </c>
      <c r="F1041" s="56" t="s">
        <v>316</v>
      </c>
      <c r="G1041" s="53" t="s">
        <v>106</v>
      </c>
      <c r="H1041" s="53">
        <v>131792.639</v>
      </c>
      <c r="I1041" s="53"/>
      <c r="J1041" s="53"/>
      <c r="K1041" s="31"/>
      <c r="L1041" s="31"/>
    </row>
    <row r="1042" spans="1:12" x14ac:dyDescent="0.25">
      <c r="A1042" s="53" t="s">
        <v>80</v>
      </c>
      <c r="B1042" s="56" t="s">
        <v>319</v>
      </c>
      <c r="C1042" s="53" t="s">
        <v>2</v>
      </c>
      <c r="D1042" s="53" t="s">
        <v>72</v>
      </c>
      <c r="E1042" s="53" t="s">
        <v>131</v>
      </c>
      <c r="F1042" s="56" t="s">
        <v>316</v>
      </c>
      <c r="G1042" s="53" t="s">
        <v>107</v>
      </c>
      <c r="H1042" s="53">
        <v>125095.70400000001</v>
      </c>
      <c r="I1042" s="53"/>
      <c r="J1042" s="53"/>
      <c r="K1042" s="31"/>
      <c r="L1042" s="31"/>
    </row>
    <row r="1043" spans="1:12" x14ac:dyDescent="0.25">
      <c r="A1043" s="53" t="s">
        <v>80</v>
      </c>
      <c r="B1043" s="56" t="s">
        <v>319</v>
      </c>
      <c r="C1043" s="53" t="s">
        <v>2</v>
      </c>
      <c r="D1043" s="53" t="s">
        <v>72</v>
      </c>
      <c r="E1043" s="53" t="s">
        <v>131</v>
      </c>
      <c r="F1043" s="56" t="s">
        <v>316</v>
      </c>
      <c r="G1043" s="53" t="s">
        <v>108</v>
      </c>
      <c r="H1043" s="53">
        <v>120379.079</v>
      </c>
      <c r="I1043" s="53"/>
      <c r="J1043" s="53"/>
      <c r="K1043" s="31"/>
      <c r="L1043" s="31"/>
    </row>
    <row r="1044" spans="1:12" x14ac:dyDescent="0.25">
      <c r="A1044" s="53" t="s">
        <v>80</v>
      </c>
      <c r="B1044" s="56" t="s">
        <v>319</v>
      </c>
      <c r="C1044" s="53" t="s">
        <v>2</v>
      </c>
      <c r="D1044" s="53" t="s">
        <v>72</v>
      </c>
      <c r="E1044" s="53" t="s">
        <v>131</v>
      </c>
      <c r="F1044" s="56" t="s">
        <v>316</v>
      </c>
      <c r="G1044" s="53" t="s">
        <v>109</v>
      </c>
      <c r="H1044" s="53">
        <v>115093.708</v>
      </c>
      <c r="I1044" s="53"/>
      <c r="J1044" s="53"/>
      <c r="K1044" s="31"/>
      <c r="L1044" s="31"/>
    </row>
    <row r="1045" spans="1:12" x14ac:dyDescent="0.25">
      <c r="A1045" s="53" t="s">
        <v>80</v>
      </c>
      <c r="B1045" s="56" t="s">
        <v>319</v>
      </c>
      <c r="C1045" s="53" t="s">
        <v>2</v>
      </c>
      <c r="D1045" s="53" t="s">
        <v>72</v>
      </c>
      <c r="E1045" s="53" t="s">
        <v>131</v>
      </c>
      <c r="F1045" s="56" t="s">
        <v>316</v>
      </c>
      <c r="G1045" s="53" t="s">
        <v>110</v>
      </c>
      <c r="H1045" s="53">
        <v>108299.26700000002</v>
      </c>
      <c r="I1045" s="53"/>
      <c r="J1045" s="53"/>
      <c r="K1045" s="31"/>
      <c r="L1045" s="31"/>
    </row>
    <row r="1046" spans="1:12" x14ac:dyDescent="0.25">
      <c r="A1046" s="53" t="s">
        <v>80</v>
      </c>
      <c r="B1046" s="56" t="s">
        <v>319</v>
      </c>
      <c r="C1046" s="53" t="s">
        <v>2</v>
      </c>
      <c r="D1046" s="53" t="s">
        <v>72</v>
      </c>
      <c r="E1046" s="53" t="s">
        <v>131</v>
      </c>
      <c r="F1046" s="56" t="s">
        <v>316</v>
      </c>
      <c r="G1046" s="53" t="s">
        <v>111</v>
      </c>
      <c r="H1046" s="53">
        <v>100595.633</v>
      </c>
      <c r="I1046" s="53"/>
      <c r="J1046" s="53"/>
      <c r="K1046" s="31"/>
      <c r="L1046" s="31"/>
    </row>
    <row r="1047" spans="1:12" x14ac:dyDescent="0.25">
      <c r="A1047" s="53" t="s">
        <v>80</v>
      </c>
      <c r="B1047" s="56" t="s">
        <v>319</v>
      </c>
      <c r="C1047" s="53" t="s">
        <v>2</v>
      </c>
      <c r="D1047" s="53" t="s">
        <v>72</v>
      </c>
      <c r="E1047" s="53" t="s">
        <v>131</v>
      </c>
      <c r="F1047" s="56" t="s">
        <v>316</v>
      </c>
      <c r="G1047" s="53" t="s">
        <v>112</v>
      </c>
      <c r="H1047" s="53">
        <v>92870.91899999998</v>
      </c>
      <c r="I1047" s="53"/>
      <c r="J1047" s="53"/>
      <c r="K1047" s="31"/>
      <c r="L1047" s="31"/>
    </row>
    <row r="1048" spans="1:12" x14ac:dyDescent="0.25">
      <c r="A1048" s="53" t="s">
        <v>80</v>
      </c>
      <c r="B1048" s="56" t="s">
        <v>319</v>
      </c>
      <c r="C1048" s="53" t="s">
        <v>2</v>
      </c>
      <c r="D1048" s="53" t="s">
        <v>72</v>
      </c>
      <c r="E1048" s="53" t="s">
        <v>131</v>
      </c>
      <c r="F1048" s="56" t="s">
        <v>316</v>
      </c>
      <c r="G1048" s="53" t="s">
        <v>113</v>
      </c>
      <c r="H1048" s="53">
        <v>85901.931000000011</v>
      </c>
      <c r="I1048" s="53"/>
      <c r="J1048" s="53"/>
      <c r="K1048" s="31"/>
      <c r="L1048" s="31"/>
    </row>
    <row r="1049" spans="1:12" x14ac:dyDescent="0.25">
      <c r="A1049" s="53" t="s">
        <v>80</v>
      </c>
      <c r="B1049" s="56" t="s">
        <v>319</v>
      </c>
      <c r="C1049" s="53" t="s">
        <v>2</v>
      </c>
      <c r="D1049" s="53" t="s">
        <v>72</v>
      </c>
      <c r="E1049" s="53" t="s">
        <v>131</v>
      </c>
      <c r="F1049" s="56" t="s">
        <v>316</v>
      </c>
      <c r="G1049" s="53" t="s">
        <v>114</v>
      </c>
      <c r="H1049" s="53">
        <v>79425.447</v>
      </c>
      <c r="I1049" s="53"/>
      <c r="J1049" s="53"/>
      <c r="K1049" s="31"/>
      <c r="L1049" s="31"/>
    </row>
    <row r="1050" spans="1:12" x14ac:dyDescent="0.25">
      <c r="A1050" s="53" t="s">
        <v>80</v>
      </c>
      <c r="B1050" s="56" t="s">
        <v>319</v>
      </c>
      <c r="C1050" s="53" t="s">
        <v>2</v>
      </c>
      <c r="D1050" s="53" t="s">
        <v>72</v>
      </c>
      <c r="E1050" s="53" t="s">
        <v>131</v>
      </c>
      <c r="F1050" s="56" t="s">
        <v>316</v>
      </c>
      <c r="G1050" s="53" t="s">
        <v>115</v>
      </c>
      <c r="H1050" s="53">
        <v>73690.223999999987</v>
      </c>
      <c r="I1050" s="53"/>
      <c r="J1050" s="53"/>
      <c r="K1050" s="31"/>
      <c r="L1050" s="31"/>
    </row>
    <row r="1051" spans="1:12" x14ac:dyDescent="0.25">
      <c r="A1051" s="53" t="s">
        <v>80</v>
      </c>
      <c r="B1051" s="56" t="s">
        <v>319</v>
      </c>
      <c r="C1051" s="53" t="s">
        <v>2</v>
      </c>
      <c r="D1051" s="53" t="s">
        <v>72</v>
      </c>
      <c r="E1051" s="53" t="s">
        <v>131</v>
      </c>
      <c r="F1051" s="56" t="s">
        <v>316</v>
      </c>
      <c r="G1051" s="53" t="s">
        <v>116</v>
      </c>
      <c r="H1051" s="53">
        <v>68430.008000000002</v>
      </c>
      <c r="I1051" s="53"/>
      <c r="J1051" s="53"/>
      <c r="K1051" s="31"/>
      <c r="L1051" s="31"/>
    </row>
    <row r="1052" spans="1:12" x14ac:dyDescent="0.25">
      <c r="A1052" s="53" t="s">
        <v>80</v>
      </c>
      <c r="B1052" s="56" t="s">
        <v>319</v>
      </c>
      <c r="C1052" s="53" t="s">
        <v>2</v>
      </c>
      <c r="D1052" s="53" t="s">
        <v>72</v>
      </c>
      <c r="E1052" s="53" t="s">
        <v>131</v>
      </c>
      <c r="F1052" s="56" t="s">
        <v>316</v>
      </c>
      <c r="G1052" s="53" t="s">
        <v>117</v>
      </c>
      <c r="H1052" s="53">
        <v>64496.046999999999</v>
      </c>
      <c r="I1052" s="53"/>
      <c r="J1052" s="53"/>
      <c r="K1052" s="31"/>
      <c r="L1052" s="31"/>
    </row>
    <row r="1053" spans="1:12" x14ac:dyDescent="0.25">
      <c r="A1053" s="53" t="s">
        <v>80</v>
      </c>
      <c r="B1053" s="56" t="s">
        <v>319</v>
      </c>
      <c r="C1053" s="53" t="s">
        <v>2</v>
      </c>
      <c r="D1053" s="53" t="s">
        <v>72</v>
      </c>
      <c r="E1053" s="53" t="s">
        <v>131</v>
      </c>
      <c r="F1053" s="56" t="s">
        <v>316</v>
      </c>
      <c r="G1053" s="53" t="s">
        <v>118</v>
      </c>
      <c r="H1053" s="53">
        <v>60400.813999999998</v>
      </c>
      <c r="I1053" s="53"/>
      <c r="J1053" s="53"/>
      <c r="K1053" s="31"/>
      <c r="L1053" s="31"/>
    </row>
    <row r="1054" spans="1:12" x14ac:dyDescent="0.25">
      <c r="A1054" s="53" t="s">
        <v>80</v>
      </c>
      <c r="B1054" s="56" t="s">
        <v>319</v>
      </c>
      <c r="C1054" s="53" t="s">
        <v>2</v>
      </c>
      <c r="D1054" s="53" t="s">
        <v>72</v>
      </c>
      <c r="E1054" s="53" t="s">
        <v>131</v>
      </c>
      <c r="F1054" s="56" t="s">
        <v>316</v>
      </c>
      <c r="G1054" s="53" t="s">
        <v>119</v>
      </c>
      <c r="H1054" s="53">
        <v>56337.517999999996</v>
      </c>
      <c r="I1054" s="53"/>
      <c r="J1054" s="53"/>
      <c r="K1054" s="31"/>
      <c r="L1054" s="31"/>
    </row>
    <row r="1055" spans="1:12" x14ac:dyDescent="0.25">
      <c r="A1055" s="53" t="s">
        <v>80</v>
      </c>
      <c r="B1055" s="56" t="s">
        <v>319</v>
      </c>
      <c r="C1055" s="53" t="s">
        <v>2</v>
      </c>
      <c r="D1055" s="53" t="s">
        <v>72</v>
      </c>
      <c r="E1055" s="53" t="s">
        <v>131</v>
      </c>
      <c r="F1055" s="56" t="s">
        <v>316</v>
      </c>
      <c r="G1055" s="53" t="s">
        <v>120</v>
      </c>
      <c r="H1055" s="53">
        <v>52334.383300000001</v>
      </c>
      <c r="I1055" s="53"/>
      <c r="J1055" s="53"/>
      <c r="K1055" s="31"/>
      <c r="L1055" s="31"/>
    </row>
    <row r="1056" spans="1:12" x14ac:dyDescent="0.25">
      <c r="A1056" s="53" t="s">
        <v>80</v>
      </c>
      <c r="B1056" s="56" t="s">
        <v>319</v>
      </c>
      <c r="C1056" s="53" t="s">
        <v>2</v>
      </c>
      <c r="D1056" s="53" t="s">
        <v>72</v>
      </c>
      <c r="E1056" s="53" t="s">
        <v>131</v>
      </c>
      <c r="F1056" s="56" t="s">
        <v>316</v>
      </c>
      <c r="G1056" s="53" t="s">
        <v>121</v>
      </c>
      <c r="H1056" s="53">
        <v>48551.338300000003</v>
      </c>
      <c r="I1056" s="53"/>
      <c r="J1056" s="53"/>
      <c r="K1056" s="31"/>
      <c r="L1056" s="31"/>
    </row>
    <row r="1057" spans="1:12" x14ac:dyDescent="0.25">
      <c r="A1057" s="53" t="s">
        <v>80</v>
      </c>
      <c r="B1057" s="56" t="s">
        <v>319</v>
      </c>
      <c r="C1057" s="53" t="s">
        <v>2</v>
      </c>
      <c r="D1057" s="53" t="s">
        <v>72</v>
      </c>
      <c r="E1057" s="53" t="s">
        <v>131</v>
      </c>
      <c r="F1057" s="56" t="s">
        <v>316</v>
      </c>
      <c r="G1057" s="53" t="s">
        <v>122</v>
      </c>
      <c r="H1057" s="53">
        <v>44435.124000000003</v>
      </c>
      <c r="I1057" s="53"/>
      <c r="J1057" s="53"/>
      <c r="K1057" s="31"/>
      <c r="L1057" s="31"/>
    </row>
    <row r="1058" spans="1:12" x14ac:dyDescent="0.25">
      <c r="A1058" s="53" t="s">
        <v>80</v>
      </c>
      <c r="B1058" s="56" t="s">
        <v>319</v>
      </c>
      <c r="C1058" s="53" t="s">
        <v>2</v>
      </c>
      <c r="D1058" s="53" t="s">
        <v>72</v>
      </c>
      <c r="E1058" s="53" t="s">
        <v>131</v>
      </c>
      <c r="F1058" s="56" t="s">
        <v>316</v>
      </c>
      <c r="G1058" s="53" t="s">
        <v>123</v>
      </c>
      <c r="H1058" s="53">
        <v>40831.840400000001</v>
      </c>
      <c r="I1058" s="53"/>
      <c r="J1058" s="53"/>
      <c r="K1058" s="31"/>
      <c r="L1058" s="31"/>
    </row>
    <row r="1059" spans="1:12" x14ac:dyDescent="0.25">
      <c r="A1059" s="53" t="s">
        <v>80</v>
      </c>
      <c r="B1059" s="56" t="s">
        <v>319</v>
      </c>
      <c r="C1059" s="53" t="s">
        <v>2</v>
      </c>
      <c r="D1059" s="53" t="s">
        <v>72</v>
      </c>
      <c r="E1059" s="53" t="s">
        <v>131</v>
      </c>
      <c r="F1059" s="56" t="s">
        <v>316</v>
      </c>
      <c r="G1059" s="53" t="s">
        <v>124</v>
      </c>
      <c r="H1059" s="53">
        <v>38434.643300000011</v>
      </c>
      <c r="I1059" s="53"/>
      <c r="J1059" s="53"/>
      <c r="K1059" s="31"/>
      <c r="L1059" s="31"/>
    </row>
    <row r="1060" spans="1:12" x14ac:dyDescent="0.25">
      <c r="A1060" s="53" t="s">
        <v>80</v>
      </c>
      <c r="B1060" s="56" t="s">
        <v>319</v>
      </c>
      <c r="C1060" s="53" t="s">
        <v>2</v>
      </c>
      <c r="D1060" s="53" t="s">
        <v>72</v>
      </c>
      <c r="E1060" s="53" t="s">
        <v>131</v>
      </c>
      <c r="F1060" s="56" t="s">
        <v>316</v>
      </c>
      <c r="G1060" s="53" t="s">
        <v>125</v>
      </c>
      <c r="H1060" s="53">
        <v>36307.1875</v>
      </c>
      <c r="I1060" s="53"/>
      <c r="J1060" s="53"/>
      <c r="K1060" s="31"/>
      <c r="L1060" s="31"/>
    </row>
    <row r="1061" spans="1:12" x14ac:dyDescent="0.25">
      <c r="A1061" s="53" t="s">
        <v>80</v>
      </c>
      <c r="B1061" s="56" t="s">
        <v>319</v>
      </c>
      <c r="C1061" s="53" t="s">
        <v>2</v>
      </c>
      <c r="D1061" s="53" t="s">
        <v>72</v>
      </c>
      <c r="E1061" s="53" t="s">
        <v>131</v>
      </c>
      <c r="F1061" s="56" t="s">
        <v>316</v>
      </c>
      <c r="G1061" s="53" t="s">
        <v>126</v>
      </c>
      <c r="H1061" s="53">
        <v>33801.465199999999</v>
      </c>
      <c r="I1061" s="53"/>
      <c r="J1061" s="53"/>
      <c r="K1061" s="31"/>
      <c r="L1061" s="31"/>
    </row>
    <row r="1062" spans="1:12" x14ac:dyDescent="0.25">
      <c r="A1062" s="53" t="s">
        <v>80</v>
      </c>
      <c r="B1062" s="56" t="s">
        <v>319</v>
      </c>
      <c r="C1062" s="53" t="s">
        <v>2</v>
      </c>
      <c r="D1062" s="53" t="s">
        <v>72</v>
      </c>
      <c r="E1062" s="53" t="s">
        <v>131</v>
      </c>
      <c r="F1062" s="56" t="s">
        <v>316</v>
      </c>
      <c r="G1062" s="53" t="s">
        <v>127</v>
      </c>
      <c r="H1062" s="53">
        <v>30900.863500000003</v>
      </c>
      <c r="I1062" s="53"/>
      <c r="J1062" s="53"/>
      <c r="K1062" s="31"/>
      <c r="L1062" s="31"/>
    </row>
    <row r="1063" spans="1:12" x14ac:dyDescent="0.25">
      <c r="A1063" s="53" t="s">
        <v>132</v>
      </c>
      <c r="B1063" s="56" t="s">
        <v>317</v>
      </c>
      <c r="C1063" s="53" t="s">
        <v>2</v>
      </c>
      <c r="D1063" s="53" t="s">
        <v>72</v>
      </c>
      <c r="E1063" s="53" t="s">
        <v>131</v>
      </c>
      <c r="F1063" s="56" t="s">
        <v>316</v>
      </c>
      <c r="G1063" s="53" t="s">
        <v>82</v>
      </c>
      <c r="H1063" s="53">
        <v>135892.98499999999</v>
      </c>
      <c r="I1063" s="53"/>
      <c r="J1063" s="53"/>
      <c r="K1063" s="31"/>
      <c r="L1063" s="31"/>
    </row>
    <row r="1064" spans="1:12" x14ac:dyDescent="0.25">
      <c r="A1064" s="53" t="s">
        <v>132</v>
      </c>
      <c r="B1064" s="56" t="s">
        <v>317</v>
      </c>
      <c r="C1064" s="53" t="s">
        <v>2</v>
      </c>
      <c r="D1064" s="53" t="s">
        <v>72</v>
      </c>
      <c r="E1064" s="53" t="s">
        <v>131</v>
      </c>
      <c r="F1064" s="56" t="s">
        <v>316</v>
      </c>
      <c r="G1064" s="53" t="s">
        <v>83</v>
      </c>
      <c r="H1064" s="53">
        <v>141775.96</v>
      </c>
      <c r="I1064" s="53"/>
      <c r="J1064" s="53"/>
      <c r="K1064" s="31"/>
      <c r="L1064" s="31"/>
    </row>
    <row r="1065" spans="1:12" x14ac:dyDescent="0.25">
      <c r="A1065" s="53" t="s">
        <v>132</v>
      </c>
      <c r="B1065" s="56" t="s">
        <v>317</v>
      </c>
      <c r="C1065" s="53" t="s">
        <v>2</v>
      </c>
      <c r="D1065" s="53" t="s">
        <v>72</v>
      </c>
      <c r="E1065" s="53" t="s">
        <v>131</v>
      </c>
      <c r="F1065" s="56" t="s">
        <v>316</v>
      </c>
      <c r="G1065" s="53" t="s">
        <v>84</v>
      </c>
      <c r="H1065" s="53">
        <v>148439.29300000001</v>
      </c>
      <c r="I1065" s="53"/>
      <c r="J1065" s="53"/>
      <c r="K1065" s="31"/>
      <c r="L1065" s="31"/>
    </row>
    <row r="1066" spans="1:12" x14ac:dyDescent="0.25">
      <c r="A1066" s="53" t="s">
        <v>132</v>
      </c>
      <c r="B1066" s="56" t="s">
        <v>317</v>
      </c>
      <c r="C1066" s="53" t="s">
        <v>2</v>
      </c>
      <c r="D1066" s="53" t="s">
        <v>72</v>
      </c>
      <c r="E1066" s="53" t="s">
        <v>131</v>
      </c>
      <c r="F1066" s="56" t="s">
        <v>316</v>
      </c>
      <c r="G1066" s="53" t="s">
        <v>85</v>
      </c>
      <c r="H1066" s="53">
        <v>149540.008</v>
      </c>
      <c r="I1066" s="53"/>
      <c r="J1066" s="53"/>
      <c r="K1066" s="31"/>
      <c r="L1066" s="31"/>
    </row>
    <row r="1067" spans="1:12" x14ac:dyDescent="0.25">
      <c r="A1067" s="53" t="s">
        <v>132</v>
      </c>
      <c r="B1067" s="56" t="s">
        <v>317</v>
      </c>
      <c r="C1067" s="53" t="s">
        <v>2</v>
      </c>
      <c r="D1067" s="53" t="s">
        <v>72</v>
      </c>
      <c r="E1067" s="53" t="s">
        <v>131</v>
      </c>
      <c r="F1067" s="56" t="s">
        <v>316</v>
      </c>
      <c r="G1067" s="53" t="s">
        <v>86</v>
      </c>
      <c r="H1067" s="53">
        <v>147008.141</v>
      </c>
      <c r="I1067" s="53"/>
      <c r="J1067" s="53"/>
      <c r="K1067" s="31"/>
      <c r="L1067" s="31"/>
    </row>
    <row r="1068" spans="1:12" x14ac:dyDescent="0.25">
      <c r="A1068" s="53" t="s">
        <v>132</v>
      </c>
      <c r="B1068" s="56" t="s">
        <v>317</v>
      </c>
      <c r="C1068" s="53" t="s">
        <v>2</v>
      </c>
      <c r="D1068" s="53" t="s">
        <v>72</v>
      </c>
      <c r="E1068" s="53" t="s">
        <v>131</v>
      </c>
      <c r="F1068" s="56" t="s">
        <v>316</v>
      </c>
      <c r="G1068" s="53" t="s">
        <v>87</v>
      </c>
      <c r="H1068" s="53">
        <v>155021.66200000001</v>
      </c>
      <c r="I1068" s="53"/>
      <c r="J1068" s="53"/>
      <c r="K1068" s="31"/>
      <c r="L1068" s="31"/>
    </row>
    <row r="1069" spans="1:12" x14ac:dyDescent="0.25">
      <c r="A1069" s="53" t="s">
        <v>132</v>
      </c>
      <c r="B1069" s="56" t="s">
        <v>317</v>
      </c>
      <c r="C1069" s="53" t="s">
        <v>2</v>
      </c>
      <c r="D1069" s="53" t="s">
        <v>72</v>
      </c>
      <c r="E1069" s="53" t="s">
        <v>131</v>
      </c>
      <c r="F1069" s="56" t="s">
        <v>316</v>
      </c>
      <c r="G1069" s="53" t="s">
        <v>88</v>
      </c>
      <c r="H1069" s="53">
        <v>158402.55499999999</v>
      </c>
      <c r="I1069" s="53"/>
      <c r="J1069" s="53"/>
      <c r="K1069" s="31"/>
      <c r="L1069" s="31"/>
    </row>
    <row r="1070" spans="1:12" x14ac:dyDescent="0.25">
      <c r="A1070" s="53" t="s">
        <v>132</v>
      </c>
      <c r="B1070" s="56" t="s">
        <v>317</v>
      </c>
      <c r="C1070" s="53" t="s">
        <v>2</v>
      </c>
      <c r="D1070" s="53" t="s">
        <v>72</v>
      </c>
      <c r="E1070" s="53" t="s">
        <v>131</v>
      </c>
      <c r="F1070" s="56" t="s">
        <v>316</v>
      </c>
      <c r="G1070" s="53" t="s">
        <v>89</v>
      </c>
      <c r="H1070" s="53">
        <v>168015.98699999999</v>
      </c>
      <c r="I1070" s="53"/>
      <c r="J1070" s="53"/>
      <c r="K1070" s="31"/>
      <c r="L1070" s="31"/>
    </row>
    <row r="1071" spans="1:12" x14ac:dyDescent="0.25">
      <c r="A1071" s="53" t="s">
        <v>132</v>
      </c>
      <c r="B1071" s="56" t="s">
        <v>317</v>
      </c>
      <c r="C1071" s="53" t="s">
        <v>2</v>
      </c>
      <c r="D1071" s="53" t="s">
        <v>72</v>
      </c>
      <c r="E1071" s="53" t="s">
        <v>131</v>
      </c>
      <c r="F1071" s="56" t="s">
        <v>316</v>
      </c>
      <c r="G1071" s="53" t="s">
        <v>90</v>
      </c>
      <c r="H1071" s="53">
        <v>172307.41500000001</v>
      </c>
      <c r="I1071" s="53"/>
      <c r="J1071" s="53"/>
      <c r="K1071" s="31"/>
      <c r="L1071" s="31"/>
    </row>
    <row r="1072" spans="1:12" x14ac:dyDescent="0.25">
      <c r="A1072" s="53" t="s">
        <v>132</v>
      </c>
      <c r="B1072" s="56" t="s">
        <v>317</v>
      </c>
      <c r="C1072" s="53" t="s">
        <v>2</v>
      </c>
      <c r="D1072" s="53" t="s">
        <v>72</v>
      </c>
      <c r="E1072" s="53" t="s">
        <v>131</v>
      </c>
      <c r="F1072" s="56" t="s">
        <v>316</v>
      </c>
      <c r="G1072" s="53" t="s">
        <v>91</v>
      </c>
      <c r="H1072" s="53">
        <v>175789.435</v>
      </c>
      <c r="I1072" s="53"/>
      <c r="J1072" s="53"/>
      <c r="K1072" s="31"/>
      <c r="L1072" s="31"/>
    </row>
    <row r="1073" spans="1:12" x14ac:dyDescent="0.25">
      <c r="A1073" s="53" t="s">
        <v>132</v>
      </c>
      <c r="B1073" s="56" t="s">
        <v>317</v>
      </c>
      <c r="C1073" s="53" t="s">
        <v>2</v>
      </c>
      <c r="D1073" s="53" t="s">
        <v>72</v>
      </c>
      <c r="E1073" s="53" t="s">
        <v>131</v>
      </c>
      <c r="F1073" s="56" t="s">
        <v>316</v>
      </c>
      <c r="G1073" s="53" t="s">
        <v>92</v>
      </c>
      <c r="H1073" s="53">
        <v>176406.94</v>
      </c>
      <c r="I1073" s="53"/>
      <c r="J1073" s="53"/>
      <c r="K1073" s="31"/>
      <c r="L1073" s="31"/>
    </row>
    <row r="1074" spans="1:12" x14ac:dyDescent="0.25">
      <c r="A1074" s="53" t="s">
        <v>132</v>
      </c>
      <c r="B1074" s="56" t="s">
        <v>317</v>
      </c>
      <c r="C1074" s="53" t="s">
        <v>2</v>
      </c>
      <c r="D1074" s="53" t="s">
        <v>72</v>
      </c>
      <c r="E1074" s="53" t="s">
        <v>131</v>
      </c>
      <c r="F1074" s="56" t="s">
        <v>316</v>
      </c>
      <c r="G1074" s="53" t="s">
        <v>93</v>
      </c>
      <c r="H1074" s="53">
        <v>166112.44</v>
      </c>
      <c r="I1074" s="53"/>
      <c r="J1074" s="53"/>
      <c r="K1074" s="31"/>
      <c r="L1074" s="31"/>
    </row>
    <row r="1075" spans="1:12" x14ac:dyDescent="0.25">
      <c r="A1075" s="53" t="s">
        <v>132</v>
      </c>
      <c r="B1075" s="56" t="s">
        <v>317</v>
      </c>
      <c r="C1075" s="53" t="s">
        <v>2</v>
      </c>
      <c r="D1075" s="53" t="s">
        <v>72</v>
      </c>
      <c r="E1075" s="53" t="s">
        <v>131</v>
      </c>
      <c r="F1075" s="56" t="s">
        <v>316</v>
      </c>
      <c r="G1075" s="53" t="s">
        <v>94</v>
      </c>
      <c r="H1075" s="53">
        <v>170987.75</v>
      </c>
      <c r="I1075" s="53"/>
      <c r="J1075" s="53"/>
      <c r="K1075" s="31"/>
      <c r="L1075" s="31"/>
    </row>
    <row r="1076" spans="1:12" x14ac:dyDescent="0.25">
      <c r="A1076" s="53" t="s">
        <v>132</v>
      </c>
      <c r="B1076" s="56" t="s">
        <v>317</v>
      </c>
      <c r="C1076" s="53" t="s">
        <v>2</v>
      </c>
      <c r="D1076" s="53" t="s">
        <v>72</v>
      </c>
      <c r="E1076" s="53" t="s">
        <v>131</v>
      </c>
      <c r="F1076" s="56" t="s">
        <v>316</v>
      </c>
      <c r="G1076" s="53" t="s">
        <v>95</v>
      </c>
      <c r="H1076" s="53">
        <v>178575.66999999998</v>
      </c>
      <c r="I1076" s="53"/>
      <c r="J1076" s="53"/>
      <c r="K1076" s="31"/>
      <c r="L1076" s="31"/>
    </row>
    <row r="1077" spans="1:12" x14ac:dyDescent="0.25">
      <c r="A1077" s="53" t="s">
        <v>132</v>
      </c>
      <c r="B1077" s="56" t="s">
        <v>317</v>
      </c>
      <c r="C1077" s="53" t="s">
        <v>2</v>
      </c>
      <c r="D1077" s="53" t="s">
        <v>72</v>
      </c>
      <c r="E1077" s="53" t="s">
        <v>131</v>
      </c>
      <c r="F1077" s="56" t="s">
        <v>316</v>
      </c>
      <c r="G1077" s="53" t="s">
        <v>96</v>
      </c>
      <c r="H1077" s="53">
        <v>175304.53899999999</v>
      </c>
      <c r="I1077" s="53"/>
      <c r="J1077" s="53"/>
      <c r="K1077" s="31"/>
      <c r="L1077" s="31"/>
    </row>
    <row r="1078" spans="1:12" x14ac:dyDescent="0.25">
      <c r="A1078" s="53" t="s">
        <v>132</v>
      </c>
      <c r="B1078" s="56" t="s">
        <v>317</v>
      </c>
      <c r="C1078" s="53" t="s">
        <v>2</v>
      </c>
      <c r="D1078" s="53" t="s">
        <v>72</v>
      </c>
      <c r="E1078" s="53" t="s">
        <v>131</v>
      </c>
      <c r="F1078" s="56" t="s">
        <v>316</v>
      </c>
      <c r="G1078" s="53" t="s">
        <v>97</v>
      </c>
      <c r="H1078" s="53">
        <v>146777.13399999999</v>
      </c>
      <c r="I1078" s="53"/>
      <c r="J1078" s="53"/>
      <c r="K1078" s="31"/>
      <c r="L1078" s="31"/>
    </row>
    <row r="1079" spans="1:12" x14ac:dyDescent="0.25">
      <c r="A1079" s="53" t="s">
        <v>132</v>
      </c>
      <c r="B1079" s="56" t="s">
        <v>317</v>
      </c>
      <c r="C1079" s="53" t="s">
        <v>2</v>
      </c>
      <c r="D1079" s="53" t="s">
        <v>72</v>
      </c>
      <c r="E1079" s="53" t="s">
        <v>131</v>
      </c>
      <c r="F1079" s="56" t="s">
        <v>316</v>
      </c>
      <c r="G1079" s="53" t="s">
        <v>98</v>
      </c>
      <c r="H1079" s="53">
        <v>164562.25500000003</v>
      </c>
      <c r="I1079" s="53"/>
      <c r="J1079" s="53"/>
      <c r="K1079" s="31"/>
      <c r="L1079" s="31"/>
    </row>
    <row r="1080" spans="1:12" x14ac:dyDescent="0.25">
      <c r="A1080" s="53" t="s">
        <v>132</v>
      </c>
      <c r="B1080" s="56" t="s">
        <v>317</v>
      </c>
      <c r="C1080" s="53" t="s">
        <v>2</v>
      </c>
      <c r="D1080" s="53" t="s">
        <v>72</v>
      </c>
      <c r="E1080" s="53" t="s">
        <v>131</v>
      </c>
      <c r="F1080" s="56" t="s">
        <v>316</v>
      </c>
      <c r="G1080" s="53" t="s">
        <v>99</v>
      </c>
      <c r="H1080" s="53">
        <v>165904.74900000001</v>
      </c>
      <c r="I1080" s="53"/>
      <c r="J1080" s="53"/>
      <c r="K1080" s="31"/>
      <c r="L1080" s="31"/>
    </row>
    <row r="1081" spans="1:12" x14ac:dyDescent="0.25">
      <c r="A1081" s="53" t="s">
        <v>132</v>
      </c>
      <c r="B1081" s="56" t="s">
        <v>317</v>
      </c>
      <c r="C1081" s="53" t="s">
        <v>2</v>
      </c>
      <c r="D1081" s="53" t="s">
        <v>72</v>
      </c>
      <c r="E1081" s="53" t="s">
        <v>131</v>
      </c>
      <c r="F1081" s="56" t="s">
        <v>316</v>
      </c>
      <c r="G1081" s="53" t="s">
        <v>100</v>
      </c>
      <c r="H1081" s="53">
        <v>164645.67200000002</v>
      </c>
      <c r="I1081" s="53"/>
      <c r="J1081" s="53"/>
      <c r="K1081" s="31"/>
      <c r="L1081" s="31"/>
    </row>
    <row r="1082" spans="1:12" x14ac:dyDescent="0.25">
      <c r="A1082" s="53" t="s">
        <v>132</v>
      </c>
      <c r="B1082" s="56" t="s">
        <v>317</v>
      </c>
      <c r="C1082" s="53" t="s">
        <v>2</v>
      </c>
      <c r="D1082" s="53" t="s">
        <v>72</v>
      </c>
      <c r="E1082" s="53" t="s">
        <v>131</v>
      </c>
      <c r="F1082" s="56" t="s">
        <v>316</v>
      </c>
      <c r="G1082" s="53" t="s">
        <v>101</v>
      </c>
      <c r="H1082" s="53">
        <v>159769.11500000002</v>
      </c>
      <c r="I1082" s="53"/>
      <c r="J1082" s="53"/>
      <c r="K1082" s="31"/>
      <c r="L1082" s="31"/>
    </row>
    <row r="1083" spans="1:12" x14ac:dyDescent="0.25">
      <c r="A1083" s="53" t="s">
        <v>132</v>
      </c>
      <c r="B1083" s="56" t="s">
        <v>317</v>
      </c>
      <c r="C1083" s="53" t="s">
        <v>2</v>
      </c>
      <c r="D1083" s="53" t="s">
        <v>72</v>
      </c>
      <c r="E1083" s="53" t="s">
        <v>131</v>
      </c>
      <c r="F1083" s="56" t="s">
        <v>316</v>
      </c>
      <c r="G1083" s="53" t="s">
        <v>102</v>
      </c>
      <c r="H1083" s="53">
        <v>152038.35800000001</v>
      </c>
      <c r="I1083" s="53"/>
      <c r="J1083" s="53"/>
      <c r="K1083" s="31"/>
      <c r="L1083" s="31"/>
    </row>
    <row r="1084" spans="1:12" x14ac:dyDescent="0.25">
      <c r="A1084" s="53" t="s">
        <v>132</v>
      </c>
      <c r="B1084" s="56" t="s">
        <v>317</v>
      </c>
      <c r="C1084" s="53" t="s">
        <v>2</v>
      </c>
      <c r="D1084" s="53" t="s">
        <v>72</v>
      </c>
      <c r="E1084" s="53" t="s">
        <v>131</v>
      </c>
      <c r="F1084" s="56" t="s">
        <v>316</v>
      </c>
      <c r="G1084" s="53" t="s">
        <v>103</v>
      </c>
      <c r="H1084" s="53">
        <v>145044.609</v>
      </c>
      <c r="I1084" s="53"/>
      <c r="J1084" s="53"/>
      <c r="K1084" s="31"/>
      <c r="L1084" s="31"/>
    </row>
    <row r="1085" spans="1:12" x14ac:dyDescent="0.25">
      <c r="A1085" s="53" t="s">
        <v>132</v>
      </c>
      <c r="B1085" s="56" t="s">
        <v>317</v>
      </c>
      <c r="C1085" s="53" t="s">
        <v>2</v>
      </c>
      <c r="D1085" s="53" t="s">
        <v>72</v>
      </c>
      <c r="E1085" s="53" t="s">
        <v>131</v>
      </c>
      <c r="F1085" s="56" t="s">
        <v>316</v>
      </c>
      <c r="G1085" s="53" t="s">
        <v>104</v>
      </c>
      <c r="H1085" s="53">
        <v>135510.04600000003</v>
      </c>
      <c r="I1085" s="53"/>
      <c r="J1085" s="53"/>
      <c r="K1085" s="31"/>
      <c r="L1085" s="31"/>
    </row>
    <row r="1086" spans="1:12" x14ac:dyDescent="0.25">
      <c r="A1086" s="53" t="s">
        <v>132</v>
      </c>
      <c r="B1086" s="56" t="s">
        <v>317</v>
      </c>
      <c r="C1086" s="53" t="s">
        <v>2</v>
      </c>
      <c r="D1086" s="53" t="s">
        <v>72</v>
      </c>
      <c r="E1086" s="53" t="s">
        <v>131</v>
      </c>
      <c r="F1086" s="56" t="s">
        <v>316</v>
      </c>
      <c r="G1086" s="53" t="s">
        <v>105</v>
      </c>
      <c r="H1086" s="53">
        <v>124586.33100000001</v>
      </c>
      <c r="I1086" s="53"/>
      <c r="J1086" s="53"/>
      <c r="K1086" s="31"/>
      <c r="L1086" s="31"/>
    </row>
    <row r="1087" spans="1:12" x14ac:dyDescent="0.25">
      <c r="A1087" s="53" t="s">
        <v>132</v>
      </c>
      <c r="B1087" s="56" t="s">
        <v>317</v>
      </c>
      <c r="C1087" s="53" t="s">
        <v>2</v>
      </c>
      <c r="D1087" s="53" t="s">
        <v>72</v>
      </c>
      <c r="E1087" s="53" t="s">
        <v>131</v>
      </c>
      <c r="F1087" s="56" t="s">
        <v>316</v>
      </c>
      <c r="G1087" s="53" t="s">
        <v>106</v>
      </c>
      <c r="H1087" s="53">
        <v>112532.439</v>
      </c>
      <c r="I1087" s="53"/>
      <c r="J1087" s="53"/>
      <c r="K1087" s="31"/>
      <c r="L1087" s="31"/>
    </row>
    <row r="1088" spans="1:12" x14ac:dyDescent="0.25">
      <c r="A1088" s="53" t="s">
        <v>132</v>
      </c>
      <c r="B1088" s="56" t="s">
        <v>317</v>
      </c>
      <c r="C1088" s="53" t="s">
        <v>2</v>
      </c>
      <c r="D1088" s="53" t="s">
        <v>72</v>
      </c>
      <c r="E1088" s="53" t="s">
        <v>131</v>
      </c>
      <c r="F1088" s="56" t="s">
        <v>316</v>
      </c>
      <c r="G1088" s="53" t="s">
        <v>107</v>
      </c>
      <c r="H1088" s="53">
        <v>99658.004000000001</v>
      </c>
      <c r="I1088" s="53"/>
      <c r="J1088" s="53"/>
      <c r="K1088" s="31"/>
      <c r="L1088" s="31"/>
    </row>
    <row r="1089" spans="1:12" x14ac:dyDescent="0.25">
      <c r="A1089" s="53" t="s">
        <v>132</v>
      </c>
      <c r="B1089" s="56" t="s">
        <v>317</v>
      </c>
      <c r="C1089" s="53" t="s">
        <v>2</v>
      </c>
      <c r="D1089" s="53" t="s">
        <v>72</v>
      </c>
      <c r="E1089" s="53" t="s">
        <v>131</v>
      </c>
      <c r="F1089" s="56" t="s">
        <v>316</v>
      </c>
      <c r="G1089" s="53" t="s">
        <v>108</v>
      </c>
      <c r="H1089" s="53">
        <v>90539.879000000001</v>
      </c>
      <c r="I1089" s="53"/>
      <c r="J1089" s="53"/>
      <c r="K1089" s="31"/>
      <c r="L1089" s="31"/>
    </row>
    <row r="1090" spans="1:12" x14ac:dyDescent="0.25">
      <c r="A1090" s="53" t="s">
        <v>132</v>
      </c>
      <c r="B1090" s="56" t="s">
        <v>317</v>
      </c>
      <c r="C1090" s="53" t="s">
        <v>2</v>
      </c>
      <c r="D1090" s="53" t="s">
        <v>72</v>
      </c>
      <c r="E1090" s="53" t="s">
        <v>131</v>
      </c>
      <c r="F1090" s="56" t="s">
        <v>316</v>
      </c>
      <c r="G1090" s="53" t="s">
        <v>109</v>
      </c>
      <c r="H1090" s="53">
        <v>82027.607999999993</v>
      </c>
      <c r="I1090" s="53"/>
      <c r="J1090" s="53"/>
      <c r="K1090" s="31"/>
      <c r="L1090" s="31"/>
    </row>
    <row r="1091" spans="1:12" x14ac:dyDescent="0.25">
      <c r="A1091" s="53" t="s">
        <v>132</v>
      </c>
      <c r="B1091" s="56" t="s">
        <v>317</v>
      </c>
      <c r="C1091" s="53" t="s">
        <v>2</v>
      </c>
      <c r="D1091" s="53" t="s">
        <v>72</v>
      </c>
      <c r="E1091" s="53" t="s">
        <v>131</v>
      </c>
      <c r="F1091" s="56" t="s">
        <v>316</v>
      </c>
      <c r="G1091" s="53" t="s">
        <v>110</v>
      </c>
      <c r="H1091" s="53">
        <v>72888.366999999998</v>
      </c>
      <c r="I1091" s="53"/>
      <c r="J1091" s="53"/>
      <c r="K1091" s="31"/>
      <c r="L1091" s="31"/>
    </row>
    <row r="1092" spans="1:12" x14ac:dyDescent="0.25">
      <c r="A1092" s="53" t="s">
        <v>132</v>
      </c>
      <c r="B1092" s="56" t="s">
        <v>317</v>
      </c>
      <c r="C1092" s="53" t="s">
        <v>2</v>
      </c>
      <c r="D1092" s="53" t="s">
        <v>72</v>
      </c>
      <c r="E1092" s="53" t="s">
        <v>131</v>
      </c>
      <c r="F1092" s="56" t="s">
        <v>316</v>
      </c>
      <c r="G1092" s="53" t="s">
        <v>111</v>
      </c>
      <c r="H1092" s="53">
        <v>62807.132999999994</v>
      </c>
      <c r="I1092" s="53"/>
      <c r="J1092" s="53"/>
      <c r="K1092" s="31"/>
      <c r="L1092" s="31"/>
    </row>
    <row r="1093" spans="1:12" x14ac:dyDescent="0.25">
      <c r="A1093" s="53" t="s">
        <v>132</v>
      </c>
      <c r="B1093" s="56" t="s">
        <v>317</v>
      </c>
      <c r="C1093" s="53" t="s">
        <v>2</v>
      </c>
      <c r="D1093" s="53" t="s">
        <v>72</v>
      </c>
      <c r="E1093" s="53" t="s">
        <v>131</v>
      </c>
      <c r="F1093" s="56" t="s">
        <v>316</v>
      </c>
      <c r="G1093" s="53" t="s">
        <v>112</v>
      </c>
      <c r="H1093" s="53">
        <v>55395.618999999999</v>
      </c>
      <c r="I1093" s="53"/>
      <c r="J1093" s="53"/>
      <c r="K1093" s="31"/>
      <c r="L1093" s="31"/>
    </row>
    <row r="1094" spans="1:12" x14ac:dyDescent="0.25">
      <c r="A1094" s="53" t="s">
        <v>132</v>
      </c>
      <c r="B1094" s="56" t="s">
        <v>317</v>
      </c>
      <c r="C1094" s="53" t="s">
        <v>2</v>
      </c>
      <c r="D1094" s="53" t="s">
        <v>72</v>
      </c>
      <c r="E1094" s="53" t="s">
        <v>131</v>
      </c>
      <c r="F1094" s="56" t="s">
        <v>316</v>
      </c>
      <c r="G1094" s="53" t="s">
        <v>113</v>
      </c>
      <c r="H1094" s="53">
        <v>48732.531000000003</v>
      </c>
      <c r="I1094" s="53"/>
      <c r="J1094" s="53"/>
      <c r="K1094" s="31"/>
      <c r="L1094" s="31"/>
    </row>
    <row r="1095" spans="1:12" x14ac:dyDescent="0.25">
      <c r="A1095" s="53" t="s">
        <v>132</v>
      </c>
      <c r="B1095" s="56" t="s">
        <v>317</v>
      </c>
      <c r="C1095" s="53" t="s">
        <v>2</v>
      </c>
      <c r="D1095" s="53" t="s">
        <v>72</v>
      </c>
      <c r="E1095" s="53" t="s">
        <v>131</v>
      </c>
      <c r="F1095" s="56" t="s">
        <v>316</v>
      </c>
      <c r="G1095" s="53" t="s">
        <v>114</v>
      </c>
      <c r="H1095" s="53">
        <v>44143.847000000002</v>
      </c>
      <c r="I1095" s="53"/>
      <c r="J1095" s="53"/>
      <c r="K1095" s="31"/>
      <c r="L1095" s="31"/>
    </row>
    <row r="1096" spans="1:12" x14ac:dyDescent="0.25">
      <c r="A1096" s="53" t="s">
        <v>132</v>
      </c>
      <c r="B1096" s="56" t="s">
        <v>317</v>
      </c>
      <c r="C1096" s="53" t="s">
        <v>2</v>
      </c>
      <c r="D1096" s="53" t="s">
        <v>72</v>
      </c>
      <c r="E1096" s="53" t="s">
        <v>131</v>
      </c>
      <c r="F1096" s="56" t="s">
        <v>316</v>
      </c>
      <c r="G1096" s="53" t="s">
        <v>115</v>
      </c>
      <c r="H1096" s="53">
        <v>40561.824000000001</v>
      </c>
      <c r="I1096" s="53"/>
      <c r="J1096" s="53"/>
      <c r="K1096" s="31"/>
      <c r="L1096" s="31"/>
    </row>
    <row r="1097" spans="1:12" x14ac:dyDescent="0.25">
      <c r="A1097" s="53" t="s">
        <v>132</v>
      </c>
      <c r="B1097" s="56" t="s">
        <v>317</v>
      </c>
      <c r="C1097" s="53" t="s">
        <v>2</v>
      </c>
      <c r="D1097" s="53" t="s">
        <v>72</v>
      </c>
      <c r="E1097" s="53" t="s">
        <v>131</v>
      </c>
      <c r="F1097" s="56" t="s">
        <v>316</v>
      </c>
      <c r="G1097" s="53" t="s">
        <v>116</v>
      </c>
      <c r="H1097" s="53">
        <v>37798.608</v>
      </c>
      <c r="I1097" s="53"/>
      <c r="J1097" s="53"/>
      <c r="K1097" s="31"/>
      <c r="L1097" s="31"/>
    </row>
    <row r="1098" spans="1:12" x14ac:dyDescent="0.25">
      <c r="A1098" s="53" t="s">
        <v>132</v>
      </c>
      <c r="B1098" s="56" t="s">
        <v>317</v>
      </c>
      <c r="C1098" s="53" t="s">
        <v>2</v>
      </c>
      <c r="D1098" s="53" t="s">
        <v>72</v>
      </c>
      <c r="E1098" s="53" t="s">
        <v>131</v>
      </c>
      <c r="F1098" s="56" t="s">
        <v>316</v>
      </c>
      <c r="G1098" s="53" t="s">
        <v>117</v>
      </c>
      <c r="H1098" s="53">
        <v>35880.847000000009</v>
      </c>
      <c r="I1098" s="53"/>
      <c r="J1098" s="53"/>
      <c r="K1098" s="31"/>
      <c r="L1098" s="31"/>
    </row>
    <row r="1099" spans="1:12" x14ac:dyDescent="0.25">
      <c r="A1099" s="53" t="s">
        <v>132</v>
      </c>
      <c r="B1099" s="56" t="s">
        <v>317</v>
      </c>
      <c r="C1099" s="53" t="s">
        <v>2</v>
      </c>
      <c r="D1099" s="53" t="s">
        <v>72</v>
      </c>
      <c r="E1099" s="53" t="s">
        <v>131</v>
      </c>
      <c r="F1099" s="56" t="s">
        <v>316</v>
      </c>
      <c r="G1099" s="53" t="s">
        <v>118</v>
      </c>
      <c r="H1099" s="53">
        <v>33800.313999999998</v>
      </c>
      <c r="I1099" s="53"/>
      <c r="J1099" s="53"/>
      <c r="K1099" s="31"/>
      <c r="L1099" s="31"/>
    </row>
    <row r="1100" spans="1:12" x14ac:dyDescent="0.25">
      <c r="A1100" s="53" t="s">
        <v>132</v>
      </c>
      <c r="B1100" s="56" t="s">
        <v>317</v>
      </c>
      <c r="C1100" s="53" t="s">
        <v>2</v>
      </c>
      <c r="D1100" s="53" t="s">
        <v>72</v>
      </c>
      <c r="E1100" s="53" t="s">
        <v>131</v>
      </c>
      <c r="F1100" s="56" t="s">
        <v>316</v>
      </c>
      <c r="G1100" s="53" t="s">
        <v>119</v>
      </c>
      <c r="H1100" s="53">
        <v>31713.618000000002</v>
      </c>
      <c r="I1100" s="53"/>
      <c r="J1100" s="53"/>
      <c r="K1100" s="31"/>
      <c r="L1100" s="31"/>
    </row>
    <row r="1101" spans="1:12" x14ac:dyDescent="0.25">
      <c r="A1101" s="53" t="s">
        <v>132</v>
      </c>
      <c r="B1101" s="56" t="s">
        <v>317</v>
      </c>
      <c r="C1101" s="53" t="s">
        <v>2</v>
      </c>
      <c r="D1101" s="53" t="s">
        <v>72</v>
      </c>
      <c r="E1101" s="53" t="s">
        <v>131</v>
      </c>
      <c r="F1101" s="56" t="s">
        <v>316</v>
      </c>
      <c r="G1101" s="53" t="s">
        <v>120</v>
      </c>
      <c r="H1101" s="53">
        <v>29696.283299999996</v>
      </c>
      <c r="I1101" s="53"/>
      <c r="J1101" s="53"/>
      <c r="K1101" s="31"/>
      <c r="L1101" s="31"/>
    </row>
    <row r="1102" spans="1:12" x14ac:dyDescent="0.25">
      <c r="A1102" s="53" t="s">
        <v>132</v>
      </c>
      <c r="B1102" s="56" t="s">
        <v>317</v>
      </c>
      <c r="C1102" s="53" t="s">
        <v>2</v>
      </c>
      <c r="D1102" s="53" t="s">
        <v>72</v>
      </c>
      <c r="E1102" s="53" t="s">
        <v>131</v>
      </c>
      <c r="F1102" s="56" t="s">
        <v>316</v>
      </c>
      <c r="G1102" s="53" t="s">
        <v>121</v>
      </c>
      <c r="H1102" s="53">
        <v>27892.338299999999</v>
      </c>
      <c r="I1102" s="53"/>
      <c r="J1102" s="53"/>
      <c r="K1102" s="31"/>
      <c r="L1102" s="31"/>
    </row>
    <row r="1103" spans="1:12" x14ac:dyDescent="0.25">
      <c r="A1103" s="53" t="s">
        <v>132</v>
      </c>
      <c r="B1103" s="56" t="s">
        <v>317</v>
      </c>
      <c r="C1103" s="53" t="s">
        <v>2</v>
      </c>
      <c r="D1103" s="53" t="s">
        <v>72</v>
      </c>
      <c r="E1103" s="53" t="s">
        <v>131</v>
      </c>
      <c r="F1103" s="56" t="s">
        <v>316</v>
      </c>
      <c r="G1103" s="53" t="s">
        <v>122</v>
      </c>
      <c r="H1103" s="53">
        <v>25910.524000000001</v>
      </c>
      <c r="I1103" s="53"/>
      <c r="J1103" s="53"/>
      <c r="K1103" s="31"/>
      <c r="L1103" s="31"/>
    </row>
    <row r="1104" spans="1:12" x14ac:dyDescent="0.25">
      <c r="A1104" s="53" t="s">
        <v>132</v>
      </c>
      <c r="B1104" s="56" t="s">
        <v>317</v>
      </c>
      <c r="C1104" s="53" t="s">
        <v>2</v>
      </c>
      <c r="D1104" s="53" t="s">
        <v>72</v>
      </c>
      <c r="E1104" s="53" t="s">
        <v>131</v>
      </c>
      <c r="F1104" s="56" t="s">
        <v>316</v>
      </c>
      <c r="G1104" s="53" t="s">
        <v>123</v>
      </c>
      <c r="H1104" s="53">
        <v>24095.440399999999</v>
      </c>
      <c r="I1104" s="53"/>
      <c r="J1104" s="53"/>
      <c r="K1104" s="31"/>
      <c r="L1104" s="31"/>
    </row>
    <row r="1105" spans="1:12" x14ac:dyDescent="0.25">
      <c r="A1105" s="53" t="s">
        <v>132</v>
      </c>
      <c r="B1105" s="56" t="s">
        <v>317</v>
      </c>
      <c r="C1105" s="53" t="s">
        <v>2</v>
      </c>
      <c r="D1105" s="53" t="s">
        <v>72</v>
      </c>
      <c r="E1105" s="53" t="s">
        <v>131</v>
      </c>
      <c r="F1105" s="56" t="s">
        <v>316</v>
      </c>
      <c r="G1105" s="53" t="s">
        <v>124</v>
      </c>
      <c r="H1105" s="53">
        <v>23031.543299999998</v>
      </c>
      <c r="I1105" s="53"/>
      <c r="J1105" s="53"/>
      <c r="K1105" s="31"/>
      <c r="L1105" s="31"/>
    </row>
    <row r="1106" spans="1:12" x14ac:dyDescent="0.25">
      <c r="A1106" s="53" t="s">
        <v>132</v>
      </c>
      <c r="B1106" s="56" t="s">
        <v>317</v>
      </c>
      <c r="C1106" s="53" t="s">
        <v>2</v>
      </c>
      <c r="D1106" s="53" t="s">
        <v>72</v>
      </c>
      <c r="E1106" s="53" t="s">
        <v>131</v>
      </c>
      <c r="F1106" s="56" t="s">
        <v>316</v>
      </c>
      <c r="G1106" s="53" t="s">
        <v>125</v>
      </c>
      <c r="H1106" s="53">
        <v>22056.387500000001</v>
      </c>
      <c r="I1106" s="53"/>
      <c r="J1106" s="53"/>
      <c r="K1106" s="31"/>
      <c r="L1106" s="31"/>
    </row>
    <row r="1107" spans="1:12" x14ac:dyDescent="0.25">
      <c r="A1107" s="53" t="s">
        <v>132</v>
      </c>
      <c r="B1107" s="56" t="s">
        <v>317</v>
      </c>
      <c r="C1107" s="53" t="s">
        <v>2</v>
      </c>
      <c r="D1107" s="53" t="s">
        <v>72</v>
      </c>
      <c r="E1107" s="53" t="s">
        <v>131</v>
      </c>
      <c r="F1107" s="56" t="s">
        <v>316</v>
      </c>
      <c r="G1107" s="53" t="s">
        <v>126</v>
      </c>
      <c r="H1107" s="53">
        <v>21220.265200000002</v>
      </c>
      <c r="I1107" s="53"/>
      <c r="J1107" s="53"/>
      <c r="K1107" s="31"/>
      <c r="L1107" s="31"/>
    </row>
    <row r="1108" spans="1:12" x14ac:dyDescent="0.25">
      <c r="A1108" s="53" t="s">
        <v>132</v>
      </c>
      <c r="B1108" s="56" t="s">
        <v>317</v>
      </c>
      <c r="C1108" s="53" t="s">
        <v>2</v>
      </c>
      <c r="D1108" s="53" t="s">
        <v>72</v>
      </c>
      <c r="E1108" s="53" t="s">
        <v>131</v>
      </c>
      <c r="F1108" s="56" t="s">
        <v>316</v>
      </c>
      <c r="G1108" s="53" t="s">
        <v>127</v>
      </c>
      <c r="H1108" s="53">
        <v>20063.763499999997</v>
      </c>
      <c r="I1108" s="53"/>
      <c r="J1108" s="53"/>
      <c r="K1108" s="31"/>
      <c r="L1108" s="31"/>
    </row>
    <row r="1109" spans="1:12" x14ac:dyDescent="0.25">
      <c r="A1109" s="53" t="s">
        <v>133</v>
      </c>
      <c r="B1109" s="56" t="s">
        <v>318</v>
      </c>
      <c r="C1109" s="53" t="s">
        <v>33</v>
      </c>
      <c r="D1109" s="53" t="s">
        <v>60</v>
      </c>
      <c r="E1109" s="53" t="s">
        <v>131</v>
      </c>
      <c r="F1109" s="56" t="s">
        <v>316</v>
      </c>
      <c r="G1109" s="53" t="s">
        <v>82</v>
      </c>
      <c r="H1109" s="53">
        <v>0</v>
      </c>
      <c r="I1109" s="53"/>
      <c r="J1109" s="53"/>
      <c r="K1109" s="31"/>
      <c r="L1109" s="31"/>
    </row>
    <row r="1110" spans="1:12" x14ac:dyDescent="0.25">
      <c r="A1110" s="53" t="s">
        <v>133</v>
      </c>
      <c r="B1110" s="56" t="s">
        <v>318</v>
      </c>
      <c r="C1110" s="53" t="s">
        <v>33</v>
      </c>
      <c r="D1110" s="53" t="s">
        <v>60</v>
      </c>
      <c r="E1110" s="53" t="s">
        <v>131</v>
      </c>
      <c r="F1110" s="56" t="s">
        <v>316</v>
      </c>
      <c r="G1110" s="53" t="s">
        <v>83</v>
      </c>
      <c r="H1110" s="53">
        <v>0</v>
      </c>
      <c r="I1110" s="53"/>
      <c r="J1110" s="53"/>
      <c r="K1110" s="31"/>
      <c r="L1110" s="31"/>
    </row>
    <row r="1111" spans="1:12" x14ac:dyDescent="0.25">
      <c r="A1111" s="53" t="s">
        <v>133</v>
      </c>
      <c r="B1111" s="56" t="s">
        <v>318</v>
      </c>
      <c r="C1111" s="53" t="s">
        <v>33</v>
      </c>
      <c r="D1111" s="53" t="s">
        <v>60</v>
      </c>
      <c r="E1111" s="53" t="s">
        <v>131</v>
      </c>
      <c r="F1111" s="56" t="s">
        <v>316</v>
      </c>
      <c r="G1111" s="53" t="s">
        <v>84</v>
      </c>
      <c r="H1111" s="53">
        <v>0</v>
      </c>
      <c r="I1111" s="53"/>
      <c r="J1111" s="53"/>
      <c r="K1111" s="31"/>
      <c r="L1111" s="31"/>
    </row>
    <row r="1112" spans="1:12" x14ac:dyDescent="0.25">
      <c r="A1112" s="53" t="s">
        <v>133</v>
      </c>
      <c r="B1112" s="56" t="s">
        <v>318</v>
      </c>
      <c r="C1112" s="53" t="s">
        <v>33</v>
      </c>
      <c r="D1112" s="53" t="s">
        <v>60</v>
      </c>
      <c r="E1112" s="53" t="s">
        <v>131</v>
      </c>
      <c r="F1112" s="56" t="s">
        <v>316</v>
      </c>
      <c r="G1112" s="53" t="s">
        <v>85</v>
      </c>
      <c r="H1112" s="53">
        <v>0</v>
      </c>
      <c r="I1112" s="53"/>
      <c r="J1112" s="53"/>
      <c r="K1112" s="31"/>
      <c r="L1112" s="31"/>
    </row>
    <row r="1113" spans="1:12" x14ac:dyDescent="0.25">
      <c r="A1113" s="53" t="s">
        <v>133</v>
      </c>
      <c r="B1113" s="56" t="s">
        <v>318</v>
      </c>
      <c r="C1113" s="53" t="s">
        <v>33</v>
      </c>
      <c r="D1113" s="53" t="s">
        <v>60</v>
      </c>
      <c r="E1113" s="53" t="s">
        <v>131</v>
      </c>
      <c r="F1113" s="56" t="s">
        <v>316</v>
      </c>
      <c r="G1113" s="53" t="s">
        <v>86</v>
      </c>
      <c r="H1113" s="53">
        <v>0</v>
      </c>
      <c r="I1113" s="53"/>
      <c r="J1113" s="53"/>
      <c r="K1113" s="31"/>
      <c r="L1113" s="31"/>
    </row>
    <row r="1114" spans="1:12" x14ac:dyDescent="0.25">
      <c r="A1114" s="53" t="s">
        <v>133</v>
      </c>
      <c r="B1114" s="56" t="s">
        <v>318</v>
      </c>
      <c r="C1114" s="53" t="s">
        <v>33</v>
      </c>
      <c r="D1114" s="53" t="s">
        <v>60</v>
      </c>
      <c r="E1114" s="53" t="s">
        <v>131</v>
      </c>
      <c r="F1114" s="56" t="s">
        <v>316</v>
      </c>
      <c r="G1114" s="53" t="s">
        <v>87</v>
      </c>
      <c r="H1114" s="53">
        <v>0</v>
      </c>
      <c r="I1114" s="53"/>
      <c r="J1114" s="53"/>
      <c r="K1114" s="31"/>
      <c r="L1114" s="31"/>
    </row>
    <row r="1115" spans="1:12" x14ac:dyDescent="0.25">
      <c r="A1115" s="53" t="s">
        <v>133</v>
      </c>
      <c r="B1115" s="56" t="s">
        <v>318</v>
      </c>
      <c r="C1115" s="53" t="s">
        <v>33</v>
      </c>
      <c r="D1115" s="53" t="s">
        <v>60</v>
      </c>
      <c r="E1115" s="53" t="s">
        <v>131</v>
      </c>
      <c r="F1115" s="56" t="s">
        <v>316</v>
      </c>
      <c r="G1115" s="53" t="s">
        <v>88</v>
      </c>
      <c r="H1115" s="53">
        <v>0</v>
      </c>
      <c r="I1115" s="53"/>
      <c r="J1115" s="53"/>
      <c r="K1115" s="31"/>
      <c r="L1115" s="31"/>
    </row>
    <row r="1116" spans="1:12" x14ac:dyDescent="0.25">
      <c r="A1116" s="53" t="s">
        <v>133</v>
      </c>
      <c r="B1116" s="56" t="s">
        <v>318</v>
      </c>
      <c r="C1116" s="53" t="s">
        <v>33</v>
      </c>
      <c r="D1116" s="53" t="s">
        <v>60</v>
      </c>
      <c r="E1116" s="53" t="s">
        <v>131</v>
      </c>
      <c r="F1116" s="56" t="s">
        <v>316</v>
      </c>
      <c r="G1116" s="53" t="s">
        <v>89</v>
      </c>
      <c r="H1116" s="53">
        <v>0</v>
      </c>
      <c r="I1116" s="53"/>
      <c r="J1116" s="53"/>
      <c r="K1116" s="31"/>
      <c r="L1116" s="31"/>
    </row>
    <row r="1117" spans="1:12" x14ac:dyDescent="0.25">
      <c r="A1117" s="53" t="s">
        <v>133</v>
      </c>
      <c r="B1117" s="56" t="s">
        <v>318</v>
      </c>
      <c r="C1117" s="53" t="s">
        <v>33</v>
      </c>
      <c r="D1117" s="53" t="s">
        <v>60</v>
      </c>
      <c r="E1117" s="53" t="s">
        <v>131</v>
      </c>
      <c r="F1117" s="56" t="s">
        <v>316</v>
      </c>
      <c r="G1117" s="53" t="s">
        <v>90</v>
      </c>
      <c r="H1117" s="53">
        <v>0</v>
      </c>
      <c r="I1117" s="53"/>
      <c r="J1117" s="53"/>
      <c r="K1117" s="31"/>
      <c r="L1117" s="31"/>
    </row>
    <row r="1118" spans="1:12" x14ac:dyDescent="0.25">
      <c r="A1118" s="53" t="s">
        <v>133</v>
      </c>
      <c r="B1118" s="56" t="s">
        <v>318</v>
      </c>
      <c r="C1118" s="53" t="s">
        <v>33</v>
      </c>
      <c r="D1118" s="53" t="s">
        <v>60</v>
      </c>
      <c r="E1118" s="53" t="s">
        <v>131</v>
      </c>
      <c r="F1118" s="56" t="s">
        <v>316</v>
      </c>
      <c r="G1118" s="53" t="s">
        <v>91</v>
      </c>
      <c r="H1118" s="53">
        <v>0</v>
      </c>
      <c r="I1118" s="53"/>
      <c r="J1118" s="53"/>
      <c r="K1118" s="31"/>
      <c r="L1118" s="31"/>
    </row>
    <row r="1119" spans="1:12" x14ac:dyDescent="0.25">
      <c r="A1119" s="53" t="s">
        <v>133</v>
      </c>
      <c r="B1119" s="56" t="s">
        <v>318</v>
      </c>
      <c r="C1119" s="53" t="s">
        <v>33</v>
      </c>
      <c r="D1119" s="53" t="s">
        <v>60</v>
      </c>
      <c r="E1119" s="53" t="s">
        <v>131</v>
      </c>
      <c r="F1119" s="56" t="s">
        <v>316</v>
      </c>
      <c r="G1119" s="53" t="s">
        <v>92</v>
      </c>
      <c r="H1119" s="53">
        <v>371</v>
      </c>
      <c r="I1119" s="53"/>
      <c r="J1119" s="53"/>
      <c r="K1119" s="31"/>
      <c r="L1119" s="31"/>
    </row>
    <row r="1120" spans="1:12" x14ac:dyDescent="0.25">
      <c r="A1120" s="53" t="s">
        <v>133</v>
      </c>
      <c r="B1120" s="56" t="s">
        <v>318</v>
      </c>
      <c r="C1120" s="53" t="s">
        <v>33</v>
      </c>
      <c r="D1120" s="53" t="s">
        <v>60</v>
      </c>
      <c r="E1120" s="53" t="s">
        <v>131</v>
      </c>
      <c r="F1120" s="56" t="s">
        <v>316</v>
      </c>
      <c r="G1120" s="53" t="s">
        <v>93</v>
      </c>
      <c r="H1120" s="53">
        <v>1108.2000000000116</v>
      </c>
      <c r="I1120" s="53"/>
      <c r="J1120" s="53"/>
      <c r="K1120" s="31"/>
      <c r="L1120" s="31"/>
    </row>
    <row r="1121" spans="1:12" x14ac:dyDescent="0.25">
      <c r="A1121" s="53" t="s">
        <v>133</v>
      </c>
      <c r="B1121" s="56" t="s">
        <v>318</v>
      </c>
      <c r="C1121" s="53" t="s">
        <v>33</v>
      </c>
      <c r="D1121" s="53" t="s">
        <v>60</v>
      </c>
      <c r="E1121" s="53" t="s">
        <v>131</v>
      </c>
      <c r="F1121" s="56" t="s">
        <v>316</v>
      </c>
      <c r="G1121" s="53" t="s">
        <v>94</v>
      </c>
      <c r="H1121" s="53">
        <v>1138.5</v>
      </c>
      <c r="I1121" s="53"/>
      <c r="J1121" s="53"/>
      <c r="K1121" s="31"/>
      <c r="L1121" s="31"/>
    </row>
    <row r="1122" spans="1:12" x14ac:dyDescent="0.25">
      <c r="A1122" s="53" t="s">
        <v>133</v>
      </c>
      <c r="B1122" s="56" t="s">
        <v>318</v>
      </c>
      <c r="C1122" s="53" t="s">
        <v>33</v>
      </c>
      <c r="D1122" s="53" t="s">
        <v>60</v>
      </c>
      <c r="E1122" s="53" t="s">
        <v>131</v>
      </c>
      <c r="F1122" s="56" t="s">
        <v>316</v>
      </c>
      <c r="G1122" s="53" t="s">
        <v>95</v>
      </c>
      <c r="H1122" s="53">
        <v>1066.2999999999884</v>
      </c>
      <c r="I1122" s="53"/>
      <c r="J1122" s="53"/>
      <c r="K1122" s="31"/>
      <c r="L1122" s="31"/>
    </row>
    <row r="1123" spans="1:12" x14ac:dyDescent="0.25">
      <c r="A1123" s="53" t="s">
        <v>133</v>
      </c>
      <c r="B1123" s="56" t="s">
        <v>318</v>
      </c>
      <c r="C1123" s="53" t="s">
        <v>33</v>
      </c>
      <c r="D1123" s="53" t="s">
        <v>60</v>
      </c>
      <c r="E1123" s="53" t="s">
        <v>131</v>
      </c>
      <c r="F1123" s="56" t="s">
        <v>316</v>
      </c>
      <c r="G1123" s="53" t="s">
        <v>96</v>
      </c>
      <c r="H1123" s="53">
        <v>1128.3000000000175</v>
      </c>
      <c r="I1123" s="53"/>
      <c r="J1123" s="53"/>
      <c r="K1123" s="31"/>
      <c r="L1123" s="31"/>
    </row>
    <row r="1124" spans="1:12" x14ac:dyDescent="0.25">
      <c r="A1124" s="53" t="s">
        <v>133</v>
      </c>
      <c r="B1124" s="56" t="s">
        <v>318</v>
      </c>
      <c r="C1124" s="53" t="s">
        <v>33</v>
      </c>
      <c r="D1124" s="53" t="s">
        <v>60</v>
      </c>
      <c r="E1124" s="53" t="s">
        <v>131</v>
      </c>
      <c r="F1124" s="56" t="s">
        <v>316</v>
      </c>
      <c r="G1124" s="53" t="s">
        <v>97</v>
      </c>
      <c r="H1124" s="53">
        <v>940.69999999998254</v>
      </c>
      <c r="I1124" s="53"/>
      <c r="J1124" s="53"/>
      <c r="K1124" s="31"/>
      <c r="L1124" s="31"/>
    </row>
    <row r="1125" spans="1:12" x14ac:dyDescent="0.25">
      <c r="A1125" s="53" t="s">
        <v>133</v>
      </c>
      <c r="B1125" s="56" t="s">
        <v>318</v>
      </c>
      <c r="C1125" s="53" t="s">
        <v>33</v>
      </c>
      <c r="D1125" s="53" t="s">
        <v>60</v>
      </c>
      <c r="E1125" s="53" t="s">
        <v>131</v>
      </c>
      <c r="F1125" s="56" t="s">
        <v>316</v>
      </c>
      <c r="G1125" s="53" t="s">
        <v>98</v>
      </c>
      <c r="H1125" s="53">
        <v>1294.8999999999942</v>
      </c>
      <c r="I1125" s="53"/>
      <c r="J1125" s="53"/>
      <c r="K1125" s="31"/>
      <c r="L1125" s="31"/>
    </row>
    <row r="1126" spans="1:12" x14ac:dyDescent="0.25">
      <c r="A1126" s="53" t="s">
        <v>133</v>
      </c>
      <c r="B1126" s="56" t="s">
        <v>318</v>
      </c>
      <c r="C1126" s="53" t="s">
        <v>33</v>
      </c>
      <c r="D1126" s="53" t="s">
        <v>60</v>
      </c>
      <c r="E1126" s="53" t="s">
        <v>131</v>
      </c>
      <c r="F1126" s="56" t="s">
        <v>316</v>
      </c>
      <c r="G1126" s="53" t="s">
        <v>99</v>
      </c>
      <c r="H1126" s="53">
        <v>1294.8999999999942</v>
      </c>
      <c r="I1126" s="53"/>
      <c r="J1126" s="53"/>
      <c r="K1126" s="31"/>
      <c r="L1126" s="31"/>
    </row>
    <row r="1127" spans="1:12" x14ac:dyDescent="0.25">
      <c r="A1127" s="53" t="s">
        <v>133</v>
      </c>
      <c r="B1127" s="56" t="s">
        <v>318</v>
      </c>
      <c r="C1127" s="53" t="s">
        <v>33</v>
      </c>
      <c r="D1127" s="53" t="s">
        <v>60</v>
      </c>
      <c r="E1127" s="53" t="s">
        <v>131</v>
      </c>
      <c r="F1127" s="56" t="s">
        <v>316</v>
      </c>
      <c r="G1127" s="53" t="s">
        <v>100</v>
      </c>
      <c r="H1127" s="53">
        <v>1294.9000000000233</v>
      </c>
      <c r="I1127" s="53"/>
      <c r="J1127" s="53"/>
      <c r="K1127" s="31"/>
      <c r="L1127" s="31"/>
    </row>
    <row r="1128" spans="1:12" x14ac:dyDescent="0.25">
      <c r="A1128" s="53" t="s">
        <v>133</v>
      </c>
      <c r="B1128" s="56" t="s">
        <v>318</v>
      </c>
      <c r="C1128" s="53" t="s">
        <v>33</v>
      </c>
      <c r="D1128" s="53" t="s">
        <v>60</v>
      </c>
      <c r="E1128" s="53" t="s">
        <v>131</v>
      </c>
      <c r="F1128" s="56" t="s">
        <v>316</v>
      </c>
      <c r="G1128" s="53" t="s">
        <v>101</v>
      </c>
      <c r="H1128" s="53">
        <v>1294.8999999999942</v>
      </c>
      <c r="I1128" s="53"/>
      <c r="J1128" s="53"/>
      <c r="K1128" s="31"/>
      <c r="L1128" s="31"/>
    </row>
    <row r="1129" spans="1:12" x14ac:dyDescent="0.25">
      <c r="A1129" s="53" t="s">
        <v>133</v>
      </c>
      <c r="B1129" s="56" t="s">
        <v>318</v>
      </c>
      <c r="C1129" s="53" t="s">
        <v>33</v>
      </c>
      <c r="D1129" s="53" t="s">
        <v>60</v>
      </c>
      <c r="E1129" s="53" t="s">
        <v>131</v>
      </c>
      <c r="F1129" s="56" t="s">
        <v>316</v>
      </c>
      <c r="G1129" s="53" t="s">
        <v>102</v>
      </c>
      <c r="H1129" s="53">
        <v>1294.9000000000233</v>
      </c>
      <c r="I1129" s="53"/>
      <c r="J1129" s="53"/>
      <c r="K1129" s="31"/>
      <c r="L1129" s="31"/>
    </row>
    <row r="1130" spans="1:12" x14ac:dyDescent="0.25">
      <c r="A1130" s="53" t="s">
        <v>133</v>
      </c>
      <c r="B1130" s="56" t="s">
        <v>318</v>
      </c>
      <c r="C1130" s="53" t="s">
        <v>33</v>
      </c>
      <c r="D1130" s="53" t="s">
        <v>60</v>
      </c>
      <c r="E1130" s="53" t="s">
        <v>131</v>
      </c>
      <c r="F1130" s="56" t="s">
        <v>316</v>
      </c>
      <c r="G1130" s="53" t="s">
        <v>103</v>
      </c>
      <c r="H1130" s="53">
        <v>1294.8999999999942</v>
      </c>
      <c r="I1130" s="53"/>
      <c r="J1130" s="53"/>
      <c r="K1130" s="31"/>
      <c r="L1130" s="31"/>
    </row>
    <row r="1131" spans="1:12" x14ac:dyDescent="0.25">
      <c r="A1131" s="53" t="s">
        <v>133</v>
      </c>
      <c r="B1131" s="56" t="s">
        <v>318</v>
      </c>
      <c r="C1131" s="53" t="s">
        <v>33</v>
      </c>
      <c r="D1131" s="53" t="s">
        <v>60</v>
      </c>
      <c r="E1131" s="53" t="s">
        <v>131</v>
      </c>
      <c r="F1131" s="56" t="s">
        <v>316</v>
      </c>
      <c r="G1131" s="53" t="s">
        <v>104</v>
      </c>
      <c r="H1131" s="53">
        <v>1294.8999999999651</v>
      </c>
      <c r="I1131" s="53"/>
      <c r="J1131" s="53"/>
      <c r="K1131" s="31"/>
      <c r="L1131" s="31"/>
    </row>
    <row r="1132" spans="1:12" x14ac:dyDescent="0.25">
      <c r="A1132" s="53" t="s">
        <v>133</v>
      </c>
      <c r="B1132" s="56" t="s">
        <v>318</v>
      </c>
      <c r="C1132" s="53" t="s">
        <v>33</v>
      </c>
      <c r="D1132" s="53" t="s">
        <v>60</v>
      </c>
      <c r="E1132" s="53" t="s">
        <v>131</v>
      </c>
      <c r="F1132" s="56" t="s">
        <v>316</v>
      </c>
      <c r="G1132" s="53" t="s">
        <v>105</v>
      </c>
      <c r="H1132" s="53">
        <v>1327.2999999999884</v>
      </c>
      <c r="I1132" s="53"/>
      <c r="J1132" s="53"/>
      <c r="K1132" s="31"/>
      <c r="L1132" s="31"/>
    </row>
    <row r="1133" spans="1:12" x14ac:dyDescent="0.25">
      <c r="A1133" s="53" t="s">
        <v>133</v>
      </c>
      <c r="B1133" s="56" t="s">
        <v>318</v>
      </c>
      <c r="C1133" s="53" t="s">
        <v>33</v>
      </c>
      <c r="D1133" s="53" t="s">
        <v>60</v>
      </c>
      <c r="E1133" s="53" t="s">
        <v>131</v>
      </c>
      <c r="F1133" s="56" t="s">
        <v>316</v>
      </c>
      <c r="G1133" s="53" t="s">
        <v>106</v>
      </c>
      <c r="H1133" s="53">
        <v>3157.2999999999884</v>
      </c>
      <c r="I1133" s="53"/>
      <c r="J1133" s="53"/>
      <c r="K1133" s="31"/>
      <c r="L1133" s="31"/>
    </row>
    <row r="1134" spans="1:12" x14ac:dyDescent="0.25">
      <c r="A1134" s="53" t="s">
        <v>133</v>
      </c>
      <c r="B1134" s="56" t="s">
        <v>318</v>
      </c>
      <c r="C1134" s="53" t="s">
        <v>33</v>
      </c>
      <c r="D1134" s="53" t="s">
        <v>60</v>
      </c>
      <c r="E1134" s="53" t="s">
        <v>131</v>
      </c>
      <c r="F1134" s="56" t="s">
        <v>316</v>
      </c>
      <c r="G1134" s="53" t="s">
        <v>107</v>
      </c>
      <c r="H1134" s="53">
        <v>5348.5</v>
      </c>
      <c r="I1134" s="53"/>
      <c r="J1134" s="53"/>
      <c r="K1134" s="31"/>
      <c r="L1134" s="31"/>
    </row>
    <row r="1135" spans="1:12" x14ac:dyDescent="0.25">
      <c r="A1135" s="53" t="s">
        <v>133</v>
      </c>
      <c r="B1135" s="56" t="s">
        <v>318</v>
      </c>
      <c r="C1135" s="53" t="s">
        <v>33</v>
      </c>
      <c r="D1135" s="53" t="s">
        <v>60</v>
      </c>
      <c r="E1135" s="53" t="s">
        <v>131</v>
      </c>
      <c r="F1135" s="56" t="s">
        <v>316</v>
      </c>
      <c r="G1135" s="53" t="s">
        <v>108</v>
      </c>
      <c r="H1135" s="53">
        <v>7252.9000000000233</v>
      </c>
      <c r="I1135" s="53"/>
      <c r="J1135" s="53"/>
      <c r="K1135" s="31"/>
      <c r="L1135" s="31"/>
    </row>
    <row r="1136" spans="1:12" x14ac:dyDescent="0.25">
      <c r="A1136" s="53" t="s">
        <v>133</v>
      </c>
      <c r="B1136" s="56" t="s">
        <v>318</v>
      </c>
      <c r="C1136" s="53" t="s">
        <v>33</v>
      </c>
      <c r="D1136" s="53" t="s">
        <v>60</v>
      </c>
      <c r="E1136" s="53" t="s">
        <v>131</v>
      </c>
      <c r="F1136" s="56" t="s">
        <v>316</v>
      </c>
      <c r="G1136" s="53" t="s">
        <v>109</v>
      </c>
      <c r="H1136" s="53">
        <v>8582.7000000000116</v>
      </c>
      <c r="I1136" s="53"/>
      <c r="J1136" s="53"/>
      <c r="K1136" s="31"/>
      <c r="L1136" s="31"/>
    </row>
    <row r="1137" spans="1:12" x14ac:dyDescent="0.25">
      <c r="A1137" s="53" t="s">
        <v>133</v>
      </c>
      <c r="B1137" s="56" t="s">
        <v>318</v>
      </c>
      <c r="C1137" s="53" t="s">
        <v>33</v>
      </c>
      <c r="D1137" s="53" t="s">
        <v>60</v>
      </c>
      <c r="E1137" s="53" t="s">
        <v>131</v>
      </c>
      <c r="F1137" s="56" t="s">
        <v>316</v>
      </c>
      <c r="G1137" s="53" t="s">
        <v>110</v>
      </c>
      <c r="H1137" s="53">
        <v>10530.399999999994</v>
      </c>
      <c r="I1137" s="53"/>
      <c r="J1137" s="53"/>
      <c r="K1137" s="31"/>
      <c r="L1137" s="31"/>
    </row>
    <row r="1138" spans="1:12" x14ac:dyDescent="0.25">
      <c r="A1138" s="53" t="s">
        <v>133</v>
      </c>
      <c r="B1138" s="56" t="s">
        <v>318</v>
      </c>
      <c r="C1138" s="53" t="s">
        <v>33</v>
      </c>
      <c r="D1138" s="53" t="s">
        <v>60</v>
      </c>
      <c r="E1138" s="53" t="s">
        <v>131</v>
      </c>
      <c r="F1138" s="56" t="s">
        <v>316</v>
      </c>
      <c r="G1138" s="53" t="s">
        <v>111</v>
      </c>
      <c r="H1138" s="53">
        <v>15164.299999999988</v>
      </c>
      <c r="I1138" s="53"/>
      <c r="J1138" s="53"/>
      <c r="K1138" s="31"/>
      <c r="L1138" s="31"/>
    </row>
    <row r="1139" spans="1:12" x14ac:dyDescent="0.25">
      <c r="A1139" s="53" t="s">
        <v>133</v>
      </c>
      <c r="B1139" s="56" t="s">
        <v>318</v>
      </c>
      <c r="C1139" s="53" t="s">
        <v>33</v>
      </c>
      <c r="D1139" s="53" t="s">
        <v>60</v>
      </c>
      <c r="E1139" s="53" t="s">
        <v>131</v>
      </c>
      <c r="F1139" s="56" t="s">
        <v>316</v>
      </c>
      <c r="G1139" s="53" t="s">
        <v>112</v>
      </c>
      <c r="H1139" s="53">
        <v>15063.699999999983</v>
      </c>
      <c r="I1139" s="53"/>
      <c r="J1139" s="53"/>
      <c r="K1139" s="31"/>
      <c r="L1139" s="31"/>
    </row>
    <row r="1140" spans="1:12" x14ac:dyDescent="0.25">
      <c r="A1140" s="53" t="s">
        <v>133</v>
      </c>
      <c r="B1140" s="56" t="s">
        <v>318</v>
      </c>
      <c r="C1140" s="53" t="s">
        <v>33</v>
      </c>
      <c r="D1140" s="53" t="s">
        <v>60</v>
      </c>
      <c r="E1140" s="53" t="s">
        <v>131</v>
      </c>
      <c r="F1140" s="56" t="s">
        <v>316</v>
      </c>
      <c r="G1140" s="53" t="s">
        <v>113</v>
      </c>
      <c r="H1140" s="53">
        <v>14907.600000000006</v>
      </c>
      <c r="I1140" s="53"/>
      <c r="J1140" s="53"/>
      <c r="K1140" s="31"/>
      <c r="L1140" s="31"/>
    </row>
    <row r="1141" spans="1:12" x14ac:dyDescent="0.25">
      <c r="A1141" s="53" t="s">
        <v>133</v>
      </c>
      <c r="B1141" s="56" t="s">
        <v>318</v>
      </c>
      <c r="C1141" s="53" t="s">
        <v>33</v>
      </c>
      <c r="D1141" s="53" t="s">
        <v>60</v>
      </c>
      <c r="E1141" s="53" t="s">
        <v>131</v>
      </c>
      <c r="F1141" s="56" t="s">
        <v>316</v>
      </c>
      <c r="G1141" s="53" t="s">
        <v>114</v>
      </c>
      <c r="H1141" s="53">
        <v>14744.599999999977</v>
      </c>
      <c r="I1141" s="53"/>
      <c r="J1141" s="53"/>
      <c r="K1141" s="31"/>
      <c r="L1141" s="31"/>
    </row>
    <row r="1142" spans="1:12" x14ac:dyDescent="0.25">
      <c r="A1142" s="53" t="s">
        <v>133</v>
      </c>
      <c r="B1142" s="56" t="s">
        <v>318</v>
      </c>
      <c r="C1142" s="53" t="s">
        <v>33</v>
      </c>
      <c r="D1142" s="53" t="s">
        <v>60</v>
      </c>
      <c r="E1142" s="53" t="s">
        <v>131</v>
      </c>
      <c r="F1142" s="56" t="s">
        <v>316</v>
      </c>
      <c r="G1142" s="53" t="s">
        <v>115</v>
      </c>
      <c r="H1142" s="53">
        <v>14608.600000000006</v>
      </c>
      <c r="I1142" s="53"/>
      <c r="J1142" s="53"/>
      <c r="K1142" s="31"/>
      <c r="L1142" s="31"/>
    </row>
    <row r="1143" spans="1:12" x14ac:dyDescent="0.25">
      <c r="A1143" s="53" t="s">
        <v>133</v>
      </c>
      <c r="B1143" s="56" t="s">
        <v>318</v>
      </c>
      <c r="C1143" s="53" t="s">
        <v>33</v>
      </c>
      <c r="D1143" s="53" t="s">
        <v>60</v>
      </c>
      <c r="E1143" s="53" t="s">
        <v>131</v>
      </c>
      <c r="F1143" s="56" t="s">
        <v>316</v>
      </c>
      <c r="G1143" s="53" t="s">
        <v>116</v>
      </c>
      <c r="H1143" s="53">
        <v>14504</v>
      </c>
      <c r="I1143" s="53"/>
      <c r="J1143" s="53"/>
      <c r="K1143" s="31"/>
      <c r="L1143" s="31"/>
    </row>
    <row r="1144" spans="1:12" x14ac:dyDescent="0.25">
      <c r="A1144" s="53" t="s">
        <v>133</v>
      </c>
      <c r="B1144" s="56" t="s">
        <v>318</v>
      </c>
      <c r="C1144" s="53" t="s">
        <v>33</v>
      </c>
      <c r="D1144" s="53" t="s">
        <v>60</v>
      </c>
      <c r="E1144" s="53" t="s">
        <v>131</v>
      </c>
      <c r="F1144" s="56" t="s">
        <v>316</v>
      </c>
      <c r="G1144" s="53" t="s">
        <v>117</v>
      </c>
      <c r="H1144" s="53">
        <v>14441.299999999988</v>
      </c>
      <c r="I1144" s="53"/>
      <c r="J1144" s="53"/>
      <c r="K1144" s="31"/>
      <c r="L1144" s="31"/>
    </row>
    <row r="1145" spans="1:12" x14ac:dyDescent="0.25">
      <c r="A1145" s="53" t="s">
        <v>133</v>
      </c>
      <c r="B1145" s="56" t="s">
        <v>318</v>
      </c>
      <c r="C1145" s="53" t="s">
        <v>33</v>
      </c>
      <c r="D1145" s="53" t="s">
        <v>60</v>
      </c>
      <c r="E1145" s="53" t="s">
        <v>131</v>
      </c>
      <c r="F1145" s="56" t="s">
        <v>316</v>
      </c>
      <c r="G1145" s="53" t="s">
        <v>118</v>
      </c>
      <c r="H1145" s="53">
        <v>14394.699999999983</v>
      </c>
      <c r="I1145" s="53"/>
      <c r="J1145" s="53"/>
      <c r="K1145" s="31"/>
      <c r="L1145" s="31"/>
    </row>
    <row r="1146" spans="1:12" x14ac:dyDescent="0.25">
      <c r="A1146" s="53" t="s">
        <v>133</v>
      </c>
      <c r="B1146" s="56" t="s">
        <v>318</v>
      </c>
      <c r="C1146" s="53" t="s">
        <v>33</v>
      </c>
      <c r="D1146" s="53" t="s">
        <v>60</v>
      </c>
      <c r="E1146" s="53" t="s">
        <v>131</v>
      </c>
      <c r="F1146" s="56" t="s">
        <v>316</v>
      </c>
      <c r="G1146" s="53" t="s">
        <v>119</v>
      </c>
      <c r="H1146" s="53">
        <v>14337.699999999983</v>
      </c>
      <c r="I1146" s="53"/>
      <c r="J1146" s="53"/>
      <c r="K1146" s="31"/>
      <c r="L1146" s="31"/>
    </row>
    <row r="1147" spans="1:12" x14ac:dyDescent="0.25">
      <c r="A1147" s="53" t="s">
        <v>133</v>
      </c>
      <c r="B1147" s="56" t="s">
        <v>318</v>
      </c>
      <c r="C1147" s="53" t="s">
        <v>33</v>
      </c>
      <c r="D1147" s="53" t="s">
        <v>60</v>
      </c>
      <c r="E1147" s="53" t="s">
        <v>131</v>
      </c>
      <c r="F1147" s="56" t="s">
        <v>316</v>
      </c>
      <c r="G1147" s="53" t="s">
        <v>120</v>
      </c>
      <c r="H1147" s="53">
        <v>14290.599999999977</v>
      </c>
      <c r="I1147" s="53"/>
      <c r="J1147" s="53"/>
      <c r="K1147" s="31"/>
      <c r="L1147" s="31"/>
    </row>
    <row r="1148" spans="1:12" x14ac:dyDescent="0.25">
      <c r="A1148" s="53" t="s">
        <v>133</v>
      </c>
      <c r="B1148" s="56" t="s">
        <v>318</v>
      </c>
      <c r="C1148" s="53" t="s">
        <v>33</v>
      </c>
      <c r="D1148" s="53" t="s">
        <v>60</v>
      </c>
      <c r="E1148" s="53" t="s">
        <v>131</v>
      </c>
      <c r="F1148" s="56" t="s">
        <v>316</v>
      </c>
      <c r="G1148" s="53" t="s">
        <v>121</v>
      </c>
      <c r="H1148" s="53">
        <v>14251.799999999959</v>
      </c>
      <c r="I1148" s="53"/>
      <c r="J1148" s="53"/>
      <c r="K1148" s="31"/>
      <c r="L1148" s="31"/>
    </row>
    <row r="1149" spans="1:12" x14ac:dyDescent="0.25">
      <c r="A1149" s="53" t="s">
        <v>133</v>
      </c>
      <c r="B1149" s="56" t="s">
        <v>318</v>
      </c>
      <c r="C1149" s="53" t="s">
        <v>33</v>
      </c>
      <c r="D1149" s="53" t="s">
        <v>60</v>
      </c>
      <c r="E1149" s="53" t="s">
        <v>131</v>
      </c>
      <c r="F1149" s="56" t="s">
        <v>316</v>
      </c>
      <c r="G1149" s="53" t="s">
        <v>122</v>
      </c>
      <c r="H1149" s="53">
        <v>14237.600000000006</v>
      </c>
      <c r="I1149" s="53"/>
      <c r="J1149" s="53"/>
      <c r="K1149" s="31"/>
      <c r="L1149" s="31"/>
    </row>
    <row r="1150" spans="1:12" x14ac:dyDescent="0.25">
      <c r="A1150" s="53" t="s">
        <v>133</v>
      </c>
      <c r="B1150" s="56" t="s">
        <v>318</v>
      </c>
      <c r="C1150" s="53" t="s">
        <v>33</v>
      </c>
      <c r="D1150" s="53" t="s">
        <v>60</v>
      </c>
      <c r="E1150" s="53" t="s">
        <v>131</v>
      </c>
      <c r="F1150" s="56" t="s">
        <v>316</v>
      </c>
      <c r="G1150" s="53" t="s">
        <v>123</v>
      </c>
      <c r="H1150" s="53">
        <v>14220.899999999994</v>
      </c>
      <c r="I1150" s="53"/>
      <c r="J1150" s="53"/>
      <c r="K1150" s="31"/>
      <c r="L1150" s="31"/>
    </row>
    <row r="1151" spans="1:12" x14ac:dyDescent="0.25">
      <c r="A1151" s="53" t="s">
        <v>133</v>
      </c>
      <c r="B1151" s="56" t="s">
        <v>318</v>
      </c>
      <c r="C1151" s="53" t="s">
        <v>33</v>
      </c>
      <c r="D1151" s="53" t="s">
        <v>60</v>
      </c>
      <c r="E1151" s="53" t="s">
        <v>131</v>
      </c>
      <c r="F1151" s="56" t="s">
        <v>316</v>
      </c>
      <c r="G1151" s="53" t="s">
        <v>124</v>
      </c>
      <c r="H1151" s="53">
        <v>14225.000000000029</v>
      </c>
      <c r="I1151" s="53"/>
      <c r="J1151" s="53"/>
      <c r="K1151" s="31"/>
      <c r="L1151" s="31"/>
    </row>
    <row r="1152" spans="1:12" x14ac:dyDescent="0.25">
      <c r="A1152" s="53" t="s">
        <v>133</v>
      </c>
      <c r="B1152" s="56" t="s">
        <v>318</v>
      </c>
      <c r="C1152" s="53" t="s">
        <v>33</v>
      </c>
      <c r="D1152" s="53" t="s">
        <v>60</v>
      </c>
      <c r="E1152" s="53" t="s">
        <v>131</v>
      </c>
      <c r="F1152" s="56" t="s">
        <v>316</v>
      </c>
      <c r="G1152" s="53" t="s">
        <v>125</v>
      </c>
      <c r="H1152" s="53">
        <v>14242.399999999994</v>
      </c>
      <c r="I1152" s="53"/>
      <c r="J1152" s="53"/>
      <c r="K1152" s="31"/>
      <c r="L1152" s="31"/>
    </row>
    <row r="1153" spans="1:12" x14ac:dyDescent="0.25">
      <c r="A1153" s="53" t="s">
        <v>133</v>
      </c>
      <c r="B1153" s="56" t="s">
        <v>318</v>
      </c>
      <c r="C1153" s="53" t="s">
        <v>33</v>
      </c>
      <c r="D1153" s="53" t="s">
        <v>60</v>
      </c>
      <c r="E1153" s="53" t="s">
        <v>131</v>
      </c>
      <c r="F1153" s="56" t="s">
        <v>316</v>
      </c>
      <c r="G1153" s="53" t="s">
        <v>126</v>
      </c>
      <c r="H1153" s="53">
        <v>14279.199999999983</v>
      </c>
      <c r="I1153" s="53"/>
      <c r="J1153" s="53"/>
      <c r="K1153" s="31"/>
      <c r="L1153" s="31"/>
    </row>
    <row r="1154" spans="1:12" x14ac:dyDescent="0.25">
      <c r="A1154" s="53" t="s">
        <v>133</v>
      </c>
      <c r="B1154" s="56" t="s">
        <v>318</v>
      </c>
      <c r="C1154" s="53" t="s">
        <v>33</v>
      </c>
      <c r="D1154" s="53" t="s">
        <v>60</v>
      </c>
      <c r="E1154" s="53" t="s">
        <v>131</v>
      </c>
      <c r="F1154" s="56" t="s">
        <v>316</v>
      </c>
      <c r="G1154" s="53" t="s">
        <v>127</v>
      </c>
      <c r="H1154" s="53">
        <v>14332.799999999988</v>
      </c>
      <c r="I1154" s="53"/>
      <c r="J1154" s="53"/>
      <c r="K1154" s="31"/>
      <c r="L1154" s="31"/>
    </row>
    <row r="1155" spans="1:12" x14ac:dyDescent="0.25">
      <c r="A1155" s="53" t="s">
        <v>133</v>
      </c>
      <c r="B1155" s="56" t="s">
        <v>318</v>
      </c>
      <c r="C1155" s="53" t="s">
        <v>32</v>
      </c>
      <c r="D1155" s="53" t="s">
        <v>75</v>
      </c>
      <c r="E1155" s="53" t="s">
        <v>131</v>
      </c>
      <c r="F1155" s="56" t="s">
        <v>316</v>
      </c>
      <c r="G1155" s="53" t="s">
        <v>82</v>
      </c>
      <c r="H1155" s="53">
        <v>0</v>
      </c>
      <c r="I1155" s="53"/>
      <c r="J1155" s="53"/>
      <c r="K1155" s="31"/>
      <c r="L1155" s="31"/>
    </row>
    <row r="1156" spans="1:12" x14ac:dyDescent="0.25">
      <c r="A1156" s="53" t="s">
        <v>133</v>
      </c>
      <c r="B1156" s="56" t="s">
        <v>318</v>
      </c>
      <c r="C1156" s="53" t="s">
        <v>32</v>
      </c>
      <c r="D1156" s="53" t="s">
        <v>75</v>
      </c>
      <c r="E1156" s="53" t="s">
        <v>131</v>
      </c>
      <c r="F1156" s="56" t="s">
        <v>316</v>
      </c>
      <c r="G1156" s="53" t="s">
        <v>83</v>
      </c>
      <c r="H1156" s="53">
        <v>0</v>
      </c>
      <c r="I1156" s="53"/>
      <c r="J1156" s="53"/>
      <c r="K1156" s="31"/>
      <c r="L1156" s="31"/>
    </row>
    <row r="1157" spans="1:12" x14ac:dyDescent="0.25">
      <c r="A1157" s="53" t="s">
        <v>133</v>
      </c>
      <c r="B1157" s="56" t="s">
        <v>318</v>
      </c>
      <c r="C1157" s="53" t="s">
        <v>32</v>
      </c>
      <c r="D1157" s="53" t="s">
        <v>75</v>
      </c>
      <c r="E1157" s="53" t="s">
        <v>131</v>
      </c>
      <c r="F1157" s="56" t="s">
        <v>316</v>
      </c>
      <c r="G1157" s="53" t="s">
        <v>84</v>
      </c>
      <c r="H1157" s="53">
        <v>0</v>
      </c>
      <c r="I1157" s="53"/>
      <c r="J1157" s="53"/>
      <c r="K1157" s="31"/>
      <c r="L1157" s="31"/>
    </row>
    <row r="1158" spans="1:12" x14ac:dyDescent="0.25">
      <c r="A1158" s="53" t="s">
        <v>133</v>
      </c>
      <c r="B1158" s="56" t="s">
        <v>318</v>
      </c>
      <c r="C1158" s="53" t="s">
        <v>32</v>
      </c>
      <c r="D1158" s="53" t="s">
        <v>75</v>
      </c>
      <c r="E1158" s="53" t="s">
        <v>131</v>
      </c>
      <c r="F1158" s="56" t="s">
        <v>316</v>
      </c>
      <c r="G1158" s="53" t="s">
        <v>85</v>
      </c>
      <c r="H1158" s="53">
        <v>0</v>
      </c>
      <c r="I1158" s="53"/>
      <c r="J1158" s="53"/>
      <c r="K1158" s="31"/>
      <c r="L1158" s="31"/>
    </row>
    <row r="1159" spans="1:12" x14ac:dyDescent="0.25">
      <c r="A1159" s="53" t="s">
        <v>133</v>
      </c>
      <c r="B1159" s="56" t="s">
        <v>318</v>
      </c>
      <c r="C1159" s="53" t="s">
        <v>32</v>
      </c>
      <c r="D1159" s="53" t="s">
        <v>75</v>
      </c>
      <c r="E1159" s="53" t="s">
        <v>131</v>
      </c>
      <c r="F1159" s="56" t="s">
        <v>316</v>
      </c>
      <c r="G1159" s="53" t="s">
        <v>86</v>
      </c>
      <c r="H1159" s="53">
        <v>0</v>
      </c>
      <c r="I1159" s="53"/>
      <c r="J1159" s="53"/>
      <c r="K1159" s="31"/>
      <c r="L1159" s="31"/>
    </row>
    <row r="1160" spans="1:12" x14ac:dyDescent="0.25">
      <c r="A1160" s="53" t="s">
        <v>133</v>
      </c>
      <c r="B1160" s="56" t="s">
        <v>318</v>
      </c>
      <c r="C1160" s="53" t="s">
        <v>32</v>
      </c>
      <c r="D1160" s="53" t="s">
        <v>75</v>
      </c>
      <c r="E1160" s="53" t="s">
        <v>131</v>
      </c>
      <c r="F1160" s="56" t="s">
        <v>316</v>
      </c>
      <c r="G1160" s="53" t="s">
        <v>87</v>
      </c>
      <c r="H1160" s="53">
        <v>0</v>
      </c>
      <c r="I1160" s="53"/>
      <c r="J1160" s="53"/>
      <c r="K1160" s="31"/>
      <c r="L1160" s="31"/>
    </row>
    <row r="1161" spans="1:12" x14ac:dyDescent="0.25">
      <c r="A1161" s="53" t="s">
        <v>133</v>
      </c>
      <c r="B1161" s="56" t="s">
        <v>318</v>
      </c>
      <c r="C1161" s="53" t="s">
        <v>32</v>
      </c>
      <c r="D1161" s="53" t="s">
        <v>75</v>
      </c>
      <c r="E1161" s="53" t="s">
        <v>131</v>
      </c>
      <c r="F1161" s="56" t="s">
        <v>316</v>
      </c>
      <c r="G1161" s="53" t="s">
        <v>88</v>
      </c>
      <c r="H1161" s="53">
        <v>0</v>
      </c>
      <c r="I1161" s="53"/>
      <c r="J1161" s="53"/>
      <c r="K1161" s="31"/>
      <c r="L1161" s="31"/>
    </row>
    <row r="1162" spans="1:12" x14ac:dyDescent="0.25">
      <c r="A1162" s="53" t="s">
        <v>133</v>
      </c>
      <c r="B1162" s="56" t="s">
        <v>318</v>
      </c>
      <c r="C1162" s="53" t="s">
        <v>32</v>
      </c>
      <c r="D1162" s="53" t="s">
        <v>75</v>
      </c>
      <c r="E1162" s="53" t="s">
        <v>131</v>
      </c>
      <c r="F1162" s="56" t="s">
        <v>316</v>
      </c>
      <c r="G1162" s="53" t="s">
        <v>89</v>
      </c>
      <c r="H1162" s="53">
        <v>0</v>
      </c>
      <c r="I1162" s="53"/>
      <c r="J1162" s="53"/>
      <c r="K1162" s="31"/>
      <c r="L1162" s="31"/>
    </row>
    <row r="1163" spans="1:12" x14ac:dyDescent="0.25">
      <c r="A1163" s="53" t="s">
        <v>133</v>
      </c>
      <c r="B1163" s="56" t="s">
        <v>318</v>
      </c>
      <c r="C1163" s="53" t="s">
        <v>32</v>
      </c>
      <c r="D1163" s="53" t="s">
        <v>75</v>
      </c>
      <c r="E1163" s="53" t="s">
        <v>131</v>
      </c>
      <c r="F1163" s="56" t="s">
        <v>316</v>
      </c>
      <c r="G1163" s="53" t="s">
        <v>90</v>
      </c>
      <c r="H1163" s="53">
        <v>0</v>
      </c>
      <c r="I1163" s="53"/>
      <c r="J1163" s="53"/>
      <c r="K1163" s="31"/>
      <c r="L1163" s="31"/>
    </row>
    <row r="1164" spans="1:12" x14ac:dyDescent="0.25">
      <c r="A1164" s="53" t="s">
        <v>133</v>
      </c>
      <c r="B1164" s="56" t="s">
        <v>318</v>
      </c>
      <c r="C1164" s="53" t="s">
        <v>32</v>
      </c>
      <c r="D1164" s="53" t="s">
        <v>75</v>
      </c>
      <c r="E1164" s="53" t="s">
        <v>131</v>
      </c>
      <c r="F1164" s="56" t="s">
        <v>316</v>
      </c>
      <c r="G1164" s="53" t="s">
        <v>91</v>
      </c>
      <c r="H1164" s="53">
        <v>0</v>
      </c>
      <c r="I1164" s="53"/>
      <c r="J1164" s="53"/>
      <c r="K1164" s="31"/>
      <c r="L1164" s="31"/>
    </row>
    <row r="1165" spans="1:12" x14ac:dyDescent="0.25">
      <c r="A1165" s="53" t="s">
        <v>133</v>
      </c>
      <c r="B1165" s="56" t="s">
        <v>318</v>
      </c>
      <c r="C1165" s="53" t="s">
        <v>32</v>
      </c>
      <c r="D1165" s="53" t="s">
        <v>75</v>
      </c>
      <c r="E1165" s="53" t="s">
        <v>131</v>
      </c>
      <c r="F1165" s="56" t="s">
        <v>316</v>
      </c>
      <c r="G1165" s="53" t="s">
        <v>92</v>
      </c>
      <c r="H1165" s="53">
        <v>371</v>
      </c>
      <c r="I1165" s="53"/>
      <c r="J1165" s="53"/>
      <c r="K1165" s="31"/>
      <c r="L1165" s="31"/>
    </row>
    <row r="1166" spans="1:12" x14ac:dyDescent="0.25">
      <c r="A1166" s="53" t="s">
        <v>133</v>
      </c>
      <c r="B1166" s="56" t="s">
        <v>318</v>
      </c>
      <c r="C1166" s="53" t="s">
        <v>32</v>
      </c>
      <c r="D1166" s="53" t="s">
        <v>75</v>
      </c>
      <c r="E1166" s="53" t="s">
        <v>131</v>
      </c>
      <c r="F1166" s="56" t="s">
        <v>316</v>
      </c>
      <c r="G1166" s="53" t="s">
        <v>93</v>
      </c>
      <c r="H1166" s="53">
        <v>1108.2000000000116</v>
      </c>
      <c r="I1166" s="53"/>
      <c r="J1166" s="53"/>
      <c r="K1166" s="31"/>
      <c r="L1166" s="31"/>
    </row>
    <row r="1167" spans="1:12" x14ac:dyDescent="0.25">
      <c r="A1167" s="53" t="s">
        <v>133</v>
      </c>
      <c r="B1167" s="56" t="s">
        <v>318</v>
      </c>
      <c r="C1167" s="53" t="s">
        <v>32</v>
      </c>
      <c r="D1167" s="53" t="s">
        <v>75</v>
      </c>
      <c r="E1167" s="53" t="s">
        <v>131</v>
      </c>
      <c r="F1167" s="56" t="s">
        <v>316</v>
      </c>
      <c r="G1167" s="53" t="s">
        <v>94</v>
      </c>
      <c r="H1167" s="53">
        <v>1138.5</v>
      </c>
      <c r="I1167" s="53"/>
      <c r="J1167" s="53"/>
      <c r="K1167" s="31"/>
      <c r="L1167" s="31"/>
    </row>
    <row r="1168" spans="1:12" x14ac:dyDescent="0.25">
      <c r="A1168" s="53" t="s">
        <v>133</v>
      </c>
      <c r="B1168" s="56" t="s">
        <v>318</v>
      </c>
      <c r="C1168" s="53" t="s">
        <v>32</v>
      </c>
      <c r="D1168" s="53" t="s">
        <v>75</v>
      </c>
      <c r="E1168" s="53" t="s">
        <v>131</v>
      </c>
      <c r="F1168" s="56" t="s">
        <v>316</v>
      </c>
      <c r="G1168" s="53" t="s">
        <v>95</v>
      </c>
      <c r="H1168" s="53">
        <v>1066.3000000000175</v>
      </c>
      <c r="I1168" s="53"/>
      <c r="J1168" s="53"/>
      <c r="K1168" s="31"/>
      <c r="L1168" s="31"/>
    </row>
    <row r="1169" spans="1:12" x14ac:dyDescent="0.25">
      <c r="A1169" s="53" t="s">
        <v>133</v>
      </c>
      <c r="B1169" s="56" t="s">
        <v>318</v>
      </c>
      <c r="C1169" s="53" t="s">
        <v>32</v>
      </c>
      <c r="D1169" s="53" t="s">
        <v>75</v>
      </c>
      <c r="E1169" s="53" t="s">
        <v>131</v>
      </c>
      <c r="F1169" s="56" t="s">
        <v>316</v>
      </c>
      <c r="G1169" s="53" t="s">
        <v>96</v>
      </c>
      <c r="H1169" s="53">
        <v>1128.3000000000175</v>
      </c>
      <c r="I1169" s="53"/>
      <c r="J1169" s="53"/>
      <c r="K1169" s="31"/>
      <c r="L1169" s="31"/>
    </row>
    <row r="1170" spans="1:12" x14ac:dyDescent="0.25">
      <c r="A1170" s="53" t="s">
        <v>133</v>
      </c>
      <c r="B1170" s="56" t="s">
        <v>318</v>
      </c>
      <c r="C1170" s="53" t="s">
        <v>32</v>
      </c>
      <c r="D1170" s="53" t="s">
        <v>75</v>
      </c>
      <c r="E1170" s="53" t="s">
        <v>131</v>
      </c>
      <c r="F1170" s="56" t="s">
        <v>316</v>
      </c>
      <c r="G1170" s="53" t="s">
        <v>97</v>
      </c>
      <c r="H1170" s="53">
        <v>940.69999999998254</v>
      </c>
      <c r="I1170" s="53"/>
      <c r="J1170" s="53"/>
      <c r="K1170" s="31"/>
      <c r="L1170" s="31"/>
    </row>
    <row r="1171" spans="1:12" x14ac:dyDescent="0.25">
      <c r="A1171" s="53" t="s">
        <v>133</v>
      </c>
      <c r="B1171" s="56" t="s">
        <v>318</v>
      </c>
      <c r="C1171" s="53" t="s">
        <v>32</v>
      </c>
      <c r="D1171" s="53" t="s">
        <v>75</v>
      </c>
      <c r="E1171" s="53" t="s">
        <v>131</v>
      </c>
      <c r="F1171" s="56" t="s">
        <v>316</v>
      </c>
      <c r="G1171" s="53" t="s">
        <v>98</v>
      </c>
      <c r="H1171" s="53">
        <v>1294.8999999999651</v>
      </c>
      <c r="I1171" s="53"/>
      <c r="J1171" s="53"/>
      <c r="K1171" s="31"/>
      <c r="L1171" s="31"/>
    </row>
    <row r="1172" spans="1:12" x14ac:dyDescent="0.25">
      <c r="A1172" s="53" t="s">
        <v>133</v>
      </c>
      <c r="B1172" s="56" t="s">
        <v>318</v>
      </c>
      <c r="C1172" s="53" t="s">
        <v>32</v>
      </c>
      <c r="D1172" s="53" t="s">
        <v>75</v>
      </c>
      <c r="E1172" s="53" t="s">
        <v>131</v>
      </c>
      <c r="F1172" s="56" t="s">
        <v>316</v>
      </c>
      <c r="G1172" s="53" t="s">
        <v>99</v>
      </c>
      <c r="H1172" s="53">
        <v>1294.9000000000233</v>
      </c>
      <c r="I1172" s="53"/>
      <c r="J1172" s="53"/>
      <c r="K1172" s="31"/>
      <c r="L1172" s="31"/>
    </row>
    <row r="1173" spans="1:12" x14ac:dyDescent="0.25">
      <c r="A1173" s="53" t="s">
        <v>133</v>
      </c>
      <c r="B1173" s="56" t="s">
        <v>318</v>
      </c>
      <c r="C1173" s="53" t="s">
        <v>32</v>
      </c>
      <c r="D1173" s="53" t="s">
        <v>75</v>
      </c>
      <c r="E1173" s="53" t="s">
        <v>131</v>
      </c>
      <c r="F1173" s="56" t="s">
        <v>316</v>
      </c>
      <c r="G1173" s="53" t="s">
        <v>100</v>
      </c>
      <c r="H1173" s="53">
        <v>1294.9000000000233</v>
      </c>
      <c r="I1173" s="53"/>
      <c r="J1173" s="53"/>
      <c r="K1173" s="31"/>
      <c r="L1173" s="31"/>
    </row>
    <row r="1174" spans="1:12" x14ac:dyDescent="0.25">
      <c r="A1174" s="53" t="s">
        <v>133</v>
      </c>
      <c r="B1174" s="56" t="s">
        <v>318</v>
      </c>
      <c r="C1174" s="53" t="s">
        <v>32</v>
      </c>
      <c r="D1174" s="53" t="s">
        <v>75</v>
      </c>
      <c r="E1174" s="53" t="s">
        <v>131</v>
      </c>
      <c r="F1174" s="56" t="s">
        <v>316</v>
      </c>
      <c r="G1174" s="53" t="s">
        <v>101</v>
      </c>
      <c r="H1174" s="53">
        <v>1404.9000000000233</v>
      </c>
      <c r="I1174" s="53"/>
      <c r="J1174" s="53"/>
      <c r="K1174" s="31"/>
      <c r="L1174" s="31"/>
    </row>
    <row r="1175" spans="1:12" x14ac:dyDescent="0.25">
      <c r="A1175" s="53" t="s">
        <v>133</v>
      </c>
      <c r="B1175" s="56" t="s">
        <v>318</v>
      </c>
      <c r="C1175" s="53" t="s">
        <v>32</v>
      </c>
      <c r="D1175" s="53" t="s">
        <v>75</v>
      </c>
      <c r="E1175" s="53" t="s">
        <v>131</v>
      </c>
      <c r="F1175" s="56" t="s">
        <v>316</v>
      </c>
      <c r="G1175" s="53" t="s">
        <v>102</v>
      </c>
      <c r="H1175" s="53">
        <v>2038.5</v>
      </c>
      <c r="I1175" s="53"/>
      <c r="J1175" s="53"/>
      <c r="K1175" s="31"/>
      <c r="L1175" s="31"/>
    </row>
    <row r="1176" spans="1:12" x14ac:dyDescent="0.25">
      <c r="A1176" s="53" t="s">
        <v>133</v>
      </c>
      <c r="B1176" s="56" t="s">
        <v>318</v>
      </c>
      <c r="C1176" s="53" t="s">
        <v>32</v>
      </c>
      <c r="D1176" s="53" t="s">
        <v>75</v>
      </c>
      <c r="E1176" s="53" t="s">
        <v>131</v>
      </c>
      <c r="F1176" s="56" t="s">
        <v>316</v>
      </c>
      <c r="G1176" s="53" t="s">
        <v>103</v>
      </c>
      <c r="H1176" s="53">
        <v>5023</v>
      </c>
      <c r="I1176" s="53"/>
      <c r="J1176" s="53"/>
      <c r="K1176" s="31"/>
      <c r="L1176" s="31"/>
    </row>
    <row r="1177" spans="1:12" x14ac:dyDescent="0.25">
      <c r="A1177" s="53" t="s">
        <v>133</v>
      </c>
      <c r="B1177" s="56" t="s">
        <v>318</v>
      </c>
      <c r="C1177" s="53" t="s">
        <v>32</v>
      </c>
      <c r="D1177" s="53" t="s">
        <v>75</v>
      </c>
      <c r="E1177" s="53" t="s">
        <v>131</v>
      </c>
      <c r="F1177" s="56" t="s">
        <v>316</v>
      </c>
      <c r="G1177" s="53" t="s">
        <v>104</v>
      </c>
      <c r="H1177" s="53">
        <v>10017.100000000006</v>
      </c>
      <c r="I1177" s="53"/>
      <c r="J1177" s="53"/>
      <c r="K1177" s="31"/>
      <c r="L1177" s="31"/>
    </row>
    <row r="1178" spans="1:12" x14ac:dyDescent="0.25">
      <c r="A1178" s="53" t="s">
        <v>133</v>
      </c>
      <c r="B1178" s="56" t="s">
        <v>318</v>
      </c>
      <c r="C1178" s="53" t="s">
        <v>32</v>
      </c>
      <c r="D1178" s="53" t="s">
        <v>75</v>
      </c>
      <c r="E1178" s="53" t="s">
        <v>131</v>
      </c>
      <c r="F1178" s="56" t="s">
        <v>316</v>
      </c>
      <c r="G1178" s="53" t="s">
        <v>105</v>
      </c>
      <c r="H1178" s="53">
        <v>15745.000000000015</v>
      </c>
      <c r="I1178" s="53"/>
      <c r="J1178" s="53"/>
      <c r="K1178" s="31"/>
      <c r="L1178" s="31"/>
    </row>
    <row r="1179" spans="1:12" x14ac:dyDescent="0.25">
      <c r="A1179" s="53" t="s">
        <v>133</v>
      </c>
      <c r="B1179" s="56" t="s">
        <v>318</v>
      </c>
      <c r="C1179" s="53" t="s">
        <v>32</v>
      </c>
      <c r="D1179" s="53" t="s">
        <v>75</v>
      </c>
      <c r="E1179" s="53" t="s">
        <v>131</v>
      </c>
      <c r="F1179" s="56" t="s">
        <v>316</v>
      </c>
      <c r="G1179" s="53" t="s">
        <v>106</v>
      </c>
      <c r="H1179" s="53">
        <v>22444.60000000002</v>
      </c>
      <c r="I1179" s="53"/>
      <c r="J1179" s="53"/>
      <c r="K1179" s="31"/>
      <c r="L1179" s="31"/>
    </row>
    <row r="1180" spans="1:12" x14ac:dyDescent="0.25">
      <c r="A1180" s="53" t="s">
        <v>133</v>
      </c>
      <c r="B1180" s="56" t="s">
        <v>318</v>
      </c>
      <c r="C1180" s="53" t="s">
        <v>32</v>
      </c>
      <c r="D1180" s="53" t="s">
        <v>75</v>
      </c>
      <c r="E1180" s="53" t="s">
        <v>131</v>
      </c>
      <c r="F1180" s="56" t="s">
        <v>316</v>
      </c>
      <c r="G1180" s="53" t="s">
        <v>107</v>
      </c>
      <c r="H1180" s="53">
        <v>29798.5</v>
      </c>
      <c r="I1180" s="53"/>
      <c r="J1180" s="53"/>
      <c r="K1180" s="31"/>
      <c r="L1180" s="31"/>
    </row>
    <row r="1181" spans="1:12" x14ac:dyDescent="0.25">
      <c r="A1181" s="53" t="s">
        <v>133</v>
      </c>
      <c r="B1181" s="56" t="s">
        <v>318</v>
      </c>
      <c r="C1181" s="53" t="s">
        <v>32</v>
      </c>
      <c r="D1181" s="53" t="s">
        <v>75</v>
      </c>
      <c r="E1181" s="53" t="s">
        <v>131</v>
      </c>
      <c r="F1181" s="56" t="s">
        <v>316</v>
      </c>
      <c r="G1181" s="53" t="s">
        <v>108</v>
      </c>
      <c r="H1181" s="53">
        <v>36626.899999999994</v>
      </c>
      <c r="I1181" s="53"/>
      <c r="J1181" s="53"/>
      <c r="K1181" s="31"/>
      <c r="L1181" s="31"/>
    </row>
    <row r="1182" spans="1:12" x14ac:dyDescent="0.25">
      <c r="A1182" s="53" t="s">
        <v>133</v>
      </c>
      <c r="B1182" s="56" t="s">
        <v>318</v>
      </c>
      <c r="C1182" s="53" t="s">
        <v>32</v>
      </c>
      <c r="D1182" s="53" t="s">
        <v>75</v>
      </c>
      <c r="E1182" s="53" t="s">
        <v>131</v>
      </c>
      <c r="F1182" s="56" t="s">
        <v>316</v>
      </c>
      <c r="G1182" s="53" t="s">
        <v>109</v>
      </c>
      <c r="H1182" s="53">
        <v>42677.200000000026</v>
      </c>
      <c r="I1182" s="53"/>
      <c r="J1182" s="53"/>
      <c r="K1182" s="31"/>
      <c r="L1182" s="31"/>
    </row>
    <row r="1183" spans="1:12" x14ac:dyDescent="0.25">
      <c r="A1183" s="53" t="s">
        <v>133</v>
      </c>
      <c r="B1183" s="56" t="s">
        <v>318</v>
      </c>
      <c r="C1183" s="53" t="s">
        <v>32</v>
      </c>
      <c r="D1183" s="53" t="s">
        <v>75</v>
      </c>
      <c r="E1183" s="53" t="s">
        <v>131</v>
      </c>
      <c r="F1183" s="56" t="s">
        <v>316</v>
      </c>
      <c r="G1183" s="53" t="s">
        <v>110</v>
      </c>
      <c r="H1183" s="53">
        <v>47865.100000000006</v>
      </c>
      <c r="I1183" s="53"/>
      <c r="J1183" s="53"/>
      <c r="K1183" s="31"/>
      <c r="L1183" s="31"/>
    </row>
    <row r="1184" spans="1:12" x14ac:dyDescent="0.25">
      <c r="A1184" s="53" t="s">
        <v>133</v>
      </c>
      <c r="B1184" s="56" t="s">
        <v>318</v>
      </c>
      <c r="C1184" s="53" t="s">
        <v>32</v>
      </c>
      <c r="D1184" s="53" t="s">
        <v>75</v>
      </c>
      <c r="E1184" s="53" t="s">
        <v>131</v>
      </c>
      <c r="F1184" s="56" t="s">
        <v>316</v>
      </c>
      <c r="G1184" s="53" t="s">
        <v>111</v>
      </c>
      <c r="H1184" s="53">
        <v>52891.899999999994</v>
      </c>
      <c r="I1184" s="53"/>
      <c r="J1184" s="53"/>
      <c r="K1184" s="31"/>
      <c r="L1184" s="31"/>
    </row>
    <row r="1185" spans="1:12" x14ac:dyDescent="0.25">
      <c r="A1185" s="53" t="s">
        <v>133</v>
      </c>
      <c r="B1185" s="56" t="s">
        <v>318</v>
      </c>
      <c r="C1185" s="53" t="s">
        <v>32</v>
      </c>
      <c r="D1185" s="53" t="s">
        <v>75</v>
      </c>
      <c r="E1185" s="53" t="s">
        <v>131</v>
      </c>
      <c r="F1185" s="56" t="s">
        <v>316</v>
      </c>
      <c r="G1185" s="53" t="s">
        <v>112</v>
      </c>
      <c r="H1185" s="53">
        <v>56696.299999999988</v>
      </c>
      <c r="I1185" s="53"/>
      <c r="J1185" s="53"/>
      <c r="K1185" s="31"/>
      <c r="L1185" s="31"/>
    </row>
    <row r="1186" spans="1:12" x14ac:dyDescent="0.25">
      <c r="A1186" s="53" t="s">
        <v>133</v>
      </c>
      <c r="B1186" s="56" t="s">
        <v>318</v>
      </c>
      <c r="C1186" s="53" t="s">
        <v>32</v>
      </c>
      <c r="D1186" s="53" t="s">
        <v>75</v>
      </c>
      <c r="E1186" s="53" t="s">
        <v>131</v>
      </c>
      <c r="F1186" s="56" t="s">
        <v>316</v>
      </c>
      <c r="G1186" s="53" t="s">
        <v>113</v>
      </c>
      <c r="H1186" s="53">
        <v>57351.8</v>
      </c>
      <c r="I1186" s="53"/>
      <c r="J1186" s="53"/>
      <c r="K1186" s="31"/>
      <c r="L1186" s="31"/>
    </row>
    <row r="1187" spans="1:12" x14ac:dyDescent="0.25">
      <c r="A1187" s="53" t="s">
        <v>133</v>
      </c>
      <c r="B1187" s="56" t="s">
        <v>318</v>
      </c>
      <c r="C1187" s="53" t="s">
        <v>32</v>
      </c>
      <c r="D1187" s="53" t="s">
        <v>75</v>
      </c>
      <c r="E1187" s="53" t="s">
        <v>131</v>
      </c>
      <c r="F1187" s="56" t="s">
        <v>316</v>
      </c>
      <c r="G1187" s="53" t="s">
        <v>114</v>
      </c>
      <c r="H1187" s="53">
        <v>55921.3</v>
      </c>
      <c r="I1187" s="53"/>
      <c r="J1187" s="53"/>
      <c r="K1187" s="31"/>
      <c r="L1187" s="31"/>
    </row>
    <row r="1188" spans="1:12" x14ac:dyDescent="0.25">
      <c r="A1188" s="53" t="s">
        <v>133</v>
      </c>
      <c r="B1188" s="56" t="s">
        <v>318</v>
      </c>
      <c r="C1188" s="53" t="s">
        <v>32</v>
      </c>
      <c r="D1188" s="53" t="s">
        <v>75</v>
      </c>
      <c r="E1188" s="53" t="s">
        <v>131</v>
      </c>
      <c r="F1188" s="56" t="s">
        <v>316</v>
      </c>
      <c r="G1188" s="53" t="s">
        <v>115</v>
      </c>
      <c r="H1188" s="53">
        <v>55050.100000000006</v>
      </c>
      <c r="I1188" s="53"/>
      <c r="J1188" s="53"/>
      <c r="K1188" s="31"/>
      <c r="L1188" s="31"/>
    </row>
    <row r="1189" spans="1:12" x14ac:dyDescent="0.25">
      <c r="A1189" s="53" t="s">
        <v>133</v>
      </c>
      <c r="B1189" s="56" t="s">
        <v>318</v>
      </c>
      <c r="C1189" s="53" t="s">
        <v>32</v>
      </c>
      <c r="D1189" s="53" t="s">
        <v>75</v>
      </c>
      <c r="E1189" s="53" t="s">
        <v>131</v>
      </c>
      <c r="F1189" s="56" t="s">
        <v>316</v>
      </c>
      <c r="G1189" s="53" t="s">
        <v>116</v>
      </c>
      <c r="H1189" s="53">
        <v>54052.30000000001</v>
      </c>
      <c r="I1189" s="53"/>
      <c r="J1189" s="53"/>
      <c r="K1189" s="31"/>
      <c r="L1189" s="31"/>
    </row>
    <row r="1190" spans="1:12" x14ac:dyDescent="0.25">
      <c r="A1190" s="53" t="s">
        <v>133</v>
      </c>
      <c r="B1190" s="56" t="s">
        <v>318</v>
      </c>
      <c r="C1190" s="53" t="s">
        <v>32</v>
      </c>
      <c r="D1190" s="53" t="s">
        <v>75</v>
      </c>
      <c r="E1190" s="53" t="s">
        <v>131</v>
      </c>
      <c r="F1190" s="56" t="s">
        <v>316</v>
      </c>
      <c r="G1190" s="53" t="s">
        <v>117</v>
      </c>
      <c r="H1190" s="53">
        <v>51935.099999999991</v>
      </c>
      <c r="I1190" s="53"/>
      <c r="J1190" s="53"/>
      <c r="K1190" s="31"/>
      <c r="L1190" s="31"/>
    </row>
    <row r="1191" spans="1:12" x14ac:dyDescent="0.25">
      <c r="A1191" s="53" t="s">
        <v>133</v>
      </c>
      <c r="B1191" s="56" t="s">
        <v>318</v>
      </c>
      <c r="C1191" s="53" t="s">
        <v>32</v>
      </c>
      <c r="D1191" s="53" t="s">
        <v>75</v>
      </c>
      <c r="E1191" s="53" t="s">
        <v>131</v>
      </c>
      <c r="F1191" s="56" t="s">
        <v>316</v>
      </c>
      <c r="G1191" s="53" t="s">
        <v>118</v>
      </c>
      <c r="H1191" s="53">
        <v>49991.199999999983</v>
      </c>
      <c r="I1191" s="53"/>
      <c r="J1191" s="53"/>
      <c r="K1191" s="31"/>
      <c r="L1191" s="31"/>
    </row>
    <row r="1192" spans="1:12" x14ac:dyDescent="0.25">
      <c r="A1192" s="53" t="s">
        <v>133</v>
      </c>
      <c r="B1192" s="56" t="s">
        <v>318</v>
      </c>
      <c r="C1192" s="53" t="s">
        <v>32</v>
      </c>
      <c r="D1192" s="53" t="s">
        <v>75</v>
      </c>
      <c r="E1192" s="53" t="s">
        <v>131</v>
      </c>
      <c r="F1192" s="56" t="s">
        <v>316</v>
      </c>
      <c r="G1192" s="53" t="s">
        <v>119</v>
      </c>
      <c r="H1192" s="53">
        <v>47703.400000000016</v>
      </c>
      <c r="I1192" s="53"/>
      <c r="J1192" s="53"/>
      <c r="K1192" s="31"/>
      <c r="L1192" s="31"/>
    </row>
    <row r="1193" spans="1:12" x14ac:dyDescent="0.25">
      <c r="A1193" s="53" t="s">
        <v>133</v>
      </c>
      <c r="B1193" s="56" t="s">
        <v>318</v>
      </c>
      <c r="C1193" s="53" t="s">
        <v>32</v>
      </c>
      <c r="D1193" s="53" t="s">
        <v>75</v>
      </c>
      <c r="E1193" s="53" t="s">
        <v>131</v>
      </c>
      <c r="F1193" s="56" t="s">
        <v>316</v>
      </c>
      <c r="G1193" s="53" t="s">
        <v>120</v>
      </c>
      <c r="H1193" s="53">
        <v>45835.5</v>
      </c>
      <c r="I1193" s="53"/>
      <c r="J1193" s="53"/>
      <c r="K1193" s="31"/>
      <c r="L1193" s="31"/>
    </row>
    <row r="1194" spans="1:12" x14ac:dyDescent="0.25">
      <c r="A1194" s="53" t="s">
        <v>133</v>
      </c>
      <c r="B1194" s="56" t="s">
        <v>318</v>
      </c>
      <c r="C1194" s="53" t="s">
        <v>32</v>
      </c>
      <c r="D1194" s="53" t="s">
        <v>75</v>
      </c>
      <c r="E1194" s="53" t="s">
        <v>131</v>
      </c>
      <c r="F1194" s="56" t="s">
        <v>316</v>
      </c>
      <c r="G1194" s="53" t="s">
        <v>121</v>
      </c>
      <c r="H1194" s="53">
        <v>43936.099999999991</v>
      </c>
      <c r="I1194" s="53"/>
      <c r="J1194" s="53"/>
      <c r="K1194" s="31"/>
      <c r="L1194" s="31"/>
    </row>
    <row r="1195" spans="1:12" x14ac:dyDescent="0.25">
      <c r="A1195" s="53" t="s">
        <v>133</v>
      </c>
      <c r="B1195" s="56" t="s">
        <v>318</v>
      </c>
      <c r="C1195" s="53" t="s">
        <v>32</v>
      </c>
      <c r="D1195" s="53" t="s">
        <v>75</v>
      </c>
      <c r="E1195" s="53" t="s">
        <v>131</v>
      </c>
      <c r="F1195" s="56" t="s">
        <v>316</v>
      </c>
      <c r="G1195" s="53" t="s">
        <v>122</v>
      </c>
      <c r="H1195" s="53">
        <v>42284.200000000012</v>
      </c>
      <c r="I1195" s="53"/>
      <c r="J1195" s="53"/>
      <c r="K1195" s="31"/>
      <c r="L1195" s="31"/>
    </row>
    <row r="1196" spans="1:12" x14ac:dyDescent="0.25">
      <c r="A1196" s="53" t="s">
        <v>133</v>
      </c>
      <c r="B1196" s="56" t="s">
        <v>318</v>
      </c>
      <c r="C1196" s="53" t="s">
        <v>32</v>
      </c>
      <c r="D1196" s="53" t="s">
        <v>75</v>
      </c>
      <c r="E1196" s="53" t="s">
        <v>131</v>
      </c>
      <c r="F1196" s="56" t="s">
        <v>316</v>
      </c>
      <c r="G1196" s="53" t="s">
        <v>123</v>
      </c>
      <c r="H1196" s="53">
        <v>40637.60000000002</v>
      </c>
      <c r="I1196" s="53"/>
      <c r="J1196" s="53"/>
      <c r="K1196" s="31"/>
      <c r="L1196" s="31"/>
    </row>
    <row r="1197" spans="1:12" x14ac:dyDescent="0.25">
      <c r="A1197" s="53" t="s">
        <v>133</v>
      </c>
      <c r="B1197" s="56" t="s">
        <v>318</v>
      </c>
      <c r="C1197" s="53" t="s">
        <v>32</v>
      </c>
      <c r="D1197" s="53" t="s">
        <v>75</v>
      </c>
      <c r="E1197" s="53" t="s">
        <v>131</v>
      </c>
      <c r="F1197" s="56" t="s">
        <v>316</v>
      </c>
      <c r="G1197" s="53" t="s">
        <v>124</v>
      </c>
      <c r="H1197" s="53">
        <v>39044.400000000001</v>
      </c>
      <c r="I1197" s="53"/>
      <c r="J1197" s="53"/>
      <c r="K1197" s="31"/>
      <c r="L1197" s="31"/>
    </row>
    <row r="1198" spans="1:12" x14ac:dyDescent="0.25">
      <c r="A1198" s="53" t="s">
        <v>133</v>
      </c>
      <c r="B1198" s="56" t="s">
        <v>318</v>
      </c>
      <c r="C1198" s="53" t="s">
        <v>32</v>
      </c>
      <c r="D1198" s="53" t="s">
        <v>75</v>
      </c>
      <c r="E1198" s="53" t="s">
        <v>131</v>
      </c>
      <c r="F1198" s="56" t="s">
        <v>316</v>
      </c>
      <c r="G1198" s="53" t="s">
        <v>125</v>
      </c>
      <c r="H1198" s="53">
        <v>37490.800000000003</v>
      </c>
      <c r="I1198" s="53"/>
      <c r="J1198" s="53"/>
      <c r="K1198" s="31"/>
      <c r="L1198" s="31"/>
    </row>
    <row r="1199" spans="1:12" x14ac:dyDescent="0.25">
      <c r="A1199" s="53" t="s">
        <v>133</v>
      </c>
      <c r="B1199" s="56" t="s">
        <v>318</v>
      </c>
      <c r="C1199" s="53" t="s">
        <v>32</v>
      </c>
      <c r="D1199" s="53" t="s">
        <v>75</v>
      </c>
      <c r="E1199" s="53" t="s">
        <v>131</v>
      </c>
      <c r="F1199" s="56" t="s">
        <v>316</v>
      </c>
      <c r="G1199" s="53" t="s">
        <v>126</v>
      </c>
      <c r="H1199" s="53">
        <v>35972</v>
      </c>
      <c r="I1199" s="53"/>
      <c r="J1199" s="53"/>
      <c r="K1199" s="31"/>
      <c r="L1199" s="31"/>
    </row>
    <row r="1200" spans="1:12" x14ac:dyDescent="0.25">
      <c r="A1200" s="53" t="s">
        <v>133</v>
      </c>
      <c r="B1200" s="56" t="s">
        <v>318</v>
      </c>
      <c r="C1200" s="53" t="s">
        <v>32</v>
      </c>
      <c r="D1200" s="53" t="s">
        <v>75</v>
      </c>
      <c r="E1200" s="53" t="s">
        <v>131</v>
      </c>
      <c r="F1200" s="56" t="s">
        <v>316</v>
      </c>
      <c r="G1200" s="53" t="s">
        <v>127</v>
      </c>
      <c r="H1200" s="53">
        <v>34520.100000000006</v>
      </c>
      <c r="I1200" s="53"/>
      <c r="J1200" s="53"/>
      <c r="K1200" s="31"/>
      <c r="L1200" s="31"/>
    </row>
    <row r="1201" spans="1:12" x14ac:dyDescent="0.25">
      <c r="A1201" s="53" t="s">
        <v>133</v>
      </c>
      <c r="B1201" s="56" t="s">
        <v>318</v>
      </c>
      <c r="C1201" s="53" t="s">
        <v>2</v>
      </c>
      <c r="D1201" s="53" t="s">
        <v>72</v>
      </c>
      <c r="E1201" s="53" t="s">
        <v>131</v>
      </c>
      <c r="F1201" s="56" t="s">
        <v>316</v>
      </c>
      <c r="G1201" s="53" t="s">
        <v>82</v>
      </c>
      <c r="H1201" s="53">
        <v>0</v>
      </c>
      <c r="I1201" s="53"/>
      <c r="J1201" s="53"/>
      <c r="K1201" s="31"/>
      <c r="L1201" s="31"/>
    </row>
    <row r="1202" spans="1:12" x14ac:dyDescent="0.25">
      <c r="A1202" s="53" t="s">
        <v>133</v>
      </c>
      <c r="B1202" s="56" t="s">
        <v>318</v>
      </c>
      <c r="C1202" s="53" t="s">
        <v>2</v>
      </c>
      <c r="D1202" s="53" t="s">
        <v>72</v>
      </c>
      <c r="E1202" s="53" t="s">
        <v>131</v>
      </c>
      <c r="F1202" s="56" t="s">
        <v>316</v>
      </c>
      <c r="G1202" s="53" t="s">
        <v>83</v>
      </c>
      <c r="H1202" s="53">
        <v>0</v>
      </c>
      <c r="I1202" s="53"/>
      <c r="J1202" s="53"/>
      <c r="K1202" s="31"/>
      <c r="L1202" s="31"/>
    </row>
    <row r="1203" spans="1:12" x14ac:dyDescent="0.25">
      <c r="A1203" s="53" t="s">
        <v>133</v>
      </c>
      <c r="B1203" s="56" t="s">
        <v>318</v>
      </c>
      <c r="C1203" s="53" t="s">
        <v>2</v>
      </c>
      <c r="D1203" s="53" t="s">
        <v>72</v>
      </c>
      <c r="E1203" s="53" t="s">
        <v>131</v>
      </c>
      <c r="F1203" s="56" t="s">
        <v>316</v>
      </c>
      <c r="G1203" s="53" t="s">
        <v>84</v>
      </c>
      <c r="H1203" s="53">
        <v>0</v>
      </c>
      <c r="I1203" s="53"/>
      <c r="J1203" s="53"/>
      <c r="K1203" s="31"/>
      <c r="L1203" s="31"/>
    </row>
    <row r="1204" spans="1:12" x14ac:dyDescent="0.25">
      <c r="A1204" s="53" t="s">
        <v>133</v>
      </c>
      <c r="B1204" s="56" t="s">
        <v>318</v>
      </c>
      <c r="C1204" s="53" t="s">
        <v>2</v>
      </c>
      <c r="D1204" s="53" t="s">
        <v>72</v>
      </c>
      <c r="E1204" s="53" t="s">
        <v>131</v>
      </c>
      <c r="F1204" s="56" t="s">
        <v>316</v>
      </c>
      <c r="G1204" s="53" t="s">
        <v>85</v>
      </c>
      <c r="H1204" s="53">
        <v>0</v>
      </c>
      <c r="I1204" s="53"/>
      <c r="J1204" s="53"/>
      <c r="K1204" s="31"/>
      <c r="L1204" s="31"/>
    </row>
    <row r="1205" spans="1:12" x14ac:dyDescent="0.25">
      <c r="A1205" s="53" t="s">
        <v>133</v>
      </c>
      <c r="B1205" s="56" t="s">
        <v>318</v>
      </c>
      <c r="C1205" s="53" t="s">
        <v>2</v>
      </c>
      <c r="D1205" s="53" t="s">
        <v>72</v>
      </c>
      <c r="E1205" s="53" t="s">
        <v>131</v>
      </c>
      <c r="F1205" s="56" t="s">
        <v>316</v>
      </c>
      <c r="G1205" s="53" t="s">
        <v>86</v>
      </c>
      <c r="H1205" s="53">
        <v>0</v>
      </c>
      <c r="I1205" s="53"/>
      <c r="J1205" s="53"/>
      <c r="K1205" s="31"/>
      <c r="L1205" s="31"/>
    </row>
    <row r="1206" spans="1:12" x14ac:dyDescent="0.25">
      <c r="A1206" s="53" t="s">
        <v>133</v>
      </c>
      <c r="B1206" s="56" t="s">
        <v>318</v>
      </c>
      <c r="C1206" s="53" t="s">
        <v>2</v>
      </c>
      <c r="D1206" s="53" t="s">
        <v>72</v>
      </c>
      <c r="E1206" s="53" t="s">
        <v>131</v>
      </c>
      <c r="F1206" s="56" t="s">
        <v>316</v>
      </c>
      <c r="G1206" s="53" t="s">
        <v>87</v>
      </c>
      <c r="H1206" s="53">
        <v>0</v>
      </c>
      <c r="I1206" s="53"/>
      <c r="J1206" s="53"/>
      <c r="K1206" s="31"/>
      <c r="L1206" s="31"/>
    </row>
    <row r="1207" spans="1:12" x14ac:dyDescent="0.25">
      <c r="A1207" s="53" t="s">
        <v>133</v>
      </c>
      <c r="B1207" s="56" t="s">
        <v>318</v>
      </c>
      <c r="C1207" s="53" t="s">
        <v>2</v>
      </c>
      <c r="D1207" s="53" t="s">
        <v>72</v>
      </c>
      <c r="E1207" s="53" t="s">
        <v>131</v>
      </c>
      <c r="F1207" s="56" t="s">
        <v>316</v>
      </c>
      <c r="G1207" s="53" t="s">
        <v>88</v>
      </c>
      <c r="H1207" s="53">
        <v>0</v>
      </c>
      <c r="I1207" s="53"/>
      <c r="J1207" s="53"/>
      <c r="K1207" s="31"/>
      <c r="L1207" s="31"/>
    </row>
    <row r="1208" spans="1:12" x14ac:dyDescent="0.25">
      <c r="A1208" s="53" t="s">
        <v>133</v>
      </c>
      <c r="B1208" s="56" t="s">
        <v>318</v>
      </c>
      <c r="C1208" s="53" t="s">
        <v>2</v>
      </c>
      <c r="D1208" s="53" t="s">
        <v>72</v>
      </c>
      <c r="E1208" s="53" t="s">
        <v>131</v>
      </c>
      <c r="F1208" s="56" t="s">
        <v>316</v>
      </c>
      <c r="G1208" s="53" t="s">
        <v>89</v>
      </c>
      <c r="H1208" s="53">
        <v>0</v>
      </c>
      <c r="I1208" s="53"/>
      <c r="J1208" s="53"/>
      <c r="K1208" s="31"/>
      <c r="L1208" s="31"/>
    </row>
    <row r="1209" spans="1:12" x14ac:dyDescent="0.25">
      <c r="A1209" s="53" t="s">
        <v>133</v>
      </c>
      <c r="B1209" s="56" t="s">
        <v>318</v>
      </c>
      <c r="C1209" s="53" t="s">
        <v>2</v>
      </c>
      <c r="D1209" s="53" t="s">
        <v>72</v>
      </c>
      <c r="E1209" s="53" t="s">
        <v>131</v>
      </c>
      <c r="F1209" s="56" t="s">
        <v>316</v>
      </c>
      <c r="G1209" s="53" t="s">
        <v>90</v>
      </c>
      <c r="H1209" s="53">
        <v>0</v>
      </c>
      <c r="I1209" s="53"/>
      <c r="J1209" s="53"/>
      <c r="K1209" s="31"/>
      <c r="L1209" s="31"/>
    </row>
    <row r="1210" spans="1:12" x14ac:dyDescent="0.25">
      <c r="A1210" s="53" t="s">
        <v>133</v>
      </c>
      <c r="B1210" s="56" t="s">
        <v>318</v>
      </c>
      <c r="C1210" s="53" t="s">
        <v>2</v>
      </c>
      <c r="D1210" s="53" t="s">
        <v>72</v>
      </c>
      <c r="E1210" s="53" t="s">
        <v>131</v>
      </c>
      <c r="F1210" s="56" t="s">
        <v>316</v>
      </c>
      <c r="G1210" s="53" t="s">
        <v>91</v>
      </c>
      <c r="H1210" s="53">
        <v>0</v>
      </c>
      <c r="I1210" s="53"/>
      <c r="J1210" s="53"/>
      <c r="K1210" s="31"/>
      <c r="L1210" s="31"/>
    </row>
    <row r="1211" spans="1:12" x14ac:dyDescent="0.25">
      <c r="A1211" s="53" t="s">
        <v>133</v>
      </c>
      <c r="B1211" s="56" t="s">
        <v>318</v>
      </c>
      <c r="C1211" s="53" t="s">
        <v>2</v>
      </c>
      <c r="D1211" s="53" t="s">
        <v>72</v>
      </c>
      <c r="E1211" s="53" t="s">
        <v>131</v>
      </c>
      <c r="F1211" s="56" t="s">
        <v>316</v>
      </c>
      <c r="G1211" s="53" t="s">
        <v>92</v>
      </c>
      <c r="H1211" s="53">
        <v>371</v>
      </c>
      <c r="I1211" s="53"/>
      <c r="J1211" s="53"/>
      <c r="K1211" s="31"/>
      <c r="L1211" s="31"/>
    </row>
    <row r="1212" spans="1:12" x14ac:dyDescent="0.25">
      <c r="A1212" s="53" t="s">
        <v>133</v>
      </c>
      <c r="B1212" s="56" t="s">
        <v>318</v>
      </c>
      <c r="C1212" s="53" t="s">
        <v>2</v>
      </c>
      <c r="D1212" s="53" t="s">
        <v>72</v>
      </c>
      <c r="E1212" s="53" t="s">
        <v>131</v>
      </c>
      <c r="F1212" s="56" t="s">
        <v>316</v>
      </c>
      <c r="G1212" s="53" t="s">
        <v>93</v>
      </c>
      <c r="H1212" s="53">
        <v>1108.2000000000116</v>
      </c>
      <c r="I1212" s="53"/>
      <c r="J1212" s="53"/>
      <c r="K1212" s="31"/>
      <c r="L1212" s="31"/>
    </row>
    <row r="1213" spans="1:12" x14ac:dyDescent="0.25">
      <c r="A1213" s="53" t="s">
        <v>133</v>
      </c>
      <c r="B1213" s="56" t="s">
        <v>318</v>
      </c>
      <c r="C1213" s="53" t="s">
        <v>2</v>
      </c>
      <c r="D1213" s="53" t="s">
        <v>72</v>
      </c>
      <c r="E1213" s="53" t="s">
        <v>131</v>
      </c>
      <c r="F1213" s="56" t="s">
        <v>316</v>
      </c>
      <c r="G1213" s="53" t="s">
        <v>94</v>
      </c>
      <c r="H1213" s="53">
        <v>1138.5</v>
      </c>
      <c r="I1213" s="53"/>
      <c r="J1213" s="53"/>
      <c r="K1213" s="31"/>
      <c r="L1213" s="31"/>
    </row>
    <row r="1214" spans="1:12" x14ac:dyDescent="0.25">
      <c r="A1214" s="53" t="s">
        <v>133</v>
      </c>
      <c r="B1214" s="56" t="s">
        <v>318</v>
      </c>
      <c r="C1214" s="53" t="s">
        <v>2</v>
      </c>
      <c r="D1214" s="53" t="s">
        <v>72</v>
      </c>
      <c r="E1214" s="53" t="s">
        <v>131</v>
      </c>
      <c r="F1214" s="56" t="s">
        <v>316</v>
      </c>
      <c r="G1214" s="53" t="s">
        <v>95</v>
      </c>
      <c r="H1214" s="53">
        <v>1066.3000000000175</v>
      </c>
      <c r="I1214" s="53"/>
      <c r="J1214" s="53"/>
      <c r="K1214" s="31"/>
      <c r="L1214" s="31"/>
    </row>
    <row r="1215" spans="1:12" x14ac:dyDescent="0.25">
      <c r="A1215" s="53" t="s">
        <v>133</v>
      </c>
      <c r="B1215" s="56" t="s">
        <v>318</v>
      </c>
      <c r="C1215" s="53" t="s">
        <v>2</v>
      </c>
      <c r="D1215" s="53" t="s">
        <v>72</v>
      </c>
      <c r="E1215" s="53" t="s">
        <v>131</v>
      </c>
      <c r="F1215" s="56" t="s">
        <v>316</v>
      </c>
      <c r="G1215" s="53" t="s">
        <v>96</v>
      </c>
      <c r="H1215" s="53">
        <v>1128.3000000000175</v>
      </c>
      <c r="I1215" s="53"/>
      <c r="J1215" s="53"/>
      <c r="K1215" s="31"/>
      <c r="L1215" s="31"/>
    </row>
    <row r="1216" spans="1:12" x14ac:dyDescent="0.25">
      <c r="A1216" s="53" t="s">
        <v>133</v>
      </c>
      <c r="B1216" s="56" t="s">
        <v>318</v>
      </c>
      <c r="C1216" s="53" t="s">
        <v>2</v>
      </c>
      <c r="D1216" s="53" t="s">
        <v>72</v>
      </c>
      <c r="E1216" s="53" t="s">
        <v>131</v>
      </c>
      <c r="F1216" s="56" t="s">
        <v>316</v>
      </c>
      <c r="G1216" s="53" t="s">
        <v>97</v>
      </c>
      <c r="H1216" s="53">
        <v>940.69999999998254</v>
      </c>
      <c r="I1216" s="53"/>
      <c r="J1216" s="53"/>
      <c r="K1216" s="31"/>
      <c r="L1216" s="31"/>
    </row>
    <row r="1217" spans="1:12" x14ac:dyDescent="0.25">
      <c r="A1217" s="53" t="s">
        <v>133</v>
      </c>
      <c r="B1217" s="56" t="s">
        <v>318</v>
      </c>
      <c r="C1217" s="53" t="s">
        <v>2</v>
      </c>
      <c r="D1217" s="53" t="s">
        <v>72</v>
      </c>
      <c r="E1217" s="53" t="s">
        <v>131</v>
      </c>
      <c r="F1217" s="56" t="s">
        <v>316</v>
      </c>
      <c r="G1217" s="53" t="s">
        <v>98</v>
      </c>
      <c r="H1217" s="53">
        <v>1294.8999999999651</v>
      </c>
      <c r="I1217" s="53"/>
      <c r="J1217" s="53"/>
      <c r="K1217" s="31"/>
      <c r="L1217" s="31"/>
    </row>
    <row r="1218" spans="1:12" x14ac:dyDescent="0.25">
      <c r="A1218" s="53" t="s">
        <v>133</v>
      </c>
      <c r="B1218" s="56" t="s">
        <v>318</v>
      </c>
      <c r="C1218" s="53" t="s">
        <v>2</v>
      </c>
      <c r="D1218" s="53" t="s">
        <v>72</v>
      </c>
      <c r="E1218" s="53" t="s">
        <v>131</v>
      </c>
      <c r="F1218" s="56" t="s">
        <v>316</v>
      </c>
      <c r="G1218" s="53" t="s">
        <v>99</v>
      </c>
      <c r="H1218" s="53">
        <v>1294.8999999999651</v>
      </c>
      <c r="I1218" s="53"/>
      <c r="J1218" s="53"/>
      <c r="K1218" s="31"/>
      <c r="L1218" s="31"/>
    </row>
    <row r="1219" spans="1:12" x14ac:dyDescent="0.25">
      <c r="A1219" s="53" t="s">
        <v>133</v>
      </c>
      <c r="B1219" s="56" t="s">
        <v>318</v>
      </c>
      <c r="C1219" s="53" t="s">
        <v>2</v>
      </c>
      <c r="D1219" s="53" t="s">
        <v>72</v>
      </c>
      <c r="E1219" s="53" t="s">
        <v>131</v>
      </c>
      <c r="F1219" s="56" t="s">
        <v>316</v>
      </c>
      <c r="G1219" s="53" t="s">
        <v>100</v>
      </c>
      <c r="H1219" s="53">
        <v>1294.8999999999651</v>
      </c>
      <c r="I1219" s="53"/>
      <c r="J1219" s="53"/>
      <c r="K1219" s="31"/>
      <c r="L1219" s="31"/>
    </row>
    <row r="1220" spans="1:12" x14ac:dyDescent="0.25">
      <c r="A1220" s="53" t="s">
        <v>133</v>
      </c>
      <c r="B1220" s="56" t="s">
        <v>318</v>
      </c>
      <c r="C1220" s="53" t="s">
        <v>2</v>
      </c>
      <c r="D1220" s="53" t="s">
        <v>72</v>
      </c>
      <c r="E1220" s="53" t="s">
        <v>131</v>
      </c>
      <c r="F1220" s="56" t="s">
        <v>316</v>
      </c>
      <c r="G1220" s="53" t="s">
        <v>101</v>
      </c>
      <c r="H1220" s="53">
        <v>1401.5999999999767</v>
      </c>
      <c r="I1220" s="53"/>
      <c r="J1220" s="53"/>
      <c r="K1220" s="31"/>
      <c r="L1220" s="31"/>
    </row>
    <row r="1221" spans="1:12" x14ac:dyDescent="0.25">
      <c r="A1221" s="53" t="s">
        <v>133</v>
      </c>
      <c r="B1221" s="56" t="s">
        <v>318</v>
      </c>
      <c r="C1221" s="53" t="s">
        <v>2</v>
      </c>
      <c r="D1221" s="53" t="s">
        <v>72</v>
      </c>
      <c r="E1221" s="53" t="s">
        <v>131</v>
      </c>
      <c r="F1221" s="56" t="s">
        <v>316</v>
      </c>
      <c r="G1221" s="53" t="s">
        <v>102</v>
      </c>
      <c r="H1221" s="53">
        <v>2025.8999999999651</v>
      </c>
      <c r="I1221" s="53"/>
      <c r="J1221" s="53"/>
      <c r="K1221" s="31"/>
      <c r="L1221" s="31"/>
    </row>
    <row r="1222" spans="1:12" x14ac:dyDescent="0.25">
      <c r="A1222" s="53" t="s">
        <v>133</v>
      </c>
      <c r="B1222" s="56" t="s">
        <v>318</v>
      </c>
      <c r="C1222" s="53" t="s">
        <v>2</v>
      </c>
      <c r="D1222" s="53" t="s">
        <v>72</v>
      </c>
      <c r="E1222" s="53" t="s">
        <v>131</v>
      </c>
      <c r="F1222" s="56" t="s">
        <v>316</v>
      </c>
      <c r="G1222" s="53" t="s">
        <v>103</v>
      </c>
      <c r="H1222" s="53">
        <v>4148.5</v>
      </c>
      <c r="I1222" s="53"/>
      <c r="J1222" s="53"/>
      <c r="K1222" s="31"/>
      <c r="L1222" s="31"/>
    </row>
    <row r="1223" spans="1:12" x14ac:dyDescent="0.25">
      <c r="A1223" s="53" t="s">
        <v>133</v>
      </c>
      <c r="B1223" s="56" t="s">
        <v>318</v>
      </c>
      <c r="C1223" s="53" t="s">
        <v>2</v>
      </c>
      <c r="D1223" s="53" t="s">
        <v>72</v>
      </c>
      <c r="E1223" s="53" t="s">
        <v>131</v>
      </c>
      <c r="F1223" s="56" t="s">
        <v>316</v>
      </c>
      <c r="G1223" s="53" t="s">
        <v>104</v>
      </c>
      <c r="H1223" s="53">
        <v>8009.4999999999709</v>
      </c>
      <c r="I1223" s="53"/>
      <c r="J1223" s="53"/>
      <c r="K1223" s="31"/>
      <c r="L1223" s="31"/>
    </row>
    <row r="1224" spans="1:12" x14ac:dyDescent="0.25">
      <c r="A1224" s="53" t="s">
        <v>133</v>
      </c>
      <c r="B1224" s="56" t="s">
        <v>318</v>
      </c>
      <c r="C1224" s="53" t="s">
        <v>2</v>
      </c>
      <c r="D1224" s="53" t="s">
        <v>72</v>
      </c>
      <c r="E1224" s="53" t="s">
        <v>131</v>
      </c>
      <c r="F1224" s="56" t="s">
        <v>316</v>
      </c>
      <c r="G1224" s="53" t="s">
        <v>105</v>
      </c>
      <c r="H1224" s="53">
        <v>12765.5</v>
      </c>
      <c r="I1224" s="53"/>
      <c r="J1224" s="53"/>
      <c r="K1224" s="31"/>
      <c r="L1224" s="31"/>
    </row>
    <row r="1225" spans="1:12" x14ac:dyDescent="0.25">
      <c r="A1225" s="53" t="s">
        <v>133</v>
      </c>
      <c r="B1225" s="56" t="s">
        <v>318</v>
      </c>
      <c r="C1225" s="53" t="s">
        <v>2</v>
      </c>
      <c r="D1225" s="53" t="s">
        <v>72</v>
      </c>
      <c r="E1225" s="53" t="s">
        <v>131</v>
      </c>
      <c r="F1225" s="56" t="s">
        <v>316</v>
      </c>
      <c r="G1225" s="53" t="s">
        <v>106</v>
      </c>
      <c r="H1225" s="53">
        <v>19260.199999999997</v>
      </c>
      <c r="I1225" s="53"/>
      <c r="J1225" s="53"/>
      <c r="K1225" s="31"/>
      <c r="L1225" s="31"/>
    </row>
    <row r="1226" spans="1:12" x14ac:dyDescent="0.25">
      <c r="A1226" s="53" t="s">
        <v>133</v>
      </c>
      <c r="B1226" s="56" t="s">
        <v>318</v>
      </c>
      <c r="C1226" s="53" t="s">
        <v>2</v>
      </c>
      <c r="D1226" s="53" t="s">
        <v>72</v>
      </c>
      <c r="E1226" s="53" t="s">
        <v>131</v>
      </c>
      <c r="F1226" s="56" t="s">
        <v>316</v>
      </c>
      <c r="G1226" s="53" t="s">
        <v>107</v>
      </c>
      <c r="H1226" s="53">
        <v>25437.700000000012</v>
      </c>
      <c r="I1226" s="53"/>
      <c r="J1226" s="53"/>
      <c r="K1226" s="31"/>
      <c r="L1226" s="31"/>
    </row>
    <row r="1227" spans="1:12" x14ac:dyDescent="0.25">
      <c r="A1227" s="53" t="s">
        <v>133</v>
      </c>
      <c r="B1227" s="56" t="s">
        <v>318</v>
      </c>
      <c r="C1227" s="53" t="s">
        <v>2</v>
      </c>
      <c r="D1227" s="53" t="s">
        <v>72</v>
      </c>
      <c r="E1227" s="53" t="s">
        <v>131</v>
      </c>
      <c r="F1227" s="56" t="s">
        <v>316</v>
      </c>
      <c r="G1227" s="53" t="s">
        <v>108</v>
      </c>
      <c r="H1227" s="53">
        <v>29839.199999999997</v>
      </c>
      <c r="I1227" s="53"/>
      <c r="J1227" s="53"/>
      <c r="K1227" s="31"/>
      <c r="L1227" s="31"/>
    </row>
    <row r="1228" spans="1:12" x14ac:dyDescent="0.25">
      <c r="A1228" s="53" t="s">
        <v>133</v>
      </c>
      <c r="B1228" s="56" t="s">
        <v>318</v>
      </c>
      <c r="C1228" s="53" t="s">
        <v>2</v>
      </c>
      <c r="D1228" s="53" t="s">
        <v>72</v>
      </c>
      <c r="E1228" s="53" t="s">
        <v>131</v>
      </c>
      <c r="F1228" s="56" t="s">
        <v>316</v>
      </c>
      <c r="G1228" s="53" t="s">
        <v>109</v>
      </c>
      <c r="H1228" s="53">
        <v>33066.100000000006</v>
      </c>
      <c r="I1228" s="53"/>
      <c r="J1228" s="53"/>
      <c r="K1228" s="31"/>
      <c r="L1228" s="31"/>
    </row>
    <row r="1229" spans="1:12" x14ac:dyDescent="0.25">
      <c r="A1229" s="53" t="s">
        <v>133</v>
      </c>
      <c r="B1229" s="56" t="s">
        <v>318</v>
      </c>
      <c r="C1229" s="53" t="s">
        <v>2</v>
      </c>
      <c r="D1229" s="53" t="s">
        <v>72</v>
      </c>
      <c r="E1229" s="53" t="s">
        <v>131</v>
      </c>
      <c r="F1229" s="56" t="s">
        <v>316</v>
      </c>
      <c r="G1229" s="53" t="s">
        <v>110</v>
      </c>
      <c r="H1229" s="53">
        <v>35410.900000000023</v>
      </c>
      <c r="I1229" s="53"/>
      <c r="J1229" s="53"/>
      <c r="K1229" s="31"/>
      <c r="L1229" s="31"/>
    </row>
    <row r="1230" spans="1:12" x14ac:dyDescent="0.25">
      <c r="A1230" s="53" t="s">
        <v>133</v>
      </c>
      <c r="B1230" s="56" t="s">
        <v>318</v>
      </c>
      <c r="C1230" s="53" t="s">
        <v>2</v>
      </c>
      <c r="D1230" s="53" t="s">
        <v>72</v>
      </c>
      <c r="E1230" s="53" t="s">
        <v>131</v>
      </c>
      <c r="F1230" s="56" t="s">
        <v>316</v>
      </c>
      <c r="G1230" s="53" t="s">
        <v>111</v>
      </c>
      <c r="H1230" s="53">
        <v>37788.500000000007</v>
      </c>
      <c r="I1230" s="53"/>
      <c r="J1230" s="53"/>
      <c r="K1230" s="31"/>
      <c r="L1230" s="31"/>
    </row>
    <row r="1231" spans="1:12" x14ac:dyDescent="0.25">
      <c r="A1231" s="53" t="s">
        <v>133</v>
      </c>
      <c r="B1231" s="56" t="s">
        <v>318</v>
      </c>
      <c r="C1231" s="53" t="s">
        <v>2</v>
      </c>
      <c r="D1231" s="53" t="s">
        <v>72</v>
      </c>
      <c r="E1231" s="53" t="s">
        <v>131</v>
      </c>
      <c r="F1231" s="56" t="s">
        <v>316</v>
      </c>
      <c r="G1231" s="53" t="s">
        <v>112</v>
      </c>
      <c r="H1231" s="53">
        <v>37475.299999999981</v>
      </c>
      <c r="I1231" s="53"/>
      <c r="J1231" s="53"/>
      <c r="K1231" s="31"/>
      <c r="L1231" s="31"/>
    </row>
    <row r="1232" spans="1:12" x14ac:dyDescent="0.25">
      <c r="A1232" s="53" t="s">
        <v>133</v>
      </c>
      <c r="B1232" s="56" t="s">
        <v>318</v>
      </c>
      <c r="C1232" s="53" t="s">
        <v>2</v>
      </c>
      <c r="D1232" s="53" t="s">
        <v>72</v>
      </c>
      <c r="E1232" s="53" t="s">
        <v>131</v>
      </c>
      <c r="F1232" s="56" t="s">
        <v>316</v>
      </c>
      <c r="G1232" s="53" t="s">
        <v>113</v>
      </c>
      <c r="H1232" s="53">
        <v>37169.400000000009</v>
      </c>
      <c r="I1232" s="53"/>
      <c r="J1232" s="53"/>
      <c r="K1232" s="31"/>
      <c r="L1232" s="31"/>
    </row>
    <row r="1233" spans="1:12" x14ac:dyDescent="0.25">
      <c r="A1233" s="53" t="s">
        <v>133</v>
      </c>
      <c r="B1233" s="56" t="s">
        <v>318</v>
      </c>
      <c r="C1233" s="53" t="s">
        <v>2</v>
      </c>
      <c r="D1233" s="53" t="s">
        <v>72</v>
      </c>
      <c r="E1233" s="53" t="s">
        <v>131</v>
      </c>
      <c r="F1233" s="56" t="s">
        <v>316</v>
      </c>
      <c r="G1233" s="53" t="s">
        <v>114</v>
      </c>
      <c r="H1233" s="53">
        <v>35281.599999999999</v>
      </c>
      <c r="I1233" s="53"/>
      <c r="J1233" s="53"/>
      <c r="K1233" s="31"/>
      <c r="L1233" s="31"/>
    </row>
    <row r="1234" spans="1:12" x14ac:dyDescent="0.25">
      <c r="A1234" s="53" t="s">
        <v>133</v>
      </c>
      <c r="B1234" s="56" t="s">
        <v>318</v>
      </c>
      <c r="C1234" s="53" t="s">
        <v>2</v>
      </c>
      <c r="D1234" s="53" t="s">
        <v>72</v>
      </c>
      <c r="E1234" s="53" t="s">
        <v>131</v>
      </c>
      <c r="F1234" s="56" t="s">
        <v>316</v>
      </c>
      <c r="G1234" s="53" t="s">
        <v>115</v>
      </c>
      <c r="H1234" s="53">
        <v>33128.399999999987</v>
      </c>
      <c r="I1234" s="53"/>
      <c r="J1234" s="53"/>
      <c r="K1234" s="31"/>
      <c r="L1234" s="31"/>
    </row>
    <row r="1235" spans="1:12" x14ac:dyDescent="0.25">
      <c r="A1235" s="53" t="s">
        <v>133</v>
      </c>
      <c r="B1235" s="56" t="s">
        <v>318</v>
      </c>
      <c r="C1235" s="53" t="s">
        <v>2</v>
      </c>
      <c r="D1235" s="53" t="s">
        <v>72</v>
      </c>
      <c r="E1235" s="53" t="s">
        <v>131</v>
      </c>
      <c r="F1235" s="56" t="s">
        <v>316</v>
      </c>
      <c r="G1235" s="53" t="s">
        <v>116</v>
      </c>
      <c r="H1235" s="53">
        <v>30631.4</v>
      </c>
      <c r="I1235" s="53"/>
      <c r="J1235" s="53"/>
      <c r="K1235" s="31"/>
      <c r="L1235" s="31"/>
    </row>
    <row r="1236" spans="1:12" x14ac:dyDescent="0.25">
      <c r="A1236" s="53" t="s">
        <v>133</v>
      </c>
      <c r="B1236" s="56" t="s">
        <v>318</v>
      </c>
      <c r="C1236" s="53" t="s">
        <v>2</v>
      </c>
      <c r="D1236" s="53" t="s">
        <v>72</v>
      </c>
      <c r="E1236" s="53" t="s">
        <v>131</v>
      </c>
      <c r="F1236" s="56" t="s">
        <v>316</v>
      </c>
      <c r="G1236" s="53" t="s">
        <v>117</v>
      </c>
      <c r="H1236" s="53">
        <v>28615.19999999999</v>
      </c>
      <c r="I1236" s="53"/>
      <c r="J1236" s="53"/>
      <c r="K1236" s="31"/>
      <c r="L1236" s="31"/>
    </row>
    <row r="1237" spans="1:12" x14ac:dyDescent="0.25">
      <c r="A1237" s="53" t="s">
        <v>133</v>
      </c>
      <c r="B1237" s="56" t="s">
        <v>318</v>
      </c>
      <c r="C1237" s="53" t="s">
        <v>2</v>
      </c>
      <c r="D1237" s="53" t="s">
        <v>72</v>
      </c>
      <c r="E1237" s="53" t="s">
        <v>131</v>
      </c>
      <c r="F1237" s="56" t="s">
        <v>316</v>
      </c>
      <c r="G1237" s="53" t="s">
        <v>118</v>
      </c>
      <c r="H1237" s="53">
        <v>26600.5</v>
      </c>
      <c r="I1237" s="53"/>
      <c r="J1237" s="53"/>
      <c r="K1237" s="31"/>
      <c r="L1237" s="31"/>
    </row>
    <row r="1238" spans="1:12" x14ac:dyDescent="0.25">
      <c r="A1238" s="53" t="s">
        <v>133</v>
      </c>
      <c r="B1238" s="56" t="s">
        <v>318</v>
      </c>
      <c r="C1238" s="53" t="s">
        <v>2</v>
      </c>
      <c r="D1238" s="53" t="s">
        <v>72</v>
      </c>
      <c r="E1238" s="53" t="s">
        <v>131</v>
      </c>
      <c r="F1238" s="56" t="s">
        <v>316</v>
      </c>
      <c r="G1238" s="53" t="s">
        <v>119</v>
      </c>
      <c r="H1238" s="53">
        <v>24623.899999999994</v>
      </c>
      <c r="I1238" s="53"/>
      <c r="J1238" s="53"/>
      <c r="K1238" s="31"/>
      <c r="L1238" s="31"/>
    </row>
    <row r="1239" spans="1:12" x14ac:dyDescent="0.25">
      <c r="A1239" s="53" t="s">
        <v>133</v>
      </c>
      <c r="B1239" s="56" t="s">
        <v>318</v>
      </c>
      <c r="C1239" s="53" t="s">
        <v>2</v>
      </c>
      <c r="D1239" s="53" t="s">
        <v>72</v>
      </c>
      <c r="E1239" s="53" t="s">
        <v>131</v>
      </c>
      <c r="F1239" s="56" t="s">
        <v>316</v>
      </c>
      <c r="G1239" s="53" t="s">
        <v>120</v>
      </c>
      <c r="H1239" s="53">
        <v>22638.100000000006</v>
      </c>
      <c r="I1239" s="53"/>
      <c r="J1239" s="53"/>
      <c r="K1239" s="31"/>
      <c r="L1239" s="31"/>
    </row>
    <row r="1240" spans="1:12" x14ac:dyDescent="0.25">
      <c r="A1240" s="53" t="s">
        <v>133</v>
      </c>
      <c r="B1240" s="56" t="s">
        <v>318</v>
      </c>
      <c r="C1240" s="53" t="s">
        <v>2</v>
      </c>
      <c r="D1240" s="53" t="s">
        <v>72</v>
      </c>
      <c r="E1240" s="53" t="s">
        <v>131</v>
      </c>
      <c r="F1240" s="56" t="s">
        <v>316</v>
      </c>
      <c r="G1240" s="53" t="s">
        <v>121</v>
      </c>
      <c r="H1240" s="53">
        <v>20659.000000000004</v>
      </c>
      <c r="I1240" s="53"/>
      <c r="J1240" s="53"/>
      <c r="K1240" s="31"/>
      <c r="L1240" s="31"/>
    </row>
    <row r="1241" spans="1:12" x14ac:dyDescent="0.25">
      <c r="A1241" s="53" t="s">
        <v>133</v>
      </c>
      <c r="B1241" s="56" t="s">
        <v>318</v>
      </c>
      <c r="C1241" s="53" t="s">
        <v>2</v>
      </c>
      <c r="D1241" s="53" t="s">
        <v>72</v>
      </c>
      <c r="E1241" s="53" t="s">
        <v>131</v>
      </c>
      <c r="F1241" s="56" t="s">
        <v>316</v>
      </c>
      <c r="G1241" s="53" t="s">
        <v>122</v>
      </c>
      <c r="H1241" s="53">
        <v>18524.600000000002</v>
      </c>
      <c r="I1241" s="53"/>
      <c r="J1241" s="53"/>
      <c r="K1241" s="31"/>
      <c r="L1241" s="31"/>
    </row>
    <row r="1242" spans="1:12" x14ac:dyDescent="0.25">
      <c r="A1242" s="53" t="s">
        <v>133</v>
      </c>
      <c r="B1242" s="56" t="s">
        <v>318</v>
      </c>
      <c r="C1242" s="53" t="s">
        <v>2</v>
      </c>
      <c r="D1242" s="53" t="s">
        <v>72</v>
      </c>
      <c r="E1242" s="53" t="s">
        <v>131</v>
      </c>
      <c r="F1242" s="56" t="s">
        <v>316</v>
      </c>
      <c r="G1242" s="53" t="s">
        <v>123</v>
      </c>
      <c r="H1242" s="53">
        <v>16736.400000000001</v>
      </c>
      <c r="I1242" s="53"/>
      <c r="J1242" s="53"/>
      <c r="K1242" s="31"/>
      <c r="L1242" s="31"/>
    </row>
    <row r="1243" spans="1:12" x14ac:dyDescent="0.25">
      <c r="A1243" s="53" t="s">
        <v>133</v>
      </c>
      <c r="B1243" s="56" t="s">
        <v>318</v>
      </c>
      <c r="C1243" s="53" t="s">
        <v>2</v>
      </c>
      <c r="D1243" s="53" t="s">
        <v>72</v>
      </c>
      <c r="E1243" s="53" t="s">
        <v>131</v>
      </c>
      <c r="F1243" s="56" t="s">
        <v>316</v>
      </c>
      <c r="G1243" s="53" t="s">
        <v>124</v>
      </c>
      <c r="H1243" s="53">
        <v>15403.100000000013</v>
      </c>
      <c r="I1243" s="53"/>
      <c r="J1243" s="53"/>
      <c r="K1243" s="31"/>
      <c r="L1243" s="31"/>
    </row>
    <row r="1244" spans="1:12" x14ac:dyDescent="0.25">
      <c r="A1244" s="53" t="s">
        <v>133</v>
      </c>
      <c r="B1244" s="56" t="s">
        <v>318</v>
      </c>
      <c r="C1244" s="53" t="s">
        <v>2</v>
      </c>
      <c r="D1244" s="53" t="s">
        <v>72</v>
      </c>
      <c r="E1244" s="53" t="s">
        <v>131</v>
      </c>
      <c r="F1244" s="56" t="s">
        <v>316</v>
      </c>
      <c r="G1244" s="53" t="s">
        <v>125</v>
      </c>
      <c r="H1244" s="53">
        <v>14250.8</v>
      </c>
      <c r="I1244" s="53"/>
      <c r="J1244" s="53"/>
      <c r="K1244" s="31"/>
      <c r="L1244" s="31"/>
    </row>
    <row r="1245" spans="1:12" x14ac:dyDescent="0.25">
      <c r="A1245" s="53" t="s">
        <v>133</v>
      </c>
      <c r="B1245" s="56" t="s">
        <v>318</v>
      </c>
      <c r="C1245" s="53" t="s">
        <v>2</v>
      </c>
      <c r="D1245" s="53" t="s">
        <v>72</v>
      </c>
      <c r="E1245" s="53" t="s">
        <v>131</v>
      </c>
      <c r="F1245" s="56" t="s">
        <v>316</v>
      </c>
      <c r="G1245" s="53" t="s">
        <v>126</v>
      </c>
      <c r="H1245" s="53">
        <v>12581.199999999997</v>
      </c>
      <c r="I1245" s="53"/>
      <c r="J1245" s="53"/>
      <c r="K1245" s="31"/>
      <c r="L1245" s="31"/>
    </row>
    <row r="1246" spans="1:12" x14ac:dyDescent="0.25">
      <c r="A1246" s="53" t="s">
        <v>133</v>
      </c>
      <c r="B1246" s="56" t="s">
        <v>318</v>
      </c>
      <c r="C1246" s="53" t="s">
        <v>2</v>
      </c>
      <c r="D1246" s="53" t="s">
        <v>72</v>
      </c>
      <c r="E1246" s="53" t="s">
        <v>131</v>
      </c>
      <c r="F1246" s="56" t="s">
        <v>316</v>
      </c>
      <c r="G1246" s="53" t="s">
        <v>127</v>
      </c>
      <c r="H1246" s="53">
        <v>10837.100000000006</v>
      </c>
      <c r="I1246" s="53"/>
      <c r="J1246" s="53"/>
      <c r="K1246" s="31"/>
      <c r="L1246" s="31"/>
    </row>
    <row r="1247" spans="1:12" x14ac:dyDescent="0.25">
      <c r="A1247" s="53"/>
      <c r="B1247" s="53"/>
      <c r="C1247" s="53"/>
      <c r="D1247" s="53"/>
      <c r="E1247" s="53"/>
      <c r="F1247" s="53"/>
      <c r="G1247" s="53"/>
      <c r="H1247" s="53"/>
      <c r="I1247" s="53"/>
      <c r="J1247" s="53"/>
      <c r="K1247" s="31"/>
      <c r="L1247" s="31"/>
    </row>
    <row r="1248" spans="1:12" x14ac:dyDescent="0.25">
      <c r="A1248" s="31"/>
      <c r="B1248" s="31"/>
      <c r="C1248" s="31"/>
      <c r="D1248" s="31"/>
      <c r="E1248" s="31"/>
      <c r="F1248" s="31"/>
      <c r="G1248" s="31"/>
      <c r="H1248" s="31"/>
      <c r="I1248" s="31"/>
      <c r="J1248" s="31"/>
      <c r="K1248" s="31"/>
      <c r="L1248" s="31"/>
    </row>
    <row r="1249" spans="1:12" x14ac:dyDescent="0.25">
      <c r="A1249" s="31"/>
      <c r="B1249" s="31"/>
      <c r="C1249" s="31"/>
      <c r="D1249" s="31"/>
      <c r="E1249" s="31"/>
      <c r="F1249" s="31"/>
      <c r="G1249" s="31"/>
      <c r="H1249" s="31"/>
      <c r="I1249" s="31"/>
      <c r="J1249" s="31"/>
      <c r="K1249" s="31"/>
      <c r="L1249" s="31"/>
    </row>
    <row r="1250" spans="1:12" x14ac:dyDescent="0.25">
      <c r="A1250" s="31"/>
      <c r="B1250" s="31"/>
      <c r="C1250" s="31"/>
      <c r="D1250" s="31"/>
      <c r="E1250" s="31"/>
      <c r="F1250" s="31"/>
      <c r="G1250" s="31"/>
      <c r="H1250" s="31"/>
      <c r="I1250" s="31"/>
      <c r="J1250" s="31"/>
      <c r="K1250" s="31"/>
      <c r="L1250" s="3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E9CB-890F-4994-B7B9-24D4ABA47B1C}">
  <dimension ref="A1:I1844"/>
  <sheetViews>
    <sheetView zoomScaleNormal="100" workbookViewId="0">
      <selection activeCell="A2" sqref="A2"/>
    </sheetView>
  </sheetViews>
  <sheetFormatPr defaultRowHeight="15" x14ac:dyDescent="0.25"/>
  <cols>
    <col min="1" max="1" width="19.28515625" customWidth="1"/>
    <col min="2" max="2" width="21.28515625" customWidth="1"/>
    <col min="3" max="3" width="9.28515625" bestFit="1" customWidth="1"/>
    <col min="4" max="4" width="20.42578125" customWidth="1"/>
    <col min="5" max="5" width="24.28515625" customWidth="1"/>
    <col min="6" max="6" width="12" bestFit="1" customWidth="1"/>
  </cols>
  <sheetData>
    <row r="1" spans="1:9" x14ac:dyDescent="0.25">
      <c r="A1" s="19" t="s">
        <v>365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19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54" t="s">
        <v>0</v>
      </c>
      <c r="B4" s="54" t="s">
        <v>324</v>
      </c>
      <c r="C4" s="54" t="s">
        <v>325</v>
      </c>
      <c r="D4" s="54" t="s">
        <v>177</v>
      </c>
      <c r="E4" s="54" t="s">
        <v>326</v>
      </c>
      <c r="F4" s="54" t="s">
        <v>327</v>
      </c>
      <c r="G4" s="31"/>
      <c r="H4" s="31"/>
      <c r="I4" s="31"/>
    </row>
    <row r="5" spans="1:9" x14ac:dyDescent="0.25">
      <c r="A5" s="53" t="s">
        <v>33</v>
      </c>
      <c r="B5" s="53" t="s">
        <v>60</v>
      </c>
      <c r="C5" s="53">
        <v>2000</v>
      </c>
      <c r="D5" s="53" t="s">
        <v>178</v>
      </c>
      <c r="E5" s="53" t="s">
        <v>179</v>
      </c>
      <c r="F5" s="53">
        <v>1.8908999467266496</v>
      </c>
      <c r="G5" s="53"/>
      <c r="H5" s="31"/>
      <c r="I5" s="31"/>
    </row>
    <row r="6" spans="1:9" x14ac:dyDescent="0.25">
      <c r="A6" s="53" t="s">
        <v>33</v>
      </c>
      <c r="B6" s="53" t="s">
        <v>60</v>
      </c>
      <c r="C6" s="53">
        <v>2001</v>
      </c>
      <c r="D6" s="53" t="s">
        <v>178</v>
      </c>
      <c r="E6" s="53" t="s">
        <v>179</v>
      </c>
      <c r="F6" s="53">
        <v>1.8997763518154334</v>
      </c>
      <c r="G6" s="53"/>
      <c r="H6" s="31"/>
      <c r="I6" s="31"/>
    </row>
    <row r="7" spans="1:9" x14ac:dyDescent="0.25">
      <c r="A7" s="53" t="s">
        <v>33</v>
      </c>
      <c r="B7" s="53" t="s">
        <v>60</v>
      </c>
      <c r="C7" s="53">
        <v>2002</v>
      </c>
      <c r="D7" s="53" t="s">
        <v>178</v>
      </c>
      <c r="E7" s="53" t="s">
        <v>179</v>
      </c>
      <c r="F7" s="53">
        <v>1.781881385630667</v>
      </c>
      <c r="G7" s="53"/>
      <c r="H7" s="31"/>
      <c r="I7" s="31"/>
    </row>
    <row r="8" spans="1:9" x14ac:dyDescent="0.25">
      <c r="A8" s="53" t="s">
        <v>33</v>
      </c>
      <c r="B8" s="53" t="s">
        <v>60</v>
      </c>
      <c r="C8" s="53">
        <v>2003</v>
      </c>
      <c r="D8" s="53" t="s">
        <v>178</v>
      </c>
      <c r="E8" s="53" t="s">
        <v>179</v>
      </c>
      <c r="F8" s="53">
        <v>1.6258455040834068</v>
      </c>
      <c r="G8" s="53"/>
      <c r="H8" s="31"/>
      <c r="I8" s="31"/>
    </row>
    <row r="9" spans="1:9" x14ac:dyDescent="0.25">
      <c r="A9" s="53" t="s">
        <v>33</v>
      </c>
      <c r="B9" s="53" t="s">
        <v>60</v>
      </c>
      <c r="C9" s="53">
        <v>2004</v>
      </c>
      <c r="D9" s="53" t="s">
        <v>178</v>
      </c>
      <c r="E9" s="53" t="s">
        <v>179</v>
      </c>
      <c r="F9" s="53">
        <v>1.6204328890620014</v>
      </c>
      <c r="G9" s="53"/>
      <c r="H9" s="31"/>
      <c r="I9" s="31"/>
    </row>
    <row r="10" spans="1:9" x14ac:dyDescent="0.25">
      <c r="A10" s="53" t="s">
        <v>33</v>
      </c>
      <c r="B10" s="53" t="s">
        <v>60</v>
      </c>
      <c r="C10" s="53">
        <v>2005</v>
      </c>
      <c r="D10" s="53" t="s">
        <v>178</v>
      </c>
      <c r="E10" s="53" t="s">
        <v>179</v>
      </c>
      <c r="F10" s="53">
        <v>1.5977043489075633</v>
      </c>
      <c r="G10" s="53"/>
      <c r="H10" s="31"/>
      <c r="I10" s="31"/>
    </row>
    <row r="11" spans="1:9" x14ac:dyDescent="0.25">
      <c r="A11" s="53" t="s">
        <v>33</v>
      </c>
      <c r="B11" s="53" t="s">
        <v>60</v>
      </c>
      <c r="C11" s="53">
        <v>2006</v>
      </c>
      <c r="D11" s="53" t="s">
        <v>178</v>
      </c>
      <c r="E11" s="53" t="s">
        <v>179</v>
      </c>
      <c r="F11" s="53">
        <v>1.5539059007856055</v>
      </c>
      <c r="G11" s="53"/>
      <c r="H11" s="31"/>
      <c r="I11" s="31"/>
    </row>
    <row r="12" spans="1:9" x14ac:dyDescent="0.25">
      <c r="A12" s="53" t="s">
        <v>33</v>
      </c>
      <c r="B12" s="53" t="s">
        <v>60</v>
      </c>
      <c r="C12" s="53">
        <v>2007</v>
      </c>
      <c r="D12" s="53" t="s">
        <v>178</v>
      </c>
      <c r="E12" s="53" t="s">
        <v>179</v>
      </c>
      <c r="F12" s="53">
        <v>1.4471391725772529</v>
      </c>
      <c r="G12" s="53"/>
      <c r="H12" s="31"/>
      <c r="I12" s="31"/>
    </row>
    <row r="13" spans="1:9" x14ac:dyDescent="0.25">
      <c r="A13" s="53" t="s">
        <v>33</v>
      </c>
      <c r="B13" s="53" t="s">
        <v>60</v>
      </c>
      <c r="C13" s="53">
        <v>2008</v>
      </c>
      <c r="D13" s="53" t="s">
        <v>178</v>
      </c>
      <c r="E13" s="53" t="s">
        <v>179</v>
      </c>
      <c r="F13" s="53">
        <v>1.3530588380841428</v>
      </c>
      <c r="G13" s="53"/>
      <c r="H13" s="31"/>
      <c r="I13" s="31"/>
    </row>
    <row r="14" spans="1:9" x14ac:dyDescent="0.25">
      <c r="A14" s="53" t="s">
        <v>33</v>
      </c>
      <c r="B14" s="53" t="s">
        <v>60</v>
      </c>
      <c r="C14" s="53">
        <v>2009</v>
      </c>
      <c r="D14" s="53" t="s">
        <v>178</v>
      </c>
      <c r="E14" s="53" t="s">
        <v>179</v>
      </c>
      <c r="F14" s="53">
        <v>1.2950368000989485</v>
      </c>
      <c r="G14" s="53"/>
      <c r="H14" s="31"/>
      <c r="I14" s="31"/>
    </row>
    <row r="15" spans="1:9" x14ac:dyDescent="0.25">
      <c r="A15" s="53" t="s">
        <v>33</v>
      </c>
      <c r="B15" s="53" t="s">
        <v>60</v>
      </c>
      <c r="C15" s="53">
        <v>2010</v>
      </c>
      <c r="D15" s="53" t="s">
        <v>178</v>
      </c>
      <c r="E15" s="53" t="s">
        <v>179</v>
      </c>
      <c r="F15" s="53">
        <v>1.417353072</v>
      </c>
      <c r="G15" s="53"/>
      <c r="H15" s="31"/>
      <c r="I15" s="31"/>
    </row>
    <row r="16" spans="1:9" x14ac:dyDescent="0.25">
      <c r="A16" s="53" t="s">
        <v>33</v>
      </c>
      <c r="B16" s="53" t="s">
        <v>60</v>
      </c>
      <c r="C16" s="53">
        <v>2011</v>
      </c>
      <c r="D16" s="53" t="s">
        <v>178</v>
      </c>
      <c r="E16" s="53" t="s">
        <v>179</v>
      </c>
      <c r="F16" s="53">
        <v>1.4997693491999999</v>
      </c>
      <c r="G16" s="53"/>
      <c r="H16" s="31"/>
      <c r="I16" s="31"/>
    </row>
    <row r="17" spans="1:9" x14ac:dyDescent="0.25">
      <c r="A17" s="53" t="s">
        <v>33</v>
      </c>
      <c r="B17" s="53" t="s">
        <v>60</v>
      </c>
      <c r="C17" s="53">
        <v>2012</v>
      </c>
      <c r="D17" s="53" t="s">
        <v>178</v>
      </c>
      <c r="E17" s="53" t="s">
        <v>179</v>
      </c>
      <c r="F17" s="53">
        <v>1.6959841948000001</v>
      </c>
      <c r="G17" s="53"/>
      <c r="H17" s="31"/>
      <c r="I17" s="31"/>
    </row>
    <row r="18" spans="1:9" x14ac:dyDescent="0.25">
      <c r="A18" s="53" t="s">
        <v>33</v>
      </c>
      <c r="B18" s="53" t="s">
        <v>60</v>
      </c>
      <c r="C18" s="53">
        <v>2013</v>
      </c>
      <c r="D18" s="53" t="s">
        <v>178</v>
      </c>
      <c r="E18" s="53" t="s">
        <v>179</v>
      </c>
      <c r="F18" s="53">
        <v>1.9452387445000001</v>
      </c>
      <c r="G18" s="53"/>
      <c r="H18" s="31"/>
      <c r="I18" s="31"/>
    </row>
    <row r="19" spans="1:9" x14ac:dyDescent="0.25">
      <c r="A19" s="53" t="s">
        <v>33</v>
      </c>
      <c r="B19" s="53" t="s">
        <v>60</v>
      </c>
      <c r="C19" s="53">
        <v>2014</v>
      </c>
      <c r="D19" s="53" t="s">
        <v>178</v>
      </c>
      <c r="E19" s="53" t="s">
        <v>179</v>
      </c>
      <c r="F19" s="53">
        <v>2.2513150597</v>
      </c>
      <c r="G19" s="53"/>
      <c r="H19" s="31"/>
      <c r="I19" s="31"/>
    </row>
    <row r="20" spans="1:9" x14ac:dyDescent="0.25">
      <c r="A20" s="53" t="s">
        <v>33</v>
      </c>
      <c r="B20" s="53" t="s">
        <v>60</v>
      </c>
      <c r="C20" s="53">
        <v>2015</v>
      </c>
      <c r="D20" s="53" t="s">
        <v>178</v>
      </c>
      <c r="E20" s="53" t="s">
        <v>179</v>
      </c>
      <c r="F20" s="53">
        <v>2.3807763895000003</v>
      </c>
      <c r="G20" s="53"/>
      <c r="H20" s="31"/>
      <c r="I20" s="31"/>
    </row>
    <row r="21" spans="1:9" x14ac:dyDescent="0.25">
      <c r="A21" s="53" t="s">
        <v>33</v>
      </c>
      <c r="B21" s="53" t="s">
        <v>60</v>
      </c>
      <c r="C21" s="53">
        <v>2016</v>
      </c>
      <c r="D21" s="53" t="s">
        <v>178</v>
      </c>
      <c r="E21" s="53" t="s">
        <v>179</v>
      </c>
      <c r="F21" s="53">
        <v>2.1896335387999999</v>
      </c>
      <c r="G21" s="53"/>
      <c r="H21" s="31"/>
      <c r="I21" s="31"/>
    </row>
    <row r="22" spans="1:9" x14ac:dyDescent="0.25">
      <c r="A22" s="53" t="s">
        <v>33</v>
      </c>
      <c r="B22" s="53" t="s">
        <v>60</v>
      </c>
      <c r="C22" s="53">
        <v>2017</v>
      </c>
      <c r="D22" s="53" t="s">
        <v>178</v>
      </c>
      <c r="E22" s="53" t="s">
        <v>179</v>
      </c>
      <c r="F22" s="53">
        <v>2.1444926615999997</v>
      </c>
      <c r="G22" s="53"/>
      <c r="H22" s="31"/>
      <c r="I22" s="31"/>
    </row>
    <row r="23" spans="1:9" x14ac:dyDescent="0.25">
      <c r="A23" s="53" t="s">
        <v>33</v>
      </c>
      <c r="B23" s="53" t="s">
        <v>60</v>
      </c>
      <c r="C23" s="53">
        <v>2018</v>
      </c>
      <c r="D23" s="53" t="s">
        <v>178</v>
      </c>
      <c r="E23" s="53" t="s">
        <v>179</v>
      </c>
      <c r="F23" s="53">
        <v>2.3455501248999999</v>
      </c>
      <c r="G23" s="53"/>
      <c r="H23" s="31"/>
      <c r="I23" s="31"/>
    </row>
    <row r="24" spans="1:9" x14ac:dyDescent="0.25">
      <c r="A24" s="53" t="s">
        <v>33</v>
      </c>
      <c r="B24" s="53" t="s">
        <v>60</v>
      </c>
      <c r="C24" s="53">
        <v>2019</v>
      </c>
      <c r="D24" s="53" t="s">
        <v>178</v>
      </c>
      <c r="E24" s="53" t="s">
        <v>179</v>
      </c>
      <c r="F24" s="53">
        <v>2.4430961053</v>
      </c>
      <c r="G24" s="53"/>
      <c r="H24" s="31"/>
      <c r="I24" s="31"/>
    </row>
    <row r="25" spans="1:9" x14ac:dyDescent="0.25">
      <c r="A25" s="53" t="s">
        <v>33</v>
      </c>
      <c r="B25" s="53" t="s">
        <v>60</v>
      </c>
      <c r="C25" s="53">
        <v>2020</v>
      </c>
      <c r="D25" s="53" t="s">
        <v>178</v>
      </c>
      <c r="E25" s="53" t="s">
        <v>179</v>
      </c>
      <c r="F25" s="53">
        <v>2.3355903769999999</v>
      </c>
      <c r="G25" s="53"/>
      <c r="H25" s="31"/>
      <c r="I25" s="31"/>
    </row>
    <row r="26" spans="1:9" x14ac:dyDescent="0.25">
      <c r="A26" s="53" t="s">
        <v>33</v>
      </c>
      <c r="B26" s="53" t="s">
        <v>60</v>
      </c>
      <c r="C26" s="53">
        <v>2021</v>
      </c>
      <c r="D26" s="53" t="s">
        <v>178</v>
      </c>
      <c r="E26" s="53" t="s">
        <v>179</v>
      </c>
      <c r="F26" s="53">
        <v>2.479560846</v>
      </c>
      <c r="G26" s="53"/>
      <c r="H26" s="31"/>
      <c r="I26" s="31"/>
    </row>
    <row r="27" spans="1:9" x14ac:dyDescent="0.25">
      <c r="A27" s="53" t="s">
        <v>33</v>
      </c>
      <c r="B27" s="53" t="s">
        <v>60</v>
      </c>
      <c r="C27" s="53">
        <v>2022</v>
      </c>
      <c r="D27" s="53" t="s">
        <v>178</v>
      </c>
      <c r="E27" s="53" t="s">
        <v>179</v>
      </c>
      <c r="F27" s="53">
        <v>2.7447013853999995</v>
      </c>
      <c r="G27" s="53"/>
      <c r="H27" s="31"/>
      <c r="I27" s="31"/>
    </row>
    <row r="28" spans="1:9" x14ac:dyDescent="0.25">
      <c r="A28" s="53" t="s">
        <v>33</v>
      </c>
      <c r="B28" s="53" t="s">
        <v>60</v>
      </c>
      <c r="C28" s="53">
        <v>2023</v>
      </c>
      <c r="D28" s="53" t="s">
        <v>178</v>
      </c>
      <c r="E28" s="53" t="s">
        <v>179</v>
      </c>
      <c r="F28" s="53">
        <v>2.7640813897999998</v>
      </c>
      <c r="G28" s="53"/>
      <c r="H28" s="31"/>
      <c r="I28" s="31"/>
    </row>
    <row r="29" spans="1:9" x14ac:dyDescent="0.25">
      <c r="A29" s="53" t="s">
        <v>33</v>
      </c>
      <c r="B29" s="53" t="s">
        <v>60</v>
      </c>
      <c r="C29" s="53">
        <v>2024</v>
      </c>
      <c r="D29" s="53" t="s">
        <v>178</v>
      </c>
      <c r="E29" s="53" t="s">
        <v>179</v>
      </c>
      <c r="F29" s="53">
        <v>2.6674715143999999</v>
      </c>
      <c r="G29" s="53"/>
      <c r="H29" s="31"/>
      <c r="I29" s="31"/>
    </row>
    <row r="30" spans="1:9" x14ac:dyDescent="0.25">
      <c r="A30" s="53" t="s">
        <v>33</v>
      </c>
      <c r="B30" s="53" t="s">
        <v>60</v>
      </c>
      <c r="C30" s="53">
        <v>2025</v>
      </c>
      <c r="D30" s="53" t="s">
        <v>178</v>
      </c>
      <c r="E30" s="53" t="s">
        <v>179</v>
      </c>
      <c r="F30" s="53">
        <v>2.6358486688999996</v>
      </c>
      <c r="G30" s="53"/>
      <c r="H30" s="31"/>
      <c r="I30" s="31"/>
    </row>
    <row r="31" spans="1:9" x14ac:dyDescent="0.25">
      <c r="A31" s="53" t="s">
        <v>33</v>
      </c>
      <c r="B31" s="53" t="s">
        <v>60</v>
      </c>
      <c r="C31" s="53">
        <v>2026</v>
      </c>
      <c r="D31" s="53" t="s">
        <v>178</v>
      </c>
      <c r="E31" s="53" t="s">
        <v>179</v>
      </c>
      <c r="F31" s="53">
        <v>2.6368284213000002</v>
      </c>
      <c r="G31" s="53"/>
      <c r="H31" s="31"/>
      <c r="I31" s="31"/>
    </row>
    <row r="32" spans="1:9" x14ac:dyDescent="0.25">
      <c r="A32" s="53" t="s">
        <v>33</v>
      </c>
      <c r="B32" s="53" t="s">
        <v>60</v>
      </c>
      <c r="C32" s="53">
        <v>2027</v>
      </c>
      <c r="D32" s="53" t="s">
        <v>178</v>
      </c>
      <c r="E32" s="53" t="s">
        <v>179</v>
      </c>
      <c r="F32" s="53">
        <v>2.6554657661999999</v>
      </c>
      <c r="G32" s="53"/>
      <c r="H32" s="31"/>
      <c r="I32" s="31"/>
    </row>
    <row r="33" spans="1:9" x14ac:dyDescent="0.25">
      <c r="A33" s="53" t="s">
        <v>33</v>
      </c>
      <c r="B33" s="53" t="s">
        <v>60</v>
      </c>
      <c r="C33" s="53">
        <v>2028</v>
      </c>
      <c r="D33" s="53" t="s">
        <v>178</v>
      </c>
      <c r="E33" s="53" t="s">
        <v>179</v>
      </c>
      <c r="F33" s="53">
        <v>2.683880974</v>
      </c>
      <c r="G33" s="53"/>
      <c r="H33" s="31"/>
      <c r="I33" s="31"/>
    </row>
    <row r="34" spans="1:9" x14ac:dyDescent="0.25">
      <c r="A34" s="53" t="s">
        <v>33</v>
      </c>
      <c r="B34" s="53" t="s">
        <v>60</v>
      </c>
      <c r="C34" s="53">
        <v>2029</v>
      </c>
      <c r="D34" s="53" t="s">
        <v>178</v>
      </c>
      <c r="E34" s="53" t="s">
        <v>179</v>
      </c>
      <c r="F34" s="53">
        <v>2.7183582450999997</v>
      </c>
      <c r="G34" s="53"/>
      <c r="H34" s="31"/>
      <c r="I34" s="31"/>
    </row>
    <row r="35" spans="1:9" x14ac:dyDescent="0.25">
      <c r="A35" s="53" t="s">
        <v>33</v>
      </c>
      <c r="B35" s="53" t="s">
        <v>60</v>
      </c>
      <c r="C35" s="53">
        <v>2030</v>
      </c>
      <c r="D35" s="53" t="s">
        <v>178</v>
      </c>
      <c r="E35" s="53" t="s">
        <v>179</v>
      </c>
      <c r="F35" s="53">
        <v>2.7571577631999999</v>
      </c>
      <c r="G35" s="53"/>
      <c r="H35" s="31"/>
      <c r="I35" s="31"/>
    </row>
    <row r="36" spans="1:9" x14ac:dyDescent="0.25">
      <c r="A36" s="53" t="s">
        <v>33</v>
      </c>
      <c r="B36" s="53" t="s">
        <v>60</v>
      </c>
      <c r="C36" s="53">
        <v>2031</v>
      </c>
      <c r="D36" s="53" t="s">
        <v>178</v>
      </c>
      <c r="E36" s="53" t="s">
        <v>179</v>
      </c>
      <c r="F36" s="53">
        <v>2.7915771404000003</v>
      </c>
      <c r="G36" s="53"/>
      <c r="H36" s="31"/>
      <c r="I36" s="31"/>
    </row>
    <row r="37" spans="1:9" x14ac:dyDescent="0.25">
      <c r="A37" s="53" t="s">
        <v>33</v>
      </c>
      <c r="B37" s="53" t="s">
        <v>60</v>
      </c>
      <c r="C37" s="53">
        <v>2032</v>
      </c>
      <c r="D37" s="53" t="s">
        <v>178</v>
      </c>
      <c r="E37" s="53" t="s">
        <v>179</v>
      </c>
      <c r="F37" s="53">
        <v>2.8197497012999997</v>
      </c>
      <c r="G37" s="53"/>
      <c r="H37" s="31"/>
      <c r="I37" s="31"/>
    </row>
    <row r="38" spans="1:9" x14ac:dyDescent="0.25">
      <c r="A38" s="53" t="s">
        <v>33</v>
      </c>
      <c r="B38" s="53" t="s">
        <v>60</v>
      </c>
      <c r="C38" s="53">
        <v>2033</v>
      </c>
      <c r="D38" s="53" t="s">
        <v>178</v>
      </c>
      <c r="E38" s="53" t="s">
        <v>179</v>
      </c>
      <c r="F38" s="53">
        <v>2.8472839885999996</v>
      </c>
      <c r="G38" s="53"/>
      <c r="H38" s="31"/>
      <c r="I38" s="31"/>
    </row>
    <row r="39" spans="1:9" x14ac:dyDescent="0.25">
      <c r="A39" s="53" t="s">
        <v>33</v>
      </c>
      <c r="B39" s="53" t="s">
        <v>60</v>
      </c>
      <c r="C39" s="53">
        <v>2034</v>
      </c>
      <c r="D39" s="53" t="s">
        <v>178</v>
      </c>
      <c r="E39" s="53" t="s">
        <v>179</v>
      </c>
      <c r="F39" s="53">
        <v>2.8756529508999997</v>
      </c>
      <c r="G39" s="53"/>
      <c r="H39" s="31"/>
      <c r="I39" s="31"/>
    </row>
    <row r="40" spans="1:9" x14ac:dyDescent="0.25">
      <c r="A40" s="53" t="s">
        <v>33</v>
      </c>
      <c r="B40" s="53" t="s">
        <v>60</v>
      </c>
      <c r="C40" s="53">
        <v>2035</v>
      </c>
      <c r="D40" s="53" t="s">
        <v>178</v>
      </c>
      <c r="E40" s="53" t="s">
        <v>179</v>
      </c>
      <c r="F40" s="53">
        <v>2.9047487394</v>
      </c>
      <c r="G40" s="53"/>
      <c r="H40" s="31"/>
      <c r="I40" s="31"/>
    </row>
    <row r="41" spans="1:9" x14ac:dyDescent="0.25">
      <c r="A41" s="53" t="s">
        <v>33</v>
      </c>
      <c r="B41" s="53" t="s">
        <v>60</v>
      </c>
      <c r="C41" s="53">
        <v>2036</v>
      </c>
      <c r="D41" s="53" t="s">
        <v>178</v>
      </c>
      <c r="E41" s="53" t="s">
        <v>179</v>
      </c>
      <c r="F41" s="53">
        <v>2.9345143946999999</v>
      </c>
      <c r="G41" s="53"/>
      <c r="H41" s="31"/>
      <c r="I41" s="31"/>
    </row>
    <row r="42" spans="1:9" x14ac:dyDescent="0.25">
      <c r="A42" s="53" t="s">
        <v>33</v>
      </c>
      <c r="B42" s="53" t="s">
        <v>60</v>
      </c>
      <c r="C42" s="53">
        <v>2037</v>
      </c>
      <c r="D42" s="53" t="s">
        <v>178</v>
      </c>
      <c r="E42" s="53" t="s">
        <v>179</v>
      </c>
      <c r="F42" s="53">
        <v>2.9649206695999997</v>
      </c>
      <c r="G42" s="53"/>
      <c r="H42" s="31"/>
      <c r="I42" s="31"/>
    </row>
    <row r="43" spans="1:9" x14ac:dyDescent="0.25">
      <c r="A43" s="53" t="s">
        <v>33</v>
      </c>
      <c r="B43" s="53" t="s">
        <v>60</v>
      </c>
      <c r="C43" s="53">
        <v>2038</v>
      </c>
      <c r="D43" s="53" t="s">
        <v>178</v>
      </c>
      <c r="E43" s="53" t="s">
        <v>179</v>
      </c>
      <c r="F43" s="53">
        <v>2.9957548086999997</v>
      </c>
      <c r="G43" s="53"/>
      <c r="H43" s="31"/>
      <c r="I43" s="31"/>
    </row>
    <row r="44" spans="1:9" x14ac:dyDescent="0.25">
      <c r="A44" s="53" t="s">
        <v>33</v>
      </c>
      <c r="B44" s="53" t="s">
        <v>60</v>
      </c>
      <c r="C44" s="53">
        <v>2039</v>
      </c>
      <c r="D44" s="53" t="s">
        <v>178</v>
      </c>
      <c r="E44" s="53" t="s">
        <v>179</v>
      </c>
      <c r="F44" s="53">
        <v>3.0270420208999997</v>
      </c>
      <c r="G44" s="53"/>
      <c r="H44" s="31"/>
      <c r="I44" s="31"/>
    </row>
    <row r="45" spans="1:9" x14ac:dyDescent="0.25">
      <c r="A45" s="53" t="s">
        <v>33</v>
      </c>
      <c r="B45" s="53" t="s">
        <v>60</v>
      </c>
      <c r="C45" s="53">
        <v>2040</v>
      </c>
      <c r="D45" s="53" t="s">
        <v>178</v>
      </c>
      <c r="E45" s="53" t="s">
        <v>179</v>
      </c>
      <c r="F45" s="53">
        <v>3.0539304796</v>
      </c>
      <c r="G45" s="53"/>
      <c r="H45" s="31"/>
      <c r="I45" s="31"/>
    </row>
    <row r="46" spans="1:9" x14ac:dyDescent="0.25">
      <c r="A46" s="53" t="s">
        <v>33</v>
      </c>
      <c r="B46" s="53" t="s">
        <v>60</v>
      </c>
      <c r="C46" s="53">
        <v>2041</v>
      </c>
      <c r="D46" s="53" t="s">
        <v>178</v>
      </c>
      <c r="E46" s="53" t="s">
        <v>179</v>
      </c>
      <c r="F46" s="53">
        <v>3.0772340696999998</v>
      </c>
      <c r="G46" s="53"/>
      <c r="H46" s="31"/>
      <c r="I46" s="31"/>
    </row>
    <row r="47" spans="1:9" x14ac:dyDescent="0.25">
      <c r="A47" s="53" t="s">
        <v>33</v>
      </c>
      <c r="B47" s="53" t="s">
        <v>60</v>
      </c>
      <c r="C47" s="53">
        <v>2042</v>
      </c>
      <c r="D47" s="53" t="s">
        <v>178</v>
      </c>
      <c r="E47" s="53" t="s">
        <v>179</v>
      </c>
      <c r="F47" s="53">
        <v>3.1012305514</v>
      </c>
      <c r="G47" s="53"/>
      <c r="H47" s="31"/>
      <c r="I47" s="31"/>
    </row>
    <row r="48" spans="1:9" x14ac:dyDescent="0.25">
      <c r="A48" s="53" t="s">
        <v>33</v>
      </c>
      <c r="B48" s="53" t="s">
        <v>60</v>
      </c>
      <c r="C48" s="53">
        <v>2043</v>
      </c>
      <c r="D48" s="53" t="s">
        <v>178</v>
      </c>
      <c r="E48" s="53" t="s">
        <v>179</v>
      </c>
      <c r="F48" s="53">
        <v>3.1259131023999998</v>
      </c>
      <c r="G48" s="53"/>
      <c r="H48" s="31"/>
      <c r="I48" s="31"/>
    </row>
    <row r="49" spans="1:9" x14ac:dyDescent="0.25">
      <c r="A49" s="53" t="s">
        <v>33</v>
      </c>
      <c r="B49" s="53" t="s">
        <v>60</v>
      </c>
      <c r="C49" s="53">
        <v>2044</v>
      </c>
      <c r="D49" s="53" t="s">
        <v>178</v>
      </c>
      <c r="E49" s="53" t="s">
        <v>179</v>
      </c>
      <c r="F49" s="53">
        <v>3.15128356</v>
      </c>
      <c r="G49" s="53"/>
      <c r="H49" s="31"/>
      <c r="I49" s="31"/>
    </row>
    <row r="50" spans="1:9" x14ac:dyDescent="0.25">
      <c r="A50" s="53" t="s">
        <v>33</v>
      </c>
      <c r="B50" s="53" t="s">
        <v>60</v>
      </c>
      <c r="C50" s="53">
        <v>2045</v>
      </c>
      <c r="D50" s="53" t="s">
        <v>178</v>
      </c>
      <c r="E50" s="53" t="s">
        <v>179</v>
      </c>
      <c r="F50" s="53">
        <v>3.1595874859000004</v>
      </c>
      <c r="G50" s="53"/>
      <c r="H50" s="31"/>
      <c r="I50" s="31"/>
    </row>
    <row r="51" spans="1:9" x14ac:dyDescent="0.25">
      <c r="A51" s="53" t="s">
        <v>33</v>
      </c>
      <c r="B51" s="53" t="s">
        <v>60</v>
      </c>
      <c r="C51" s="53">
        <v>2046</v>
      </c>
      <c r="D51" s="53" t="s">
        <v>178</v>
      </c>
      <c r="E51" s="53" t="s">
        <v>179</v>
      </c>
      <c r="F51" s="53">
        <v>3.1531960757999999</v>
      </c>
      <c r="G51" s="53"/>
      <c r="H51" s="31"/>
      <c r="I51" s="31"/>
    </row>
    <row r="52" spans="1:9" x14ac:dyDescent="0.25">
      <c r="A52" s="53" t="s">
        <v>33</v>
      </c>
      <c r="B52" s="53" t="s">
        <v>60</v>
      </c>
      <c r="C52" s="53">
        <v>2047</v>
      </c>
      <c r="D52" s="53" t="s">
        <v>178</v>
      </c>
      <c r="E52" s="53" t="s">
        <v>179</v>
      </c>
      <c r="F52" s="53">
        <v>3.1469705399999999</v>
      </c>
      <c r="G52" s="53"/>
      <c r="H52" s="31"/>
      <c r="I52" s="31"/>
    </row>
    <row r="53" spans="1:9" x14ac:dyDescent="0.25">
      <c r="A53" s="53" t="s">
        <v>33</v>
      </c>
      <c r="B53" s="53" t="s">
        <v>60</v>
      </c>
      <c r="C53" s="53">
        <v>2048</v>
      </c>
      <c r="D53" s="53" t="s">
        <v>178</v>
      </c>
      <c r="E53" s="53" t="s">
        <v>179</v>
      </c>
      <c r="F53" s="53">
        <v>3.1409052387000003</v>
      </c>
      <c r="G53" s="53"/>
      <c r="H53" s="31"/>
      <c r="I53" s="31"/>
    </row>
    <row r="54" spans="1:9" x14ac:dyDescent="0.25">
      <c r="A54" s="53" t="s">
        <v>33</v>
      </c>
      <c r="B54" s="53" t="s">
        <v>60</v>
      </c>
      <c r="C54" s="53">
        <v>2049</v>
      </c>
      <c r="D54" s="53" t="s">
        <v>178</v>
      </c>
      <c r="E54" s="53" t="s">
        <v>179</v>
      </c>
      <c r="F54" s="53">
        <v>3.1349947681000003</v>
      </c>
      <c r="G54" s="53"/>
      <c r="H54" s="31"/>
      <c r="I54" s="31"/>
    </row>
    <row r="55" spans="1:9" x14ac:dyDescent="0.25">
      <c r="A55" s="53" t="s">
        <v>33</v>
      </c>
      <c r="B55" s="53" t="s">
        <v>60</v>
      </c>
      <c r="C55" s="53">
        <v>2050</v>
      </c>
      <c r="D55" s="53" t="s">
        <v>178</v>
      </c>
      <c r="E55" s="53" t="s">
        <v>179</v>
      </c>
      <c r="F55" s="53">
        <v>3.1292339490000001</v>
      </c>
      <c r="G55" s="53"/>
      <c r="H55" s="31"/>
      <c r="I55" s="31"/>
    </row>
    <row r="56" spans="1:9" x14ac:dyDescent="0.25">
      <c r="A56" s="53" t="s">
        <v>33</v>
      </c>
      <c r="B56" s="53" t="s">
        <v>60</v>
      </c>
      <c r="C56" s="53">
        <v>2000</v>
      </c>
      <c r="D56" s="53" t="s">
        <v>180</v>
      </c>
      <c r="E56" s="53" t="s">
        <v>181</v>
      </c>
      <c r="F56" s="53">
        <v>0.13637778327104738</v>
      </c>
      <c r="G56" s="53"/>
      <c r="H56" s="31"/>
      <c r="I56" s="31"/>
    </row>
    <row r="57" spans="1:9" x14ac:dyDescent="0.25">
      <c r="A57" s="53" t="s">
        <v>33</v>
      </c>
      <c r="B57" s="53" t="s">
        <v>60</v>
      </c>
      <c r="C57" s="53">
        <v>2001</v>
      </c>
      <c r="D57" s="53" t="s">
        <v>180</v>
      </c>
      <c r="E57" s="53" t="s">
        <v>181</v>
      </c>
      <c r="F57" s="53">
        <v>0.14572596288666087</v>
      </c>
      <c r="G57" s="53"/>
      <c r="H57" s="31"/>
      <c r="I57" s="31"/>
    </row>
    <row r="58" spans="1:9" x14ac:dyDescent="0.25">
      <c r="A58" s="53" t="s">
        <v>33</v>
      </c>
      <c r="B58" s="53" t="s">
        <v>60</v>
      </c>
      <c r="C58" s="53">
        <v>2002</v>
      </c>
      <c r="D58" s="53" t="s">
        <v>180</v>
      </c>
      <c r="E58" s="53" t="s">
        <v>181</v>
      </c>
      <c r="F58" s="53">
        <v>0.14949481648385934</v>
      </c>
      <c r="G58" s="53"/>
      <c r="H58" s="31"/>
      <c r="I58" s="31"/>
    </row>
    <row r="59" spans="1:9" x14ac:dyDescent="0.25">
      <c r="A59" s="53" t="s">
        <v>33</v>
      </c>
      <c r="B59" s="53" t="s">
        <v>60</v>
      </c>
      <c r="C59" s="53">
        <v>2003</v>
      </c>
      <c r="D59" s="53" t="s">
        <v>180</v>
      </c>
      <c r="E59" s="53" t="s">
        <v>181</v>
      </c>
      <c r="F59" s="53">
        <v>0.16599116494465857</v>
      </c>
      <c r="G59" s="53"/>
      <c r="H59" s="31"/>
      <c r="I59" s="31"/>
    </row>
    <row r="60" spans="1:9" x14ac:dyDescent="0.25">
      <c r="A60" s="53" t="s">
        <v>33</v>
      </c>
      <c r="B60" s="53" t="s">
        <v>60</v>
      </c>
      <c r="C60" s="53">
        <v>2004</v>
      </c>
      <c r="D60" s="53" t="s">
        <v>180</v>
      </c>
      <c r="E60" s="53" t="s">
        <v>181</v>
      </c>
      <c r="F60" s="53">
        <v>0.26392821728181509</v>
      </c>
      <c r="G60" s="53"/>
      <c r="H60" s="31"/>
      <c r="I60" s="31"/>
    </row>
    <row r="61" spans="1:9" x14ac:dyDescent="0.25">
      <c r="A61" s="53" t="s">
        <v>33</v>
      </c>
      <c r="B61" s="53" t="s">
        <v>60</v>
      </c>
      <c r="C61" s="53">
        <v>2005</v>
      </c>
      <c r="D61" s="53" t="s">
        <v>180</v>
      </c>
      <c r="E61" s="53" t="s">
        <v>181</v>
      </c>
      <c r="F61" s="53">
        <v>0.43242915085218619</v>
      </c>
      <c r="G61" s="53"/>
      <c r="H61" s="31"/>
      <c r="I61" s="31"/>
    </row>
    <row r="62" spans="1:9" x14ac:dyDescent="0.25">
      <c r="A62" s="53" t="s">
        <v>33</v>
      </c>
      <c r="B62" s="53" t="s">
        <v>60</v>
      </c>
      <c r="C62" s="53">
        <v>2006</v>
      </c>
      <c r="D62" s="53" t="s">
        <v>180</v>
      </c>
      <c r="E62" s="53" t="s">
        <v>181</v>
      </c>
      <c r="F62" s="53">
        <v>0.70267578778045658</v>
      </c>
      <c r="G62" s="53"/>
      <c r="H62" s="31"/>
      <c r="I62" s="31"/>
    </row>
    <row r="63" spans="1:9" x14ac:dyDescent="0.25">
      <c r="A63" s="53" t="s">
        <v>33</v>
      </c>
      <c r="B63" s="53" t="s">
        <v>60</v>
      </c>
      <c r="C63" s="53">
        <v>2007</v>
      </c>
      <c r="D63" s="53" t="s">
        <v>180</v>
      </c>
      <c r="E63" s="53" t="s">
        <v>181</v>
      </c>
      <c r="F63" s="53">
        <v>0.86355940204326709</v>
      </c>
      <c r="G63" s="53"/>
      <c r="H63" s="31"/>
      <c r="I63" s="31"/>
    </row>
    <row r="64" spans="1:9" x14ac:dyDescent="0.25">
      <c r="A64" s="53" t="s">
        <v>33</v>
      </c>
      <c r="B64" s="53" t="s">
        <v>60</v>
      </c>
      <c r="C64" s="53">
        <v>2008</v>
      </c>
      <c r="D64" s="53" t="s">
        <v>180</v>
      </c>
      <c r="E64" s="53" t="s">
        <v>181</v>
      </c>
      <c r="F64" s="53">
        <v>0.92005794349212278</v>
      </c>
      <c r="G64" s="53"/>
      <c r="H64" s="31"/>
      <c r="I64" s="31"/>
    </row>
    <row r="65" spans="1:9" x14ac:dyDescent="0.25">
      <c r="A65" s="53" t="s">
        <v>33</v>
      </c>
      <c r="B65" s="53" t="s">
        <v>60</v>
      </c>
      <c r="C65" s="53">
        <v>2009</v>
      </c>
      <c r="D65" s="53" t="s">
        <v>180</v>
      </c>
      <c r="E65" s="53" t="s">
        <v>181</v>
      </c>
      <c r="F65" s="53">
        <v>0.94515424111740332</v>
      </c>
      <c r="G65" s="53"/>
      <c r="H65" s="31"/>
      <c r="I65" s="31"/>
    </row>
    <row r="66" spans="1:9" x14ac:dyDescent="0.25">
      <c r="A66" s="53" t="s">
        <v>33</v>
      </c>
      <c r="B66" s="53" t="s">
        <v>60</v>
      </c>
      <c r="C66" s="53">
        <v>2010</v>
      </c>
      <c r="D66" s="53" t="s">
        <v>180</v>
      </c>
      <c r="E66" s="53" t="s">
        <v>181</v>
      </c>
      <c r="F66" s="53">
        <v>0.88642651390000005</v>
      </c>
      <c r="G66" s="53"/>
      <c r="H66" s="31"/>
      <c r="I66" s="31"/>
    </row>
    <row r="67" spans="1:9" x14ac:dyDescent="0.25">
      <c r="A67" s="53" t="s">
        <v>33</v>
      </c>
      <c r="B67" s="53" t="s">
        <v>60</v>
      </c>
      <c r="C67" s="53">
        <v>2011</v>
      </c>
      <c r="D67" s="53" t="s">
        <v>180</v>
      </c>
      <c r="E67" s="53" t="s">
        <v>181</v>
      </c>
      <c r="F67" s="53">
        <v>0.87035021489999997</v>
      </c>
      <c r="G67" s="53"/>
      <c r="H67" s="31"/>
      <c r="I67" s="31"/>
    </row>
    <row r="68" spans="1:9" x14ac:dyDescent="0.25">
      <c r="A68" s="53" t="s">
        <v>33</v>
      </c>
      <c r="B68" s="53" t="s">
        <v>60</v>
      </c>
      <c r="C68" s="53">
        <v>2012</v>
      </c>
      <c r="D68" s="53" t="s">
        <v>180</v>
      </c>
      <c r="E68" s="53" t="s">
        <v>181</v>
      </c>
      <c r="F68" s="53">
        <v>0.82073109200000005</v>
      </c>
      <c r="G68" s="53"/>
      <c r="H68" s="31"/>
      <c r="I68" s="31"/>
    </row>
    <row r="69" spans="1:9" x14ac:dyDescent="0.25">
      <c r="A69" s="53" t="s">
        <v>33</v>
      </c>
      <c r="B69" s="53" t="s">
        <v>60</v>
      </c>
      <c r="C69" s="53">
        <v>2013</v>
      </c>
      <c r="D69" s="53" t="s">
        <v>180</v>
      </c>
      <c r="E69" s="53" t="s">
        <v>181</v>
      </c>
      <c r="F69" s="53">
        <v>0.79170486259999995</v>
      </c>
      <c r="G69" s="53"/>
      <c r="H69" s="31"/>
      <c r="I69" s="31"/>
    </row>
    <row r="70" spans="1:9" x14ac:dyDescent="0.25">
      <c r="A70" s="53" t="s">
        <v>33</v>
      </c>
      <c r="B70" s="53" t="s">
        <v>60</v>
      </c>
      <c r="C70" s="53">
        <v>2014</v>
      </c>
      <c r="D70" s="53" t="s">
        <v>180</v>
      </c>
      <c r="E70" s="53" t="s">
        <v>181</v>
      </c>
      <c r="F70" s="53">
        <v>0.76285762030000004</v>
      </c>
      <c r="G70" s="53"/>
      <c r="H70" s="31"/>
      <c r="I70" s="31"/>
    </row>
    <row r="71" spans="1:9" x14ac:dyDescent="0.25">
      <c r="A71" s="53" t="s">
        <v>33</v>
      </c>
      <c r="B71" s="53" t="s">
        <v>60</v>
      </c>
      <c r="C71" s="53">
        <v>2015</v>
      </c>
      <c r="D71" s="53" t="s">
        <v>180</v>
      </c>
      <c r="E71" s="53" t="s">
        <v>181</v>
      </c>
      <c r="F71" s="53">
        <v>0.76213460280000001</v>
      </c>
      <c r="G71" s="53"/>
      <c r="H71" s="31"/>
      <c r="I71" s="31"/>
    </row>
    <row r="72" spans="1:9" x14ac:dyDescent="0.25">
      <c r="A72" s="53" t="s">
        <v>33</v>
      </c>
      <c r="B72" s="53" t="s">
        <v>60</v>
      </c>
      <c r="C72" s="53">
        <v>2016</v>
      </c>
      <c r="D72" s="53" t="s">
        <v>180</v>
      </c>
      <c r="E72" s="53" t="s">
        <v>181</v>
      </c>
      <c r="F72" s="53">
        <v>0.69762785979999997</v>
      </c>
      <c r="G72" s="53"/>
      <c r="H72" s="31"/>
      <c r="I72" s="31"/>
    </row>
    <row r="73" spans="1:9" x14ac:dyDescent="0.25">
      <c r="A73" s="53" t="s">
        <v>33</v>
      </c>
      <c r="B73" s="53" t="s">
        <v>60</v>
      </c>
      <c r="C73" s="53">
        <v>2017</v>
      </c>
      <c r="D73" s="53" t="s">
        <v>180</v>
      </c>
      <c r="E73" s="53" t="s">
        <v>181</v>
      </c>
      <c r="F73" s="53">
        <v>0.63241107740000002</v>
      </c>
      <c r="G73" s="53"/>
      <c r="H73" s="31"/>
      <c r="I73" s="31"/>
    </row>
    <row r="74" spans="1:9" x14ac:dyDescent="0.25">
      <c r="A74" s="53" t="s">
        <v>33</v>
      </c>
      <c r="B74" s="53" t="s">
        <v>60</v>
      </c>
      <c r="C74" s="53">
        <v>2018</v>
      </c>
      <c r="D74" s="53" t="s">
        <v>180</v>
      </c>
      <c r="E74" s="53" t="s">
        <v>181</v>
      </c>
      <c r="F74" s="53">
        <v>0.55971596840000004</v>
      </c>
      <c r="G74" s="53"/>
      <c r="H74" s="31"/>
      <c r="I74" s="31"/>
    </row>
    <row r="75" spans="1:9" x14ac:dyDescent="0.25">
      <c r="A75" s="53" t="s">
        <v>33</v>
      </c>
      <c r="B75" s="53" t="s">
        <v>60</v>
      </c>
      <c r="C75" s="53">
        <v>2019</v>
      </c>
      <c r="D75" s="53" t="s">
        <v>180</v>
      </c>
      <c r="E75" s="53" t="s">
        <v>181</v>
      </c>
      <c r="F75" s="53">
        <v>0.45854153980000001</v>
      </c>
      <c r="G75" s="53"/>
      <c r="H75" s="31"/>
      <c r="I75" s="31"/>
    </row>
    <row r="76" spans="1:9" x14ac:dyDescent="0.25">
      <c r="A76" s="53" t="s">
        <v>33</v>
      </c>
      <c r="B76" s="53" t="s">
        <v>60</v>
      </c>
      <c r="C76" s="53">
        <v>2020</v>
      </c>
      <c r="D76" s="53" t="s">
        <v>180</v>
      </c>
      <c r="E76" s="53" t="s">
        <v>181</v>
      </c>
      <c r="F76" s="53">
        <v>0.45388705909999999</v>
      </c>
      <c r="G76" s="53"/>
      <c r="H76" s="31"/>
      <c r="I76" s="31"/>
    </row>
    <row r="77" spans="1:9" x14ac:dyDescent="0.25">
      <c r="A77" s="53" t="s">
        <v>33</v>
      </c>
      <c r="B77" s="53" t="s">
        <v>60</v>
      </c>
      <c r="C77" s="53">
        <v>2021</v>
      </c>
      <c r="D77" s="53" t="s">
        <v>180</v>
      </c>
      <c r="E77" s="53" t="s">
        <v>181</v>
      </c>
      <c r="F77" s="53">
        <v>0.46442194279999999</v>
      </c>
      <c r="G77" s="53"/>
      <c r="H77" s="31"/>
      <c r="I77" s="31"/>
    </row>
    <row r="78" spans="1:9" x14ac:dyDescent="0.25">
      <c r="A78" s="53" t="s">
        <v>33</v>
      </c>
      <c r="B78" s="53" t="s">
        <v>60</v>
      </c>
      <c r="C78" s="53">
        <v>2022</v>
      </c>
      <c r="D78" s="53" t="s">
        <v>180</v>
      </c>
      <c r="E78" s="53" t="s">
        <v>181</v>
      </c>
      <c r="F78" s="53">
        <v>0.4325895984</v>
      </c>
      <c r="G78" s="53"/>
      <c r="H78" s="31"/>
      <c r="I78" s="31"/>
    </row>
    <row r="79" spans="1:9" x14ac:dyDescent="0.25">
      <c r="A79" s="53" t="s">
        <v>33</v>
      </c>
      <c r="B79" s="53" t="s">
        <v>60</v>
      </c>
      <c r="C79" s="53">
        <v>2023</v>
      </c>
      <c r="D79" s="53" t="s">
        <v>180</v>
      </c>
      <c r="E79" s="53" t="s">
        <v>181</v>
      </c>
      <c r="F79" s="53">
        <v>0.39137380649999998</v>
      </c>
      <c r="G79" s="53"/>
      <c r="H79" s="31"/>
      <c r="I79" s="31"/>
    </row>
    <row r="80" spans="1:9" x14ac:dyDescent="0.25">
      <c r="A80" s="53" t="s">
        <v>33</v>
      </c>
      <c r="B80" s="53" t="s">
        <v>60</v>
      </c>
      <c r="C80" s="53">
        <v>2024</v>
      </c>
      <c r="D80" s="53" t="s">
        <v>180</v>
      </c>
      <c r="E80" s="53" t="s">
        <v>181</v>
      </c>
      <c r="F80" s="53">
        <v>0.35409762589999999</v>
      </c>
      <c r="G80" s="53"/>
      <c r="H80" s="31"/>
      <c r="I80" s="31"/>
    </row>
    <row r="81" spans="1:9" x14ac:dyDescent="0.25">
      <c r="A81" s="53" t="s">
        <v>33</v>
      </c>
      <c r="B81" s="53" t="s">
        <v>60</v>
      </c>
      <c r="C81" s="53">
        <v>2025</v>
      </c>
      <c r="D81" s="53" t="s">
        <v>180</v>
      </c>
      <c r="E81" s="53" t="s">
        <v>181</v>
      </c>
      <c r="F81" s="53">
        <v>0.3203852774</v>
      </c>
      <c r="G81" s="53"/>
      <c r="H81" s="31"/>
      <c r="I81" s="31"/>
    </row>
    <row r="82" spans="1:9" x14ac:dyDescent="0.25">
      <c r="A82" s="53" t="s">
        <v>33</v>
      </c>
      <c r="B82" s="53" t="s">
        <v>60</v>
      </c>
      <c r="C82" s="53">
        <v>2026</v>
      </c>
      <c r="D82" s="53" t="s">
        <v>180</v>
      </c>
      <c r="E82" s="53" t="s">
        <v>181</v>
      </c>
      <c r="F82" s="53">
        <v>0.28989462710000002</v>
      </c>
      <c r="G82" s="53"/>
      <c r="H82" s="31"/>
      <c r="I82" s="31"/>
    </row>
    <row r="83" spans="1:9" x14ac:dyDescent="0.25">
      <c r="A83" s="53" t="s">
        <v>33</v>
      </c>
      <c r="B83" s="53" t="s">
        <v>60</v>
      </c>
      <c r="C83" s="53">
        <v>2027</v>
      </c>
      <c r="D83" s="53" t="s">
        <v>180</v>
      </c>
      <c r="E83" s="53" t="s">
        <v>181</v>
      </c>
      <c r="F83" s="53">
        <v>0.26230750590000002</v>
      </c>
      <c r="G83" s="53"/>
      <c r="H83" s="31"/>
      <c r="I83" s="31"/>
    </row>
    <row r="84" spans="1:9" x14ac:dyDescent="0.25">
      <c r="A84" s="53" t="s">
        <v>33</v>
      </c>
      <c r="B84" s="53" t="s">
        <v>60</v>
      </c>
      <c r="C84" s="53">
        <v>2028</v>
      </c>
      <c r="D84" s="53" t="s">
        <v>180</v>
      </c>
      <c r="E84" s="53" t="s">
        <v>181</v>
      </c>
      <c r="F84" s="53">
        <v>0.23734564629999999</v>
      </c>
      <c r="G84" s="53"/>
      <c r="H84" s="31"/>
      <c r="I84" s="31"/>
    </row>
    <row r="85" spans="1:9" x14ac:dyDescent="0.25">
      <c r="A85" s="53" t="s">
        <v>33</v>
      </c>
      <c r="B85" s="53" t="s">
        <v>60</v>
      </c>
      <c r="C85" s="53">
        <v>2029</v>
      </c>
      <c r="D85" s="53" t="s">
        <v>180</v>
      </c>
      <c r="E85" s="53" t="s">
        <v>181</v>
      </c>
      <c r="F85" s="53">
        <v>0.21475922180000001</v>
      </c>
      <c r="G85" s="53"/>
      <c r="H85" s="31"/>
      <c r="I85" s="31"/>
    </row>
    <row r="86" spans="1:9" x14ac:dyDescent="0.25">
      <c r="A86" s="53" t="s">
        <v>33</v>
      </c>
      <c r="B86" s="53" t="s">
        <v>60</v>
      </c>
      <c r="C86" s="53">
        <v>2030</v>
      </c>
      <c r="D86" s="53" t="s">
        <v>180</v>
      </c>
      <c r="E86" s="53" t="s">
        <v>181</v>
      </c>
      <c r="F86" s="53">
        <v>0.19432217979999999</v>
      </c>
      <c r="G86" s="53"/>
      <c r="H86" s="31"/>
      <c r="I86" s="31"/>
    </row>
    <row r="87" spans="1:9" x14ac:dyDescent="0.25">
      <c r="A87" s="53" t="s">
        <v>33</v>
      </c>
      <c r="B87" s="53" t="s">
        <v>60</v>
      </c>
      <c r="C87" s="53">
        <v>2031</v>
      </c>
      <c r="D87" s="53" t="s">
        <v>180</v>
      </c>
      <c r="E87" s="53" t="s">
        <v>181</v>
      </c>
      <c r="F87" s="53">
        <v>0.1758299794</v>
      </c>
      <c r="G87" s="53"/>
      <c r="H87" s="31"/>
      <c r="I87" s="31"/>
    </row>
    <row r="88" spans="1:9" x14ac:dyDescent="0.25">
      <c r="A88" s="53" t="s">
        <v>33</v>
      </c>
      <c r="B88" s="53" t="s">
        <v>60</v>
      </c>
      <c r="C88" s="53">
        <v>2032</v>
      </c>
      <c r="D88" s="53" t="s">
        <v>180</v>
      </c>
      <c r="E88" s="53" t="s">
        <v>181</v>
      </c>
      <c r="F88" s="53">
        <v>0.1590975446</v>
      </c>
      <c r="G88" s="53"/>
      <c r="H88" s="31"/>
      <c r="I88" s="31"/>
    </row>
    <row r="89" spans="1:9" x14ac:dyDescent="0.25">
      <c r="A89" s="53" t="s">
        <v>33</v>
      </c>
      <c r="B89" s="53" t="s">
        <v>60</v>
      </c>
      <c r="C89" s="53">
        <v>2033</v>
      </c>
      <c r="D89" s="53" t="s">
        <v>180</v>
      </c>
      <c r="E89" s="53" t="s">
        <v>181</v>
      </c>
      <c r="F89" s="53">
        <v>0.14395741149999999</v>
      </c>
      <c r="G89" s="53"/>
      <c r="H89" s="31"/>
      <c r="I89" s="31"/>
    </row>
    <row r="90" spans="1:9" x14ac:dyDescent="0.25">
      <c r="A90" s="53" t="s">
        <v>33</v>
      </c>
      <c r="B90" s="53" t="s">
        <v>60</v>
      </c>
      <c r="C90" s="53">
        <v>2034</v>
      </c>
      <c r="D90" s="53" t="s">
        <v>180</v>
      </c>
      <c r="E90" s="53" t="s">
        <v>181</v>
      </c>
      <c r="F90" s="53">
        <v>0.1302580525</v>
      </c>
      <c r="G90" s="53"/>
      <c r="H90" s="31"/>
      <c r="I90" s="31"/>
    </row>
    <row r="91" spans="1:9" x14ac:dyDescent="0.25">
      <c r="A91" s="53" t="s">
        <v>33</v>
      </c>
      <c r="B91" s="53" t="s">
        <v>60</v>
      </c>
      <c r="C91" s="53">
        <v>2035</v>
      </c>
      <c r="D91" s="53" t="s">
        <v>180</v>
      </c>
      <c r="E91" s="53" t="s">
        <v>181</v>
      </c>
      <c r="F91" s="53">
        <v>0.1178623599</v>
      </c>
      <c r="G91" s="53"/>
      <c r="H91" s="31"/>
      <c r="I91" s="31"/>
    </row>
    <row r="92" spans="1:9" x14ac:dyDescent="0.25">
      <c r="A92" s="53" t="s">
        <v>33</v>
      </c>
      <c r="B92" s="53" t="s">
        <v>60</v>
      </c>
      <c r="C92" s="53">
        <v>2036</v>
      </c>
      <c r="D92" s="53" t="s">
        <v>180</v>
      </c>
      <c r="E92" s="53" t="s">
        <v>181</v>
      </c>
      <c r="F92" s="53">
        <v>0.10664627340000001</v>
      </c>
      <c r="G92" s="53"/>
      <c r="H92" s="31"/>
      <c r="I92" s="31"/>
    </row>
    <row r="93" spans="1:9" x14ac:dyDescent="0.25">
      <c r="A93" s="53" t="s">
        <v>33</v>
      </c>
      <c r="B93" s="53" t="s">
        <v>60</v>
      </c>
      <c r="C93" s="53">
        <v>2037</v>
      </c>
      <c r="D93" s="53" t="s">
        <v>180</v>
      </c>
      <c r="E93" s="53" t="s">
        <v>181</v>
      </c>
      <c r="F93" s="53">
        <v>9.6497538699999996E-2</v>
      </c>
      <c r="G93" s="53"/>
      <c r="H93" s="31"/>
      <c r="I93" s="31"/>
    </row>
    <row r="94" spans="1:9" x14ac:dyDescent="0.25">
      <c r="A94" s="53" t="s">
        <v>33</v>
      </c>
      <c r="B94" s="53" t="s">
        <v>60</v>
      </c>
      <c r="C94" s="53">
        <v>2038</v>
      </c>
      <c r="D94" s="53" t="s">
        <v>180</v>
      </c>
      <c r="E94" s="53" t="s">
        <v>181</v>
      </c>
      <c r="F94" s="53">
        <v>8.7314583700000004E-2</v>
      </c>
      <c r="G94" s="53"/>
      <c r="H94" s="31"/>
      <c r="I94" s="31"/>
    </row>
    <row r="95" spans="1:9" x14ac:dyDescent="0.25">
      <c r="A95" s="53" t="s">
        <v>33</v>
      </c>
      <c r="B95" s="53" t="s">
        <v>60</v>
      </c>
      <c r="C95" s="53">
        <v>2039</v>
      </c>
      <c r="D95" s="53" t="s">
        <v>180</v>
      </c>
      <c r="E95" s="53" t="s">
        <v>181</v>
      </c>
      <c r="F95" s="53">
        <v>7.9005502500000005E-2</v>
      </c>
      <c r="G95" s="53"/>
      <c r="H95" s="31"/>
      <c r="I95" s="31"/>
    </row>
    <row r="96" spans="1:9" x14ac:dyDescent="0.25">
      <c r="A96" s="53" t="s">
        <v>33</v>
      </c>
      <c r="B96" s="53" t="s">
        <v>60</v>
      </c>
      <c r="C96" s="53">
        <v>2040</v>
      </c>
      <c r="D96" s="53" t="s">
        <v>180</v>
      </c>
      <c r="E96" s="53" t="s">
        <v>181</v>
      </c>
      <c r="F96" s="53">
        <v>7.1487134899999999E-2</v>
      </c>
      <c r="G96" s="53"/>
      <c r="H96" s="31"/>
      <c r="I96" s="31"/>
    </row>
    <row r="97" spans="1:9" x14ac:dyDescent="0.25">
      <c r="A97" s="53" t="s">
        <v>33</v>
      </c>
      <c r="B97" s="53" t="s">
        <v>60</v>
      </c>
      <c r="C97" s="53">
        <v>2041</v>
      </c>
      <c r="D97" s="53" t="s">
        <v>180</v>
      </c>
      <c r="E97" s="53" t="s">
        <v>181</v>
      </c>
      <c r="F97" s="53">
        <v>6.4684234600000001E-2</v>
      </c>
      <c r="G97" s="53"/>
      <c r="H97" s="31"/>
      <c r="I97" s="31"/>
    </row>
    <row r="98" spans="1:9" x14ac:dyDescent="0.25">
      <c r="A98" s="53" t="s">
        <v>33</v>
      </c>
      <c r="B98" s="53" t="s">
        <v>60</v>
      </c>
      <c r="C98" s="53">
        <v>2042</v>
      </c>
      <c r="D98" s="53" t="s">
        <v>180</v>
      </c>
      <c r="E98" s="53" t="s">
        <v>181</v>
      </c>
      <c r="F98" s="53">
        <v>5.8528715799999999E-2</v>
      </c>
      <c r="G98" s="53"/>
      <c r="H98" s="31"/>
      <c r="I98" s="31"/>
    </row>
    <row r="99" spans="1:9" x14ac:dyDescent="0.25">
      <c r="A99" s="53" t="s">
        <v>33</v>
      </c>
      <c r="B99" s="53" t="s">
        <v>60</v>
      </c>
      <c r="C99" s="53">
        <v>2043</v>
      </c>
      <c r="D99" s="53" t="s">
        <v>180</v>
      </c>
      <c r="E99" s="53" t="s">
        <v>181</v>
      </c>
      <c r="F99" s="53">
        <v>5.2958972100000001E-2</v>
      </c>
      <c r="G99" s="53"/>
      <c r="H99" s="31"/>
      <c r="I99" s="31"/>
    </row>
    <row r="100" spans="1:9" x14ac:dyDescent="0.25">
      <c r="A100" s="53" t="s">
        <v>33</v>
      </c>
      <c r="B100" s="53" t="s">
        <v>60</v>
      </c>
      <c r="C100" s="53">
        <v>2044</v>
      </c>
      <c r="D100" s="53" t="s">
        <v>180</v>
      </c>
      <c r="E100" s="53" t="s">
        <v>181</v>
      </c>
      <c r="F100" s="53">
        <v>4.79192596E-2</v>
      </c>
      <c r="G100" s="53"/>
      <c r="H100" s="31"/>
      <c r="I100" s="31"/>
    </row>
    <row r="101" spans="1:9" x14ac:dyDescent="0.25">
      <c r="A101" s="53" t="s">
        <v>33</v>
      </c>
      <c r="B101" s="53" t="s">
        <v>60</v>
      </c>
      <c r="C101" s="53">
        <v>2045</v>
      </c>
      <c r="D101" s="53" t="s">
        <v>180</v>
      </c>
      <c r="E101" s="53" t="s">
        <v>181</v>
      </c>
      <c r="F101" s="53">
        <v>4.3359139099999999E-2</v>
      </c>
      <c r="G101" s="53"/>
      <c r="H101" s="31"/>
      <c r="I101" s="31"/>
    </row>
    <row r="102" spans="1:9" x14ac:dyDescent="0.25">
      <c r="A102" s="53" t="s">
        <v>33</v>
      </c>
      <c r="B102" s="53" t="s">
        <v>60</v>
      </c>
      <c r="C102" s="53">
        <v>2046</v>
      </c>
      <c r="D102" s="53" t="s">
        <v>180</v>
      </c>
      <c r="E102" s="53" t="s">
        <v>181</v>
      </c>
      <c r="F102" s="53">
        <v>3.9232971499999998E-2</v>
      </c>
      <c r="G102" s="53"/>
      <c r="H102" s="31"/>
      <c r="I102" s="31"/>
    </row>
    <row r="103" spans="1:9" x14ac:dyDescent="0.25">
      <c r="A103" s="53" t="s">
        <v>33</v>
      </c>
      <c r="B103" s="53" t="s">
        <v>60</v>
      </c>
      <c r="C103" s="53">
        <v>2047</v>
      </c>
      <c r="D103" s="53" t="s">
        <v>180</v>
      </c>
      <c r="E103" s="53" t="s">
        <v>181</v>
      </c>
      <c r="F103" s="53">
        <v>3.5499460599999998E-2</v>
      </c>
      <c r="G103" s="53"/>
      <c r="H103" s="31"/>
      <c r="I103" s="31"/>
    </row>
    <row r="104" spans="1:9" x14ac:dyDescent="0.25">
      <c r="A104" s="53" t="s">
        <v>33</v>
      </c>
      <c r="B104" s="53" t="s">
        <v>60</v>
      </c>
      <c r="C104" s="53">
        <v>2048</v>
      </c>
      <c r="D104" s="53" t="s">
        <v>180</v>
      </c>
      <c r="E104" s="53" t="s">
        <v>181</v>
      </c>
      <c r="F104" s="53">
        <v>3.2121240299999999E-2</v>
      </c>
      <c r="G104" s="53"/>
      <c r="H104" s="31"/>
      <c r="I104" s="31"/>
    </row>
    <row r="105" spans="1:9" x14ac:dyDescent="0.25">
      <c r="A105" s="53" t="s">
        <v>33</v>
      </c>
      <c r="B105" s="53" t="s">
        <v>60</v>
      </c>
      <c r="C105" s="53">
        <v>2049</v>
      </c>
      <c r="D105" s="53" t="s">
        <v>180</v>
      </c>
      <c r="E105" s="53" t="s">
        <v>181</v>
      </c>
      <c r="F105" s="53">
        <v>2.9064500100000001E-2</v>
      </c>
      <c r="G105" s="53"/>
      <c r="H105" s="31"/>
      <c r="I105" s="31"/>
    </row>
    <row r="106" spans="1:9" x14ac:dyDescent="0.25">
      <c r="A106" s="53" t="s">
        <v>33</v>
      </c>
      <c r="B106" s="53" t="s">
        <v>60</v>
      </c>
      <c r="C106" s="53">
        <v>2050</v>
      </c>
      <c r="D106" s="53" t="s">
        <v>180</v>
      </c>
      <c r="E106" s="53" t="s">
        <v>181</v>
      </c>
      <c r="F106" s="53">
        <v>2.6298647200000001E-2</v>
      </c>
      <c r="G106" s="53"/>
      <c r="H106" s="31"/>
      <c r="I106" s="31"/>
    </row>
    <row r="107" spans="1:9" x14ac:dyDescent="0.25">
      <c r="A107" s="53" t="s">
        <v>33</v>
      </c>
      <c r="B107" s="53" t="s">
        <v>60</v>
      </c>
      <c r="C107" s="53">
        <v>2000</v>
      </c>
      <c r="D107" s="53" t="s">
        <v>182</v>
      </c>
      <c r="E107" s="53" t="s">
        <v>183</v>
      </c>
      <c r="F107" s="53">
        <v>11.119186084111666</v>
      </c>
      <c r="G107" s="53"/>
      <c r="H107" s="31"/>
      <c r="I107" s="31"/>
    </row>
    <row r="108" spans="1:9" x14ac:dyDescent="0.25">
      <c r="A108" s="53" t="s">
        <v>33</v>
      </c>
      <c r="B108" s="53" t="s">
        <v>60</v>
      </c>
      <c r="C108" s="53">
        <v>2001</v>
      </c>
      <c r="D108" s="53" t="s">
        <v>182</v>
      </c>
      <c r="E108" s="53" t="s">
        <v>183</v>
      </c>
      <c r="F108" s="53">
        <v>11.362451768042709</v>
      </c>
      <c r="G108" s="53"/>
      <c r="H108" s="31"/>
      <c r="I108" s="31"/>
    </row>
    <row r="109" spans="1:9" x14ac:dyDescent="0.25">
      <c r="A109" s="53" t="s">
        <v>33</v>
      </c>
      <c r="B109" s="53" t="s">
        <v>60</v>
      </c>
      <c r="C109" s="53">
        <v>2002</v>
      </c>
      <c r="D109" s="53" t="s">
        <v>182</v>
      </c>
      <c r="E109" s="53" t="s">
        <v>183</v>
      </c>
      <c r="F109" s="53">
        <v>11.204410689798159</v>
      </c>
      <c r="G109" s="53"/>
      <c r="H109" s="31"/>
      <c r="I109" s="31"/>
    </row>
    <row r="110" spans="1:9" x14ac:dyDescent="0.25">
      <c r="A110" s="53" t="s">
        <v>33</v>
      </c>
      <c r="B110" s="53" t="s">
        <v>60</v>
      </c>
      <c r="C110" s="53">
        <v>2003</v>
      </c>
      <c r="D110" s="53" t="s">
        <v>182</v>
      </c>
      <c r="E110" s="53" t="s">
        <v>183</v>
      </c>
      <c r="F110" s="53">
        <v>10.55407503559756</v>
      </c>
      <c r="G110" s="53"/>
      <c r="H110" s="31"/>
      <c r="I110" s="31"/>
    </row>
    <row r="111" spans="1:9" x14ac:dyDescent="0.25">
      <c r="A111" s="53" t="s">
        <v>33</v>
      </c>
      <c r="B111" s="53" t="s">
        <v>60</v>
      </c>
      <c r="C111" s="53">
        <v>2004</v>
      </c>
      <c r="D111" s="53" t="s">
        <v>182</v>
      </c>
      <c r="E111" s="53" t="s">
        <v>183</v>
      </c>
      <c r="F111" s="53">
        <v>10.183587848292312</v>
      </c>
      <c r="G111" s="53"/>
      <c r="H111" s="31"/>
      <c r="I111" s="31"/>
    </row>
    <row r="112" spans="1:9" x14ac:dyDescent="0.25">
      <c r="A112" s="53" t="s">
        <v>33</v>
      </c>
      <c r="B112" s="53" t="s">
        <v>60</v>
      </c>
      <c r="C112" s="53">
        <v>2005</v>
      </c>
      <c r="D112" s="53" t="s">
        <v>182</v>
      </c>
      <c r="E112" s="53" t="s">
        <v>183</v>
      </c>
      <c r="F112" s="53">
        <v>9.8556672778328203</v>
      </c>
      <c r="G112" s="53"/>
      <c r="H112" s="31"/>
      <c r="I112" s="31"/>
    </row>
    <row r="113" spans="1:9" x14ac:dyDescent="0.25">
      <c r="A113" s="53" t="s">
        <v>33</v>
      </c>
      <c r="B113" s="53" t="s">
        <v>60</v>
      </c>
      <c r="C113" s="53">
        <v>2006</v>
      </c>
      <c r="D113" s="53" t="s">
        <v>182</v>
      </c>
      <c r="E113" s="53" t="s">
        <v>183</v>
      </c>
      <c r="F113" s="53">
        <v>9.4456718478606003</v>
      </c>
      <c r="G113" s="53"/>
      <c r="H113" s="31"/>
      <c r="I113" s="31"/>
    </row>
    <row r="114" spans="1:9" x14ac:dyDescent="0.25">
      <c r="A114" s="53" t="s">
        <v>33</v>
      </c>
      <c r="B114" s="53" t="s">
        <v>60</v>
      </c>
      <c r="C114" s="53">
        <v>2007</v>
      </c>
      <c r="D114" s="53" t="s">
        <v>182</v>
      </c>
      <c r="E114" s="53" t="s">
        <v>183</v>
      </c>
      <c r="F114" s="53">
        <v>9.0341548304149093</v>
      </c>
      <c r="G114" s="53"/>
      <c r="H114" s="31"/>
      <c r="I114" s="31"/>
    </row>
    <row r="115" spans="1:9" x14ac:dyDescent="0.25">
      <c r="A115" s="53" t="s">
        <v>33</v>
      </c>
      <c r="B115" s="53" t="s">
        <v>60</v>
      </c>
      <c r="C115" s="53">
        <v>2008</v>
      </c>
      <c r="D115" s="53" t="s">
        <v>182</v>
      </c>
      <c r="E115" s="53" t="s">
        <v>183</v>
      </c>
      <c r="F115" s="53">
        <v>8.2259849954813955</v>
      </c>
      <c r="G115" s="53"/>
      <c r="H115" s="31"/>
      <c r="I115" s="31"/>
    </row>
    <row r="116" spans="1:9" x14ac:dyDescent="0.25">
      <c r="A116" s="53" t="s">
        <v>33</v>
      </c>
      <c r="B116" s="53" t="s">
        <v>60</v>
      </c>
      <c r="C116" s="53">
        <v>2009</v>
      </c>
      <c r="D116" s="53" t="s">
        <v>182</v>
      </c>
      <c r="E116" s="53" t="s">
        <v>183</v>
      </c>
      <c r="F116" s="53">
        <v>7.3073406319863352</v>
      </c>
      <c r="G116" s="53"/>
      <c r="H116" s="31"/>
      <c r="I116" s="31"/>
    </row>
    <row r="117" spans="1:9" x14ac:dyDescent="0.25">
      <c r="A117" s="53" t="s">
        <v>33</v>
      </c>
      <c r="B117" s="53" t="s">
        <v>60</v>
      </c>
      <c r="C117" s="53">
        <v>2010</v>
      </c>
      <c r="D117" s="53" t="s">
        <v>182</v>
      </c>
      <c r="E117" s="53" t="s">
        <v>183</v>
      </c>
      <c r="F117" s="53">
        <v>6.6732859935000004</v>
      </c>
      <c r="G117" s="53"/>
      <c r="H117" s="31"/>
      <c r="I117" s="31"/>
    </row>
    <row r="118" spans="1:9" x14ac:dyDescent="0.25">
      <c r="A118" s="53" t="s">
        <v>33</v>
      </c>
      <c r="B118" s="53" t="s">
        <v>60</v>
      </c>
      <c r="C118" s="53">
        <v>2011</v>
      </c>
      <c r="D118" s="53" t="s">
        <v>182</v>
      </c>
      <c r="E118" s="53" t="s">
        <v>183</v>
      </c>
      <c r="F118" s="53">
        <v>6.0364478760000004</v>
      </c>
      <c r="G118" s="53"/>
      <c r="H118" s="31"/>
      <c r="I118" s="31"/>
    </row>
    <row r="119" spans="1:9" x14ac:dyDescent="0.25">
      <c r="A119" s="53" t="s">
        <v>33</v>
      </c>
      <c r="B119" s="53" t="s">
        <v>60</v>
      </c>
      <c r="C119" s="53">
        <v>2012</v>
      </c>
      <c r="D119" s="53" t="s">
        <v>182</v>
      </c>
      <c r="E119" s="53" t="s">
        <v>183</v>
      </c>
      <c r="F119" s="53">
        <v>5.1320786679000001</v>
      </c>
      <c r="G119" s="53"/>
      <c r="H119" s="31"/>
      <c r="I119" s="31"/>
    </row>
    <row r="120" spans="1:9" x14ac:dyDescent="0.25">
      <c r="A120" s="53" t="s">
        <v>33</v>
      </c>
      <c r="B120" s="53" t="s">
        <v>60</v>
      </c>
      <c r="C120" s="53">
        <v>2013</v>
      </c>
      <c r="D120" s="53" t="s">
        <v>182</v>
      </c>
      <c r="E120" s="53" t="s">
        <v>183</v>
      </c>
      <c r="F120" s="53">
        <v>4.7225296926999993</v>
      </c>
      <c r="G120" s="53"/>
      <c r="H120" s="31"/>
      <c r="I120" s="31"/>
    </row>
    <row r="121" spans="1:9" x14ac:dyDescent="0.25">
      <c r="A121" s="53" t="s">
        <v>33</v>
      </c>
      <c r="B121" s="53" t="s">
        <v>60</v>
      </c>
      <c r="C121" s="53">
        <v>2014</v>
      </c>
      <c r="D121" s="53" t="s">
        <v>182</v>
      </c>
      <c r="E121" s="53" t="s">
        <v>183</v>
      </c>
      <c r="F121" s="53">
        <v>4.4252241244000006</v>
      </c>
      <c r="G121" s="53"/>
      <c r="H121" s="31"/>
      <c r="I121" s="31"/>
    </row>
    <row r="122" spans="1:9" x14ac:dyDescent="0.25">
      <c r="A122" s="53" t="s">
        <v>33</v>
      </c>
      <c r="B122" s="53" t="s">
        <v>60</v>
      </c>
      <c r="C122" s="53">
        <v>2015</v>
      </c>
      <c r="D122" s="53" t="s">
        <v>182</v>
      </c>
      <c r="E122" s="53" t="s">
        <v>183</v>
      </c>
      <c r="F122" s="53">
        <v>4.0483784600000003</v>
      </c>
      <c r="G122" s="53"/>
      <c r="H122" s="31"/>
      <c r="I122" s="31"/>
    </row>
    <row r="123" spans="1:9" x14ac:dyDescent="0.25">
      <c r="A123" s="53" t="s">
        <v>33</v>
      </c>
      <c r="B123" s="53" t="s">
        <v>60</v>
      </c>
      <c r="C123" s="53">
        <v>2016</v>
      </c>
      <c r="D123" s="53" t="s">
        <v>182</v>
      </c>
      <c r="E123" s="53" t="s">
        <v>183</v>
      </c>
      <c r="F123" s="53">
        <v>3.4269174248999996</v>
      </c>
      <c r="G123" s="53"/>
      <c r="H123" s="31"/>
      <c r="I123" s="31"/>
    </row>
    <row r="124" spans="1:9" x14ac:dyDescent="0.25">
      <c r="A124" s="53" t="s">
        <v>33</v>
      </c>
      <c r="B124" s="53" t="s">
        <v>60</v>
      </c>
      <c r="C124" s="53">
        <v>2017</v>
      </c>
      <c r="D124" s="53" t="s">
        <v>182</v>
      </c>
      <c r="E124" s="53" t="s">
        <v>183</v>
      </c>
      <c r="F124" s="53">
        <v>3.0856553996000002</v>
      </c>
      <c r="G124" s="53"/>
      <c r="H124" s="31"/>
      <c r="I124" s="31"/>
    </row>
    <row r="125" spans="1:9" x14ac:dyDescent="0.25">
      <c r="A125" s="53" t="s">
        <v>33</v>
      </c>
      <c r="B125" s="53" t="s">
        <v>60</v>
      </c>
      <c r="C125" s="53">
        <v>2018</v>
      </c>
      <c r="D125" s="53" t="s">
        <v>182</v>
      </c>
      <c r="E125" s="53" t="s">
        <v>183</v>
      </c>
      <c r="F125" s="53">
        <v>2.6370429427000004</v>
      </c>
      <c r="G125" s="53"/>
      <c r="H125" s="31"/>
      <c r="I125" s="31"/>
    </row>
    <row r="126" spans="1:9" x14ac:dyDescent="0.25">
      <c r="A126" s="53" t="s">
        <v>33</v>
      </c>
      <c r="B126" s="53" t="s">
        <v>60</v>
      </c>
      <c r="C126" s="53">
        <v>2019</v>
      </c>
      <c r="D126" s="53" t="s">
        <v>182</v>
      </c>
      <c r="E126" s="53" t="s">
        <v>183</v>
      </c>
      <c r="F126" s="53">
        <v>2.2477540580000004</v>
      </c>
      <c r="G126" s="53"/>
      <c r="H126" s="31"/>
      <c r="I126" s="31"/>
    </row>
    <row r="127" spans="1:9" x14ac:dyDescent="0.25">
      <c r="A127" s="53" t="s">
        <v>33</v>
      </c>
      <c r="B127" s="53" t="s">
        <v>60</v>
      </c>
      <c r="C127" s="53">
        <v>2020</v>
      </c>
      <c r="D127" s="53" t="s">
        <v>182</v>
      </c>
      <c r="E127" s="53" t="s">
        <v>183</v>
      </c>
      <c r="F127" s="53">
        <v>2.1381856174</v>
      </c>
      <c r="G127" s="53"/>
      <c r="H127" s="31"/>
      <c r="I127" s="31"/>
    </row>
    <row r="128" spans="1:9" x14ac:dyDescent="0.25">
      <c r="A128" s="53" t="s">
        <v>33</v>
      </c>
      <c r="B128" s="53" t="s">
        <v>60</v>
      </c>
      <c r="C128" s="53">
        <v>2021</v>
      </c>
      <c r="D128" s="53" t="s">
        <v>182</v>
      </c>
      <c r="E128" s="53" t="s">
        <v>183</v>
      </c>
      <c r="F128" s="53">
        <v>2.0011385469</v>
      </c>
      <c r="G128" s="53"/>
      <c r="H128" s="31"/>
      <c r="I128" s="31"/>
    </row>
    <row r="129" spans="1:9" x14ac:dyDescent="0.25">
      <c r="A129" s="53" t="s">
        <v>33</v>
      </c>
      <c r="B129" s="53" t="s">
        <v>60</v>
      </c>
      <c r="C129" s="53">
        <v>2022</v>
      </c>
      <c r="D129" s="53" t="s">
        <v>182</v>
      </c>
      <c r="E129" s="53" t="s">
        <v>183</v>
      </c>
      <c r="F129" s="53">
        <v>1.8695878831999999</v>
      </c>
      <c r="G129" s="53"/>
      <c r="H129" s="31"/>
      <c r="I129" s="31"/>
    </row>
    <row r="130" spans="1:9" x14ac:dyDescent="0.25">
      <c r="A130" s="53" t="s">
        <v>33</v>
      </c>
      <c r="B130" s="53" t="s">
        <v>60</v>
      </c>
      <c r="C130" s="53">
        <v>2023</v>
      </c>
      <c r="D130" s="53" t="s">
        <v>182</v>
      </c>
      <c r="E130" s="53" t="s">
        <v>183</v>
      </c>
      <c r="F130" s="53">
        <v>1.7382034887</v>
      </c>
      <c r="G130" s="53"/>
      <c r="H130" s="31"/>
      <c r="I130" s="31"/>
    </row>
    <row r="131" spans="1:9" x14ac:dyDescent="0.25">
      <c r="A131" s="53" t="s">
        <v>33</v>
      </c>
      <c r="B131" s="53" t="s">
        <v>60</v>
      </c>
      <c r="C131" s="53">
        <v>2024</v>
      </c>
      <c r="D131" s="53" t="s">
        <v>182</v>
      </c>
      <c r="E131" s="53" t="s">
        <v>183</v>
      </c>
      <c r="F131" s="53">
        <v>1.6027216582000001</v>
      </c>
      <c r="G131" s="53"/>
      <c r="H131" s="31"/>
      <c r="I131" s="31"/>
    </row>
    <row r="132" spans="1:9" x14ac:dyDescent="0.25">
      <c r="A132" s="53" t="s">
        <v>33</v>
      </c>
      <c r="B132" s="53" t="s">
        <v>60</v>
      </c>
      <c r="C132" s="53">
        <v>2025</v>
      </c>
      <c r="D132" s="53" t="s">
        <v>182</v>
      </c>
      <c r="E132" s="53" t="s">
        <v>183</v>
      </c>
      <c r="F132" s="53">
        <v>1.4884987387000002</v>
      </c>
      <c r="G132" s="53"/>
      <c r="H132" s="31"/>
      <c r="I132" s="31"/>
    </row>
    <row r="133" spans="1:9" x14ac:dyDescent="0.25">
      <c r="A133" s="53" t="s">
        <v>33</v>
      </c>
      <c r="B133" s="53" t="s">
        <v>60</v>
      </c>
      <c r="C133" s="53">
        <v>2026</v>
      </c>
      <c r="D133" s="53" t="s">
        <v>182</v>
      </c>
      <c r="E133" s="53" t="s">
        <v>183</v>
      </c>
      <c r="F133" s="53">
        <v>1.3868904125999999</v>
      </c>
      <c r="G133" s="53"/>
      <c r="H133" s="31"/>
      <c r="I133" s="31"/>
    </row>
    <row r="134" spans="1:9" x14ac:dyDescent="0.25">
      <c r="A134" s="53" t="s">
        <v>33</v>
      </c>
      <c r="B134" s="53" t="s">
        <v>60</v>
      </c>
      <c r="C134" s="53">
        <v>2027</v>
      </c>
      <c r="D134" s="53" t="s">
        <v>182</v>
      </c>
      <c r="E134" s="53" t="s">
        <v>183</v>
      </c>
      <c r="F134" s="53">
        <v>1.2933448332999999</v>
      </c>
      <c r="G134" s="53"/>
      <c r="H134" s="31"/>
      <c r="I134" s="31"/>
    </row>
    <row r="135" spans="1:9" x14ac:dyDescent="0.25">
      <c r="A135" s="53" t="s">
        <v>33</v>
      </c>
      <c r="B135" s="53" t="s">
        <v>60</v>
      </c>
      <c r="C135" s="53">
        <v>2028</v>
      </c>
      <c r="D135" s="53" t="s">
        <v>182</v>
      </c>
      <c r="E135" s="53" t="s">
        <v>183</v>
      </c>
      <c r="F135" s="53">
        <v>1.2131670657</v>
      </c>
      <c r="G135" s="53"/>
      <c r="H135" s="31"/>
      <c r="I135" s="31"/>
    </row>
    <row r="136" spans="1:9" x14ac:dyDescent="0.25">
      <c r="A136" s="53" t="s">
        <v>33</v>
      </c>
      <c r="B136" s="53" t="s">
        <v>60</v>
      </c>
      <c r="C136" s="53">
        <v>2029</v>
      </c>
      <c r="D136" s="53" t="s">
        <v>182</v>
      </c>
      <c r="E136" s="53" t="s">
        <v>183</v>
      </c>
      <c r="F136" s="53">
        <v>1.129759202</v>
      </c>
      <c r="G136" s="53"/>
      <c r="H136" s="31"/>
      <c r="I136" s="31"/>
    </row>
    <row r="137" spans="1:9" x14ac:dyDescent="0.25">
      <c r="A137" s="53" t="s">
        <v>33</v>
      </c>
      <c r="B137" s="53" t="s">
        <v>60</v>
      </c>
      <c r="C137" s="53">
        <v>2030</v>
      </c>
      <c r="D137" s="53" t="s">
        <v>182</v>
      </c>
      <c r="E137" s="53" t="s">
        <v>183</v>
      </c>
      <c r="F137" s="53">
        <v>1.0578044325000002</v>
      </c>
      <c r="G137" s="53"/>
      <c r="H137" s="31"/>
      <c r="I137" s="31"/>
    </row>
    <row r="138" spans="1:9" x14ac:dyDescent="0.25">
      <c r="A138" s="53" t="s">
        <v>33</v>
      </c>
      <c r="B138" s="53" t="s">
        <v>60</v>
      </c>
      <c r="C138" s="53">
        <v>2031</v>
      </c>
      <c r="D138" s="53" t="s">
        <v>182</v>
      </c>
      <c r="E138" s="53" t="s">
        <v>183</v>
      </c>
      <c r="F138" s="53">
        <v>0.99232619</v>
      </c>
      <c r="G138" s="53"/>
      <c r="H138" s="31"/>
      <c r="I138" s="31"/>
    </row>
    <row r="139" spans="1:9" x14ac:dyDescent="0.25">
      <c r="A139" s="53" t="s">
        <v>33</v>
      </c>
      <c r="B139" s="53" t="s">
        <v>60</v>
      </c>
      <c r="C139" s="53">
        <v>2032</v>
      </c>
      <c r="D139" s="53" t="s">
        <v>182</v>
      </c>
      <c r="E139" s="53" t="s">
        <v>183</v>
      </c>
      <c r="F139" s="53">
        <v>0.93416588820000002</v>
      </c>
      <c r="G139" s="53"/>
      <c r="H139" s="31"/>
      <c r="I139" s="31"/>
    </row>
    <row r="140" spans="1:9" x14ac:dyDescent="0.25">
      <c r="A140" s="53" t="s">
        <v>33</v>
      </c>
      <c r="B140" s="53" t="s">
        <v>60</v>
      </c>
      <c r="C140" s="53">
        <v>2033</v>
      </c>
      <c r="D140" s="53" t="s">
        <v>182</v>
      </c>
      <c r="E140" s="53" t="s">
        <v>183</v>
      </c>
      <c r="F140" s="53">
        <v>0.88184557879999992</v>
      </c>
      <c r="G140" s="53"/>
      <c r="H140" s="31"/>
      <c r="I140" s="31"/>
    </row>
    <row r="141" spans="1:9" x14ac:dyDescent="0.25">
      <c r="A141" s="53" t="s">
        <v>33</v>
      </c>
      <c r="B141" s="53" t="s">
        <v>60</v>
      </c>
      <c r="C141" s="53">
        <v>2034</v>
      </c>
      <c r="D141" s="53" t="s">
        <v>182</v>
      </c>
      <c r="E141" s="53" t="s">
        <v>183</v>
      </c>
      <c r="F141" s="53">
        <v>0.83474731690000004</v>
      </c>
      <c r="G141" s="53"/>
      <c r="H141" s="31"/>
      <c r="I141" s="31"/>
    </row>
    <row r="142" spans="1:9" x14ac:dyDescent="0.25">
      <c r="A142" s="53" t="s">
        <v>33</v>
      </c>
      <c r="B142" s="53" t="s">
        <v>60</v>
      </c>
      <c r="C142" s="53">
        <v>2035</v>
      </c>
      <c r="D142" s="53" t="s">
        <v>182</v>
      </c>
      <c r="E142" s="53" t="s">
        <v>183</v>
      </c>
      <c r="F142" s="53">
        <v>0.79293382889999997</v>
      </c>
      <c r="G142" s="53"/>
      <c r="H142" s="31"/>
      <c r="I142" s="31"/>
    </row>
    <row r="143" spans="1:9" x14ac:dyDescent="0.25">
      <c r="A143" s="53" t="s">
        <v>33</v>
      </c>
      <c r="B143" s="53" t="s">
        <v>60</v>
      </c>
      <c r="C143" s="53">
        <v>2036</v>
      </c>
      <c r="D143" s="53" t="s">
        <v>182</v>
      </c>
      <c r="E143" s="53" t="s">
        <v>183</v>
      </c>
      <c r="F143" s="53">
        <v>0.75603264150000005</v>
      </c>
      <c r="G143" s="53"/>
      <c r="H143" s="31"/>
      <c r="I143" s="31"/>
    </row>
    <row r="144" spans="1:9" x14ac:dyDescent="0.25">
      <c r="A144" s="53" t="s">
        <v>33</v>
      </c>
      <c r="B144" s="53" t="s">
        <v>60</v>
      </c>
      <c r="C144" s="53">
        <v>2037</v>
      </c>
      <c r="D144" s="53" t="s">
        <v>182</v>
      </c>
      <c r="E144" s="53" t="s">
        <v>183</v>
      </c>
      <c r="F144" s="53">
        <v>0.72341548049999993</v>
      </c>
      <c r="G144" s="53"/>
      <c r="H144" s="31"/>
      <c r="I144" s="31"/>
    </row>
    <row r="145" spans="1:9" x14ac:dyDescent="0.25">
      <c r="A145" s="53" t="s">
        <v>33</v>
      </c>
      <c r="B145" s="53" t="s">
        <v>60</v>
      </c>
      <c r="C145" s="53">
        <v>2038</v>
      </c>
      <c r="D145" s="53" t="s">
        <v>182</v>
      </c>
      <c r="E145" s="53" t="s">
        <v>183</v>
      </c>
      <c r="F145" s="53">
        <v>0.69456595980000002</v>
      </c>
      <c r="G145" s="53"/>
      <c r="H145" s="31"/>
      <c r="I145" s="31"/>
    </row>
    <row r="146" spans="1:9" x14ac:dyDescent="0.25">
      <c r="A146" s="53" t="s">
        <v>33</v>
      </c>
      <c r="B146" s="53" t="s">
        <v>60</v>
      </c>
      <c r="C146" s="53">
        <v>2039</v>
      </c>
      <c r="D146" s="53" t="s">
        <v>182</v>
      </c>
      <c r="E146" s="53" t="s">
        <v>183</v>
      </c>
      <c r="F146" s="53">
        <v>0.66914437309999997</v>
      </c>
      <c r="G146" s="53"/>
      <c r="H146" s="31"/>
      <c r="I146" s="31"/>
    </row>
    <row r="147" spans="1:9" x14ac:dyDescent="0.25">
      <c r="A147" s="53" t="s">
        <v>33</v>
      </c>
      <c r="B147" s="53" t="s">
        <v>60</v>
      </c>
      <c r="C147" s="53">
        <v>2040</v>
      </c>
      <c r="D147" s="53" t="s">
        <v>182</v>
      </c>
      <c r="E147" s="53" t="s">
        <v>183</v>
      </c>
      <c r="F147" s="53">
        <v>0.64623092389999992</v>
      </c>
      <c r="G147" s="53"/>
      <c r="H147" s="31"/>
      <c r="I147" s="31"/>
    </row>
    <row r="148" spans="1:9" x14ac:dyDescent="0.25">
      <c r="A148" s="53" t="s">
        <v>33</v>
      </c>
      <c r="B148" s="53" t="s">
        <v>60</v>
      </c>
      <c r="C148" s="53">
        <v>2041</v>
      </c>
      <c r="D148" s="53" t="s">
        <v>182</v>
      </c>
      <c r="E148" s="53" t="s">
        <v>183</v>
      </c>
      <c r="F148" s="53">
        <v>0.62397877489999998</v>
      </c>
      <c r="G148" s="53"/>
      <c r="H148" s="31"/>
      <c r="I148" s="31"/>
    </row>
    <row r="149" spans="1:9" x14ac:dyDescent="0.25">
      <c r="A149" s="53" t="s">
        <v>33</v>
      </c>
      <c r="B149" s="53" t="s">
        <v>60</v>
      </c>
      <c r="C149" s="53">
        <v>2042</v>
      </c>
      <c r="D149" s="53" t="s">
        <v>182</v>
      </c>
      <c r="E149" s="53" t="s">
        <v>183</v>
      </c>
      <c r="F149" s="53">
        <v>0.60393379449999995</v>
      </c>
      <c r="G149" s="53"/>
      <c r="H149" s="31"/>
      <c r="I149" s="31"/>
    </row>
    <row r="150" spans="1:9" x14ac:dyDescent="0.25">
      <c r="A150" s="53" t="s">
        <v>33</v>
      </c>
      <c r="B150" s="53" t="s">
        <v>60</v>
      </c>
      <c r="C150" s="53">
        <v>2043</v>
      </c>
      <c r="D150" s="53" t="s">
        <v>182</v>
      </c>
      <c r="E150" s="53" t="s">
        <v>183</v>
      </c>
      <c r="F150" s="53">
        <v>0.58760503590000002</v>
      </c>
      <c r="G150" s="53"/>
      <c r="H150" s="31"/>
      <c r="I150" s="31"/>
    </row>
    <row r="151" spans="1:9" x14ac:dyDescent="0.25">
      <c r="A151" s="53" t="s">
        <v>33</v>
      </c>
      <c r="B151" s="53" t="s">
        <v>60</v>
      </c>
      <c r="C151" s="53">
        <v>2044</v>
      </c>
      <c r="D151" s="53" t="s">
        <v>182</v>
      </c>
      <c r="E151" s="53" t="s">
        <v>183</v>
      </c>
      <c r="F151" s="53">
        <v>0.57366980499999998</v>
      </c>
      <c r="G151" s="53"/>
      <c r="H151" s="31"/>
      <c r="I151" s="31"/>
    </row>
    <row r="152" spans="1:9" x14ac:dyDescent="0.25">
      <c r="A152" s="53" t="s">
        <v>33</v>
      </c>
      <c r="B152" s="53" t="s">
        <v>60</v>
      </c>
      <c r="C152" s="53">
        <v>2045</v>
      </c>
      <c r="D152" s="53" t="s">
        <v>182</v>
      </c>
      <c r="E152" s="53" t="s">
        <v>183</v>
      </c>
      <c r="F152" s="53">
        <v>0.56169785390000004</v>
      </c>
      <c r="G152" s="53"/>
      <c r="H152" s="31"/>
      <c r="I152" s="31"/>
    </row>
    <row r="153" spans="1:9" x14ac:dyDescent="0.25">
      <c r="A153" s="53" t="s">
        <v>33</v>
      </c>
      <c r="B153" s="53" t="s">
        <v>60</v>
      </c>
      <c r="C153" s="53">
        <v>2046</v>
      </c>
      <c r="D153" s="53" t="s">
        <v>182</v>
      </c>
      <c r="E153" s="53" t="s">
        <v>183</v>
      </c>
      <c r="F153" s="53">
        <v>0.55148937640000006</v>
      </c>
      <c r="G153" s="53"/>
      <c r="H153" s="31"/>
      <c r="I153" s="31"/>
    </row>
    <row r="154" spans="1:9" x14ac:dyDescent="0.25">
      <c r="A154" s="53" t="s">
        <v>33</v>
      </c>
      <c r="B154" s="53" t="s">
        <v>60</v>
      </c>
      <c r="C154" s="53">
        <v>2047</v>
      </c>
      <c r="D154" s="53" t="s">
        <v>182</v>
      </c>
      <c r="E154" s="53" t="s">
        <v>183</v>
      </c>
      <c r="F154" s="53">
        <v>0.54292119439999997</v>
      </c>
      <c r="G154" s="53"/>
      <c r="H154" s="31"/>
      <c r="I154" s="31"/>
    </row>
    <row r="155" spans="1:9" x14ac:dyDescent="0.25">
      <c r="A155" s="53" t="s">
        <v>33</v>
      </c>
      <c r="B155" s="53" t="s">
        <v>60</v>
      </c>
      <c r="C155" s="53">
        <v>2048</v>
      </c>
      <c r="D155" s="53" t="s">
        <v>182</v>
      </c>
      <c r="E155" s="53" t="s">
        <v>183</v>
      </c>
      <c r="F155" s="53">
        <v>0.5358401075</v>
      </c>
      <c r="G155" s="53"/>
      <c r="H155" s="31"/>
      <c r="I155" s="31"/>
    </row>
    <row r="156" spans="1:9" x14ac:dyDescent="0.25">
      <c r="A156" s="53" t="s">
        <v>33</v>
      </c>
      <c r="B156" s="53" t="s">
        <v>60</v>
      </c>
      <c r="C156" s="53">
        <v>2049</v>
      </c>
      <c r="D156" s="53" t="s">
        <v>182</v>
      </c>
      <c r="E156" s="53" t="s">
        <v>183</v>
      </c>
      <c r="F156" s="53">
        <v>0.53011170879999991</v>
      </c>
      <c r="G156" s="53"/>
      <c r="H156" s="31"/>
      <c r="I156" s="31"/>
    </row>
    <row r="157" spans="1:9" x14ac:dyDescent="0.25">
      <c r="A157" s="53" t="s">
        <v>33</v>
      </c>
      <c r="B157" s="53" t="s">
        <v>60</v>
      </c>
      <c r="C157" s="53">
        <v>2050</v>
      </c>
      <c r="D157" s="53" t="s">
        <v>182</v>
      </c>
      <c r="E157" s="53" t="s">
        <v>183</v>
      </c>
      <c r="F157" s="53">
        <v>0.52561114860000002</v>
      </c>
      <c r="G157" s="53"/>
      <c r="H157" s="31"/>
      <c r="I157" s="31"/>
    </row>
    <row r="158" spans="1:9" x14ac:dyDescent="0.25">
      <c r="A158" s="53" t="s">
        <v>33</v>
      </c>
      <c r="B158" s="53" t="s">
        <v>60</v>
      </c>
      <c r="C158" s="53">
        <v>2000</v>
      </c>
      <c r="D158" s="53" t="s">
        <v>184</v>
      </c>
      <c r="E158" s="53" t="s">
        <v>185</v>
      </c>
      <c r="F158" s="53">
        <v>0.48959501424051266</v>
      </c>
      <c r="G158" s="53"/>
      <c r="H158" s="31"/>
      <c r="I158" s="31"/>
    </row>
    <row r="159" spans="1:9" x14ac:dyDescent="0.25">
      <c r="A159" s="53" t="s">
        <v>33</v>
      </c>
      <c r="B159" s="53" t="s">
        <v>60</v>
      </c>
      <c r="C159" s="53">
        <v>2001</v>
      </c>
      <c r="D159" s="53" t="s">
        <v>184</v>
      </c>
      <c r="E159" s="53" t="s">
        <v>185</v>
      </c>
      <c r="F159" s="53">
        <v>0.67075919776925508</v>
      </c>
      <c r="G159" s="53"/>
      <c r="H159" s="31"/>
      <c r="I159" s="31"/>
    </row>
    <row r="160" spans="1:9" x14ac:dyDescent="0.25">
      <c r="A160" s="53" t="s">
        <v>33</v>
      </c>
      <c r="B160" s="53" t="s">
        <v>60</v>
      </c>
      <c r="C160" s="53">
        <v>2002</v>
      </c>
      <c r="D160" s="53" t="s">
        <v>184</v>
      </c>
      <c r="E160" s="53" t="s">
        <v>185</v>
      </c>
      <c r="F160" s="53">
        <v>0.66025272206309082</v>
      </c>
      <c r="G160" s="53"/>
      <c r="H160" s="31"/>
      <c r="I160" s="31"/>
    </row>
    <row r="161" spans="1:9" x14ac:dyDescent="0.25">
      <c r="A161" s="53" t="s">
        <v>33</v>
      </c>
      <c r="B161" s="53" t="s">
        <v>60</v>
      </c>
      <c r="C161" s="53">
        <v>2003</v>
      </c>
      <c r="D161" s="53" t="s">
        <v>184</v>
      </c>
      <c r="E161" s="53" t="s">
        <v>185</v>
      </c>
      <c r="F161" s="53">
        <v>0.55647677351923464</v>
      </c>
      <c r="G161" s="53"/>
      <c r="H161" s="31"/>
      <c r="I161" s="31"/>
    </row>
    <row r="162" spans="1:9" x14ac:dyDescent="0.25">
      <c r="A162" s="53" t="s">
        <v>33</v>
      </c>
      <c r="B162" s="53" t="s">
        <v>60</v>
      </c>
      <c r="C162" s="53">
        <v>2004</v>
      </c>
      <c r="D162" s="53" t="s">
        <v>184</v>
      </c>
      <c r="E162" s="53" t="s">
        <v>185</v>
      </c>
      <c r="F162" s="53">
        <v>0.50756574068065607</v>
      </c>
      <c r="G162" s="53"/>
      <c r="H162" s="31"/>
      <c r="I162" s="31"/>
    </row>
    <row r="163" spans="1:9" x14ac:dyDescent="0.25">
      <c r="A163" s="53" t="s">
        <v>33</v>
      </c>
      <c r="B163" s="53" t="s">
        <v>60</v>
      </c>
      <c r="C163" s="53">
        <v>2005</v>
      </c>
      <c r="D163" s="53" t="s">
        <v>184</v>
      </c>
      <c r="E163" s="53" t="s">
        <v>185</v>
      </c>
      <c r="F163" s="53">
        <v>0.46997053562150753</v>
      </c>
      <c r="G163" s="53"/>
      <c r="H163" s="31"/>
      <c r="I163" s="31"/>
    </row>
    <row r="164" spans="1:9" x14ac:dyDescent="0.25">
      <c r="A164" s="53" t="s">
        <v>33</v>
      </c>
      <c r="B164" s="53" t="s">
        <v>60</v>
      </c>
      <c r="C164" s="53">
        <v>2006</v>
      </c>
      <c r="D164" s="53" t="s">
        <v>184</v>
      </c>
      <c r="E164" s="53" t="s">
        <v>185</v>
      </c>
      <c r="F164" s="53">
        <v>0.41157684029315394</v>
      </c>
      <c r="G164" s="53"/>
      <c r="H164" s="31"/>
      <c r="I164" s="31"/>
    </row>
    <row r="165" spans="1:9" x14ac:dyDescent="0.25">
      <c r="A165" s="53" t="s">
        <v>33</v>
      </c>
      <c r="B165" s="53" t="s">
        <v>60</v>
      </c>
      <c r="C165" s="53">
        <v>2007</v>
      </c>
      <c r="D165" s="53" t="s">
        <v>184</v>
      </c>
      <c r="E165" s="53" t="s">
        <v>185</v>
      </c>
      <c r="F165" s="53">
        <v>0.46456175749124301</v>
      </c>
      <c r="G165" s="53"/>
      <c r="H165" s="31"/>
      <c r="I165" s="31"/>
    </row>
    <row r="166" spans="1:9" x14ac:dyDescent="0.25">
      <c r="A166" s="53" t="s">
        <v>33</v>
      </c>
      <c r="B166" s="53" t="s">
        <v>60</v>
      </c>
      <c r="C166" s="53">
        <v>2008</v>
      </c>
      <c r="D166" s="53" t="s">
        <v>184</v>
      </c>
      <c r="E166" s="53" t="s">
        <v>185</v>
      </c>
      <c r="F166" s="53">
        <v>0.48165882559980344</v>
      </c>
      <c r="G166" s="53"/>
      <c r="H166" s="31"/>
      <c r="I166" s="31"/>
    </row>
    <row r="167" spans="1:9" x14ac:dyDescent="0.25">
      <c r="A167" s="53" t="s">
        <v>33</v>
      </c>
      <c r="B167" s="53" t="s">
        <v>60</v>
      </c>
      <c r="C167" s="53">
        <v>2009</v>
      </c>
      <c r="D167" s="53" t="s">
        <v>184</v>
      </c>
      <c r="E167" s="53" t="s">
        <v>185</v>
      </c>
      <c r="F167" s="53">
        <v>0.38674766903522262</v>
      </c>
      <c r="G167" s="53"/>
      <c r="H167" s="31"/>
      <c r="I167" s="31"/>
    </row>
    <row r="168" spans="1:9" x14ac:dyDescent="0.25">
      <c r="A168" s="53" t="s">
        <v>33</v>
      </c>
      <c r="B168" s="53" t="s">
        <v>60</v>
      </c>
      <c r="C168" s="53">
        <v>2010</v>
      </c>
      <c r="D168" s="53" t="s">
        <v>184</v>
      </c>
      <c r="E168" s="53" t="s">
        <v>185</v>
      </c>
      <c r="F168" s="53">
        <v>0.34948568869999996</v>
      </c>
      <c r="G168" s="53"/>
      <c r="H168" s="31"/>
      <c r="I168" s="31"/>
    </row>
    <row r="169" spans="1:9" x14ac:dyDescent="0.25">
      <c r="A169" s="53" t="s">
        <v>33</v>
      </c>
      <c r="B169" s="53" t="s">
        <v>60</v>
      </c>
      <c r="C169" s="53">
        <v>2011</v>
      </c>
      <c r="D169" s="53" t="s">
        <v>184</v>
      </c>
      <c r="E169" s="53" t="s">
        <v>185</v>
      </c>
      <c r="F169" s="53">
        <v>0.30235650770000005</v>
      </c>
      <c r="G169" s="53"/>
      <c r="H169" s="31"/>
      <c r="I169" s="31"/>
    </row>
    <row r="170" spans="1:9" x14ac:dyDescent="0.25">
      <c r="A170" s="53" t="s">
        <v>33</v>
      </c>
      <c r="B170" s="53" t="s">
        <v>60</v>
      </c>
      <c r="C170" s="53">
        <v>2012</v>
      </c>
      <c r="D170" s="53" t="s">
        <v>184</v>
      </c>
      <c r="E170" s="53" t="s">
        <v>185</v>
      </c>
      <c r="F170" s="53">
        <v>0.2346597997</v>
      </c>
      <c r="G170" s="53"/>
      <c r="H170" s="31"/>
      <c r="I170" s="31"/>
    </row>
    <row r="171" spans="1:9" x14ac:dyDescent="0.25">
      <c r="A171" s="53" t="s">
        <v>33</v>
      </c>
      <c r="B171" s="53" t="s">
        <v>60</v>
      </c>
      <c r="C171" s="53">
        <v>2013</v>
      </c>
      <c r="D171" s="53" t="s">
        <v>184</v>
      </c>
      <c r="E171" s="53" t="s">
        <v>185</v>
      </c>
      <c r="F171" s="53">
        <v>0.20666469600000001</v>
      </c>
      <c r="G171" s="53"/>
      <c r="H171" s="31"/>
      <c r="I171" s="31"/>
    </row>
    <row r="172" spans="1:9" x14ac:dyDescent="0.25">
      <c r="A172" s="53" t="s">
        <v>33</v>
      </c>
      <c r="B172" s="53" t="s">
        <v>60</v>
      </c>
      <c r="C172" s="53">
        <v>2014</v>
      </c>
      <c r="D172" s="53" t="s">
        <v>184</v>
      </c>
      <c r="E172" s="53" t="s">
        <v>185</v>
      </c>
      <c r="F172" s="53">
        <v>0.35270944400000004</v>
      </c>
      <c r="G172" s="53"/>
      <c r="H172" s="31"/>
      <c r="I172" s="31"/>
    </row>
    <row r="173" spans="1:9" x14ac:dyDescent="0.25">
      <c r="A173" s="53" t="s">
        <v>33</v>
      </c>
      <c r="B173" s="53" t="s">
        <v>60</v>
      </c>
      <c r="C173" s="53">
        <v>2015</v>
      </c>
      <c r="D173" s="53" t="s">
        <v>184</v>
      </c>
      <c r="E173" s="53" t="s">
        <v>185</v>
      </c>
      <c r="F173" s="53">
        <v>0.21809482060000002</v>
      </c>
      <c r="G173" s="53"/>
      <c r="H173" s="31"/>
      <c r="I173" s="31"/>
    </row>
    <row r="174" spans="1:9" x14ac:dyDescent="0.25">
      <c r="A174" s="53" t="s">
        <v>33</v>
      </c>
      <c r="B174" s="53" t="s">
        <v>60</v>
      </c>
      <c r="C174" s="53">
        <v>2016</v>
      </c>
      <c r="D174" s="53" t="s">
        <v>184</v>
      </c>
      <c r="E174" s="53" t="s">
        <v>185</v>
      </c>
      <c r="F174" s="53">
        <v>0.19297527340000001</v>
      </c>
      <c r="G174" s="53"/>
      <c r="H174" s="31"/>
      <c r="I174" s="31"/>
    </row>
    <row r="175" spans="1:9" x14ac:dyDescent="0.25">
      <c r="A175" s="53" t="s">
        <v>33</v>
      </c>
      <c r="B175" s="53" t="s">
        <v>60</v>
      </c>
      <c r="C175" s="53">
        <v>2017</v>
      </c>
      <c r="D175" s="53" t="s">
        <v>184</v>
      </c>
      <c r="E175" s="53" t="s">
        <v>185</v>
      </c>
      <c r="F175" s="53">
        <v>0.1358682832</v>
      </c>
      <c r="G175" s="53"/>
      <c r="H175" s="31"/>
      <c r="I175" s="31"/>
    </row>
    <row r="176" spans="1:9" x14ac:dyDescent="0.25">
      <c r="A176" s="53" t="s">
        <v>33</v>
      </c>
      <c r="B176" s="53" t="s">
        <v>60</v>
      </c>
      <c r="C176" s="53">
        <v>2018</v>
      </c>
      <c r="D176" s="53" t="s">
        <v>184</v>
      </c>
      <c r="E176" s="53" t="s">
        <v>185</v>
      </c>
      <c r="F176" s="53">
        <v>8.5781225600000011E-2</v>
      </c>
      <c r="G176" s="53"/>
      <c r="H176" s="31"/>
      <c r="I176" s="31"/>
    </row>
    <row r="177" spans="1:9" x14ac:dyDescent="0.25">
      <c r="A177" s="53" t="s">
        <v>33</v>
      </c>
      <c r="B177" s="53" t="s">
        <v>60</v>
      </c>
      <c r="C177" s="53">
        <v>2019</v>
      </c>
      <c r="D177" s="53" t="s">
        <v>184</v>
      </c>
      <c r="E177" s="53" t="s">
        <v>185</v>
      </c>
      <c r="F177" s="53">
        <v>1.9936182699999999E-2</v>
      </c>
      <c r="G177" s="53"/>
      <c r="H177" s="31"/>
      <c r="I177" s="31"/>
    </row>
    <row r="178" spans="1:9" x14ac:dyDescent="0.25">
      <c r="A178" s="53" t="s">
        <v>33</v>
      </c>
      <c r="B178" s="53" t="s">
        <v>60</v>
      </c>
      <c r="C178" s="53">
        <v>2020</v>
      </c>
      <c r="D178" s="53" t="s">
        <v>184</v>
      </c>
      <c r="E178" s="53" t="s">
        <v>185</v>
      </c>
      <c r="F178" s="53">
        <v>1.6420905300000004E-2</v>
      </c>
      <c r="G178" s="53"/>
      <c r="H178" s="31"/>
      <c r="I178" s="31"/>
    </row>
    <row r="179" spans="1:9" x14ac:dyDescent="0.25">
      <c r="A179" s="53" t="s">
        <v>33</v>
      </c>
      <c r="B179" s="53" t="s">
        <v>60</v>
      </c>
      <c r="C179" s="53">
        <v>2021</v>
      </c>
      <c r="D179" s="53" t="s">
        <v>184</v>
      </c>
      <c r="E179" s="53" t="s">
        <v>185</v>
      </c>
      <c r="F179" s="53">
        <v>1.7448049399999999E-2</v>
      </c>
      <c r="G179" s="53"/>
      <c r="H179" s="31"/>
      <c r="I179" s="31"/>
    </row>
    <row r="180" spans="1:9" x14ac:dyDescent="0.25">
      <c r="A180" s="53" t="s">
        <v>33</v>
      </c>
      <c r="B180" s="53" t="s">
        <v>60</v>
      </c>
      <c r="C180" s="53">
        <v>2022</v>
      </c>
      <c r="D180" s="53" t="s">
        <v>184</v>
      </c>
      <c r="E180" s="53" t="s">
        <v>185</v>
      </c>
      <c r="F180" s="53">
        <v>1.6084610900000001E-2</v>
      </c>
      <c r="G180" s="53"/>
      <c r="H180" s="31"/>
      <c r="I180" s="31"/>
    </row>
    <row r="181" spans="1:9" x14ac:dyDescent="0.25">
      <c r="A181" s="53" t="s">
        <v>33</v>
      </c>
      <c r="B181" s="53" t="s">
        <v>60</v>
      </c>
      <c r="C181" s="53">
        <v>2023</v>
      </c>
      <c r="D181" s="53" t="s">
        <v>184</v>
      </c>
      <c r="E181" s="53" t="s">
        <v>185</v>
      </c>
      <c r="F181" s="53">
        <v>1.4439478499999998E-2</v>
      </c>
      <c r="G181" s="53"/>
      <c r="H181" s="31"/>
      <c r="I181" s="31"/>
    </row>
    <row r="182" spans="1:9" x14ac:dyDescent="0.25">
      <c r="A182" s="53" t="s">
        <v>33</v>
      </c>
      <c r="B182" s="53" t="s">
        <v>60</v>
      </c>
      <c r="C182" s="53">
        <v>2024</v>
      </c>
      <c r="D182" s="53" t="s">
        <v>184</v>
      </c>
      <c r="E182" s="53" t="s">
        <v>185</v>
      </c>
      <c r="F182" s="53">
        <v>1.2877520600000001E-2</v>
      </c>
      <c r="G182" s="53"/>
      <c r="H182" s="31"/>
      <c r="I182" s="31"/>
    </row>
    <row r="183" spans="1:9" x14ac:dyDescent="0.25">
      <c r="A183" s="53" t="s">
        <v>33</v>
      </c>
      <c r="B183" s="53" t="s">
        <v>60</v>
      </c>
      <c r="C183" s="53">
        <v>2025</v>
      </c>
      <c r="D183" s="53" t="s">
        <v>184</v>
      </c>
      <c r="E183" s="53" t="s">
        <v>185</v>
      </c>
      <c r="F183" s="53">
        <v>1.13915938E-2</v>
      </c>
      <c r="G183" s="53"/>
      <c r="H183" s="31"/>
      <c r="I183" s="31"/>
    </row>
    <row r="184" spans="1:9" x14ac:dyDescent="0.25">
      <c r="A184" s="53" t="s">
        <v>33</v>
      </c>
      <c r="B184" s="53" t="s">
        <v>60</v>
      </c>
      <c r="C184" s="53">
        <v>2026</v>
      </c>
      <c r="D184" s="53" t="s">
        <v>184</v>
      </c>
      <c r="E184" s="53" t="s">
        <v>185</v>
      </c>
      <c r="F184" s="53">
        <v>1.0027201999999999E-2</v>
      </c>
      <c r="G184" s="53"/>
      <c r="H184" s="31"/>
      <c r="I184" s="31"/>
    </row>
    <row r="185" spans="1:9" x14ac:dyDescent="0.25">
      <c r="A185" s="53" t="s">
        <v>33</v>
      </c>
      <c r="B185" s="53" t="s">
        <v>60</v>
      </c>
      <c r="C185" s="53">
        <v>2027</v>
      </c>
      <c r="D185" s="53" t="s">
        <v>184</v>
      </c>
      <c r="E185" s="53" t="s">
        <v>185</v>
      </c>
      <c r="F185" s="53">
        <v>8.8126570999999994E-3</v>
      </c>
      <c r="G185" s="53"/>
      <c r="H185" s="31"/>
      <c r="I185" s="31"/>
    </row>
    <row r="186" spans="1:9" x14ac:dyDescent="0.25">
      <c r="A186" s="53" t="s">
        <v>33</v>
      </c>
      <c r="B186" s="53" t="s">
        <v>60</v>
      </c>
      <c r="C186" s="53">
        <v>2028</v>
      </c>
      <c r="D186" s="53" t="s">
        <v>184</v>
      </c>
      <c r="E186" s="53" t="s">
        <v>185</v>
      </c>
      <c r="F186" s="53">
        <v>7.7591298999999999E-3</v>
      </c>
      <c r="G186" s="53"/>
      <c r="H186" s="31"/>
      <c r="I186" s="31"/>
    </row>
    <row r="187" spans="1:9" x14ac:dyDescent="0.25">
      <c r="A187" s="53" t="s">
        <v>33</v>
      </c>
      <c r="B187" s="53" t="s">
        <v>60</v>
      </c>
      <c r="C187" s="53">
        <v>2029</v>
      </c>
      <c r="D187" s="53" t="s">
        <v>184</v>
      </c>
      <c r="E187" s="53" t="s">
        <v>185</v>
      </c>
      <c r="F187" s="53">
        <v>6.8632951999999994E-3</v>
      </c>
      <c r="G187" s="53"/>
      <c r="H187" s="31"/>
      <c r="I187" s="31"/>
    </row>
    <row r="188" spans="1:9" x14ac:dyDescent="0.25">
      <c r="A188" s="53" t="s">
        <v>33</v>
      </c>
      <c r="B188" s="53" t="s">
        <v>60</v>
      </c>
      <c r="C188" s="53">
        <v>2030</v>
      </c>
      <c r="D188" s="53" t="s">
        <v>184</v>
      </c>
      <c r="E188" s="53" t="s">
        <v>185</v>
      </c>
      <c r="F188" s="53">
        <v>6.1114682000000002E-3</v>
      </c>
      <c r="G188" s="53"/>
      <c r="H188" s="31"/>
      <c r="I188" s="31"/>
    </row>
    <row r="189" spans="1:9" x14ac:dyDescent="0.25">
      <c r="A189" s="53" t="s">
        <v>33</v>
      </c>
      <c r="B189" s="53" t="s">
        <v>60</v>
      </c>
      <c r="C189" s="53">
        <v>2031</v>
      </c>
      <c r="D189" s="53" t="s">
        <v>184</v>
      </c>
      <c r="E189" s="53" t="s">
        <v>185</v>
      </c>
      <c r="F189" s="53">
        <v>5.4840841999999994E-3</v>
      </c>
      <c r="G189" s="53"/>
      <c r="H189" s="31"/>
      <c r="I189" s="31"/>
    </row>
    <row r="190" spans="1:9" x14ac:dyDescent="0.25">
      <c r="A190" s="53" t="s">
        <v>33</v>
      </c>
      <c r="B190" s="53" t="s">
        <v>60</v>
      </c>
      <c r="C190" s="53">
        <v>2032</v>
      </c>
      <c r="D190" s="53" t="s">
        <v>184</v>
      </c>
      <c r="E190" s="53" t="s">
        <v>185</v>
      </c>
      <c r="F190" s="53">
        <v>4.9596286999999996E-3</v>
      </c>
      <c r="G190" s="53"/>
      <c r="H190" s="31"/>
      <c r="I190" s="31"/>
    </row>
    <row r="191" spans="1:9" x14ac:dyDescent="0.25">
      <c r="A191" s="53" t="s">
        <v>33</v>
      </c>
      <c r="B191" s="53" t="s">
        <v>60</v>
      </c>
      <c r="C191" s="53">
        <v>2033</v>
      </c>
      <c r="D191" s="53" t="s">
        <v>184</v>
      </c>
      <c r="E191" s="53" t="s">
        <v>185</v>
      </c>
      <c r="F191" s="53">
        <v>4.5175248000000005E-3</v>
      </c>
      <c r="G191" s="53"/>
      <c r="H191" s="31"/>
      <c r="I191" s="31"/>
    </row>
    <row r="192" spans="1:9" x14ac:dyDescent="0.25">
      <c r="A192" s="53" t="s">
        <v>33</v>
      </c>
      <c r="B192" s="53" t="s">
        <v>60</v>
      </c>
      <c r="C192" s="53">
        <v>2034</v>
      </c>
      <c r="D192" s="53" t="s">
        <v>184</v>
      </c>
      <c r="E192" s="53" t="s">
        <v>185</v>
      </c>
      <c r="F192" s="53">
        <v>4.1398603999999997E-3</v>
      </c>
      <c r="G192" s="53"/>
      <c r="H192" s="31"/>
      <c r="I192" s="31"/>
    </row>
    <row r="193" spans="1:9" x14ac:dyDescent="0.25">
      <c r="A193" s="53" t="s">
        <v>33</v>
      </c>
      <c r="B193" s="53" t="s">
        <v>60</v>
      </c>
      <c r="C193" s="53">
        <v>2035</v>
      </c>
      <c r="D193" s="53" t="s">
        <v>184</v>
      </c>
      <c r="E193" s="53" t="s">
        <v>185</v>
      </c>
      <c r="F193" s="53">
        <v>3.8121043000000003E-3</v>
      </c>
      <c r="G193" s="53"/>
      <c r="H193" s="31"/>
      <c r="I193" s="31"/>
    </row>
    <row r="194" spans="1:9" x14ac:dyDescent="0.25">
      <c r="A194" s="53" t="s">
        <v>33</v>
      </c>
      <c r="B194" s="53" t="s">
        <v>60</v>
      </c>
      <c r="C194" s="53">
        <v>2036</v>
      </c>
      <c r="D194" s="53" t="s">
        <v>184</v>
      </c>
      <c r="E194" s="53" t="s">
        <v>185</v>
      </c>
      <c r="F194" s="53">
        <v>3.5230951E-3</v>
      </c>
      <c r="G194" s="53"/>
      <c r="H194" s="31"/>
      <c r="I194" s="31"/>
    </row>
    <row r="195" spans="1:9" x14ac:dyDescent="0.25">
      <c r="A195" s="53" t="s">
        <v>33</v>
      </c>
      <c r="B195" s="53" t="s">
        <v>60</v>
      </c>
      <c r="C195" s="53">
        <v>2037</v>
      </c>
      <c r="D195" s="53" t="s">
        <v>184</v>
      </c>
      <c r="E195" s="53" t="s">
        <v>185</v>
      </c>
      <c r="F195" s="53">
        <v>3.2646082000000005E-3</v>
      </c>
      <c r="G195" s="53"/>
      <c r="H195" s="31"/>
      <c r="I195" s="31"/>
    </row>
    <row r="196" spans="1:9" x14ac:dyDescent="0.25">
      <c r="A196" s="53" t="s">
        <v>33</v>
      </c>
      <c r="B196" s="53" t="s">
        <v>60</v>
      </c>
      <c r="C196" s="53">
        <v>2038</v>
      </c>
      <c r="D196" s="53" t="s">
        <v>184</v>
      </c>
      <c r="E196" s="53" t="s">
        <v>185</v>
      </c>
      <c r="F196" s="53">
        <v>3.0307490000000001E-3</v>
      </c>
      <c r="G196" s="53"/>
      <c r="H196" s="31"/>
      <c r="I196" s="31"/>
    </row>
    <row r="197" spans="1:9" x14ac:dyDescent="0.25">
      <c r="A197" s="53" t="s">
        <v>33</v>
      </c>
      <c r="B197" s="53" t="s">
        <v>60</v>
      </c>
      <c r="C197" s="53">
        <v>2039</v>
      </c>
      <c r="D197" s="53" t="s">
        <v>184</v>
      </c>
      <c r="E197" s="53" t="s">
        <v>185</v>
      </c>
      <c r="F197" s="53">
        <v>2.8173447000000001E-3</v>
      </c>
      <c r="G197" s="53"/>
      <c r="H197" s="31"/>
      <c r="I197" s="31"/>
    </row>
    <row r="198" spans="1:9" x14ac:dyDescent="0.25">
      <c r="A198" s="53" t="s">
        <v>33</v>
      </c>
      <c r="B198" s="53" t="s">
        <v>60</v>
      </c>
      <c r="C198" s="53">
        <v>2040</v>
      </c>
      <c r="D198" s="53" t="s">
        <v>184</v>
      </c>
      <c r="E198" s="53" t="s">
        <v>185</v>
      </c>
      <c r="F198" s="53">
        <v>2.6214253999999998E-3</v>
      </c>
      <c r="G198" s="53"/>
      <c r="H198" s="31"/>
      <c r="I198" s="31"/>
    </row>
    <row r="199" spans="1:9" x14ac:dyDescent="0.25">
      <c r="A199" s="53" t="s">
        <v>33</v>
      </c>
      <c r="B199" s="53" t="s">
        <v>60</v>
      </c>
      <c r="C199" s="53">
        <v>2041</v>
      </c>
      <c r="D199" s="53" t="s">
        <v>184</v>
      </c>
      <c r="E199" s="53" t="s">
        <v>185</v>
      </c>
      <c r="F199" s="53">
        <v>2.4408261000000001E-3</v>
      </c>
      <c r="G199" s="53"/>
      <c r="H199" s="31"/>
      <c r="I199" s="31"/>
    </row>
    <row r="200" spans="1:9" x14ac:dyDescent="0.25">
      <c r="A200" s="53" t="s">
        <v>33</v>
      </c>
      <c r="B200" s="53" t="s">
        <v>60</v>
      </c>
      <c r="C200" s="53">
        <v>2042</v>
      </c>
      <c r="D200" s="53" t="s">
        <v>184</v>
      </c>
      <c r="E200" s="53" t="s">
        <v>185</v>
      </c>
      <c r="F200" s="53">
        <v>2.2739058000000004E-3</v>
      </c>
      <c r="G200" s="53"/>
      <c r="H200" s="31"/>
      <c r="I200" s="31"/>
    </row>
    <row r="201" spans="1:9" x14ac:dyDescent="0.25">
      <c r="A201" s="53" t="s">
        <v>33</v>
      </c>
      <c r="B201" s="53" t="s">
        <v>60</v>
      </c>
      <c r="C201" s="53">
        <v>2043</v>
      </c>
      <c r="D201" s="53" t="s">
        <v>184</v>
      </c>
      <c r="E201" s="53" t="s">
        <v>185</v>
      </c>
      <c r="F201" s="53">
        <v>2.1193603000000004E-3</v>
      </c>
      <c r="G201" s="53"/>
      <c r="H201" s="31"/>
      <c r="I201" s="31"/>
    </row>
    <row r="202" spans="1:9" x14ac:dyDescent="0.25">
      <c r="A202" s="53" t="s">
        <v>33</v>
      </c>
      <c r="B202" s="53" t="s">
        <v>60</v>
      </c>
      <c r="C202" s="53">
        <v>2044</v>
      </c>
      <c r="D202" s="53" t="s">
        <v>184</v>
      </c>
      <c r="E202" s="53" t="s">
        <v>185</v>
      </c>
      <c r="F202" s="53">
        <v>1.9761062000000001E-3</v>
      </c>
      <c r="G202" s="53"/>
      <c r="H202" s="31"/>
      <c r="I202" s="31"/>
    </row>
    <row r="203" spans="1:9" x14ac:dyDescent="0.25">
      <c r="A203" s="53" t="s">
        <v>33</v>
      </c>
      <c r="B203" s="53" t="s">
        <v>60</v>
      </c>
      <c r="C203" s="53">
        <v>2045</v>
      </c>
      <c r="D203" s="53" t="s">
        <v>184</v>
      </c>
      <c r="E203" s="53" t="s">
        <v>185</v>
      </c>
      <c r="F203" s="53">
        <v>1.8432088000000001E-3</v>
      </c>
      <c r="G203" s="53"/>
      <c r="H203" s="31"/>
      <c r="I203" s="31"/>
    </row>
    <row r="204" spans="1:9" x14ac:dyDescent="0.25">
      <c r="A204" s="53" t="s">
        <v>33</v>
      </c>
      <c r="B204" s="53" t="s">
        <v>60</v>
      </c>
      <c r="C204" s="53">
        <v>2046</v>
      </c>
      <c r="D204" s="53" t="s">
        <v>184</v>
      </c>
      <c r="E204" s="53" t="s">
        <v>185</v>
      </c>
      <c r="F204" s="53">
        <v>1.7198414000000001E-3</v>
      </c>
      <c r="G204" s="53"/>
      <c r="H204" s="31"/>
      <c r="I204" s="31"/>
    </row>
    <row r="205" spans="1:9" x14ac:dyDescent="0.25">
      <c r="A205" s="53" t="s">
        <v>33</v>
      </c>
      <c r="B205" s="53" t="s">
        <v>60</v>
      </c>
      <c r="C205" s="53">
        <v>2047</v>
      </c>
      <c r="D205" s="53" t="s">
        <v>184</v>
      </c>
      <c r="E205" s="53" t="s">
        <v>185</v>
      </c>
      <c r="F205" s="53">
        <v>1.6052601000000001E-3</v>
      </c>
      <c r="G205" s="53"/>
      <c r="H205" s="31"/>
      <c r="I205" s="31"/>
    </row>
    <row r="206" spans="1:9" x14ac:dyDescent="0.25">
      <c r="A206" s="53" t="s">
        <v>33</v>
      </c>
      <c r="B206" s="53" t="s">
        <v>60</v>
      </c>
      <c r="C206" s="53">
        <v>2048</v>
      </c>
      <c r="D206" s="53" t="s">
        <v>184</v>
      </c>
      <c r="E206" s="53" t="s">
        <v>185</v>
      </c>
      <c r="F206" s="53">
        <v>1.4987893E-3</v>
      </c>
      <c r="G206" s="53"/>
      <c r="H206" s="31"/>
      <c r="I206" s="31"/>
    </row>
    <row r="207" spans="1:9" x14ac:dyDescent="0.25">
      <c r="A207" s="53" t="s">
        <v>33</v>
      </c>
      <c r="B207" s="53" t="s">
        <v>60</v>
      </c>
      <c r="C207" s="53">
        <v>2049</v>
      </c>
      <c r="D207" s="53" t="s">
        <v>184</v>
      </c>
      <c r="E207" s="53" t="s">
        <v>185</v>
      </c>
      <c r="F207" s="53">
        <v>1.3998109999999999E-3</v>
      </c>
      <c r="G207" s="53"/>
      <c r="H207" s="31"/>
      <c r="I207" s="31"/>
    </row>
    <row r="208" spans="1:9" x14ac:dyDescent="0.25">
      <c r="A208" s="53" t="s">
        <v>33</v>
      </c>
      <c r="B208" s="53" t="s">
        <v>60</v>
      </c>
      <c r="C208" s="53">
        <v>2050</v>
      </c>
      <c r="D208" s="53" t="s">
        <v>184</v>
      </c>
      <c r="E208" s="53" t="s">
        <v>185</v>
      </c>
      <c r="F208" s="53">
        <v>1.3077597000000002E-3</v>
      </c>
      <c r="G208" s="53"/>
      <c r="H208" s="31"/>
      <c r="I208" s="31"/>
    </row>
    <row r="209" spans="1:9" x14ac:dyDescent="0.25">
      <c r="A209" s="53" t="s">
        <v>33</v>
      </c>
      <c r="B209" s="53" t="s">
        <v>60</v>
      </c>
      <c r="C209" s="53">
        <v>2000</v>
      </c>
      <c r="D209" s="53" t="s">
        <v>186</v>
      </c>
      <c r="E209" s="53" t="s">
        <v>187</v>
      </c>
      <c r="F209" s="53">
        <v>0</v>
      </c>
      <c r="G209" s="53"/>
      <c r="H209" s="31"/>
      <c r="I209" s="31"/>
    </row>
    <row r="210" spans="1:9" x14ac:dyDescent="0.25">
      <c r="A210" s="53" t="s">
        <v>33</v>
      </c>
      <c r="B210" s="53" t="s">
        <v>60</v>
      </c>
      <c r="C210" s="53">
        <v>2001</v>
      </c>
      <c r="D210" s="53" t="s">
        <v>186</v>
      </c>
      <c r="E210" s="53" t="s">
        <v>187</v>
      </c>
      <c r="F210" s="53">
        <v>0</v>
      </c>
      <c r="G210" s="53"/>
      <c r="H210" s="31"/>
      <c r="I210" s="31"/>
    </row>
    <row r="211" spans="1:9" x14ac:dyDescent="0.25">
      <c r="A211" s="53" t="s">
        <v>33</v>
      </c>
      <c r="B211" s="53" t="s">
        <v>60</v>
      </c>
      <c r="C211" s="53">
        <v>2002</v>
      </c>
      <c r="D211" s="53" t="s">
        <v>186</v>
      </c>
      <c r="E211" s="53" t="s">
        <v>187</v>
      </c>
      <c r="F211" s="53">
        <v>0</v>
      </c>
      <c r="G211" s="53"/>
      <c r="H211" s="31"/>
      <c r="I211" s="31"/>
    </row>
    <row r="212" spans="1:9" x14ac:dyDescent="0.25">
      <c r="A212" s="53" t="s">
        <v>33</v>
      </c>
      <c r="B212" s="53" t="s">
        <v>60</v>
      </c>
      <c r="C212" s="53">
        <v>2003</v>
      </c>
      <c r="D212" s="53" t="s">
        <v>186</v>
      </c>
      <c r="E212" s="53" t="s">
        <v>187</v>
      </c>
      <c r="F212" s="53">
        <v>0</v>
      </c>
      <c r="G212" s="53"/>
      <c r="H212" s="31"/>
      <c r="I212" s="31"/>
    </row>
    <row r="213" spans="1:9" x14ac:dyDescent="0.25">
      <c r="A213" s="53" t="s">
        <v>33</v>
      </c>
      <c r="B213" s="53" t="s">
        <v>60</v>
      </c>
      <c r="C213" s="53">
        <v>2004</v>
      </c>
      <c r="D213" s="53" t="s">
        <v>186</v>
      </c>
      <c r="E213" s="53" t="s">
        <v>187</v>
      </c>
      <c r="F213" s="53">
        <v>0</v>
      </c>
      <c r="G213" s="53"/>
      <c r="H213" s="31"/>
      <c r="I213" s="31"/>
    </row>
    <row r="214" spans="1:9" x14ac:dyDescent="0.25">
      <c r="A214" s="53" t="s">
        <v>33</v>
      </c>
      <c r="B214" s="53" t="s">
        <v>60</v>
      </c>
      <c r="C214" s="53">
        <v>2005</v>
      </c>
      <c r="D214" s="53" t="s">
        <v>186</v>
      </c>
      <c r="E214" s="53" t="s">
        <v>187</v>
      </c>
      <c r="F214" s="53">
        <v>2.5114050387006568E-3</v>
      </c>
      <c r="G214" s="53"/>
      <c r="H214" s="31"/>
      <c r="I214" s="31"/>
    </row>
    <row r="215" spans="1:9" x14ac:dyDescent="0.25">
      <c r="A215" s="53" t="s">
        <v>33</v>
      </c>
      <c r="B215" s="53" t="s">
        <v>60</v>
      </c>
      <c r="C215" s="53">
        <v>2006</v>
      </c>
      <c r="D215" s="53" t="s">
        <v>186</v>
      </c>
      <c r="E215" s="53" t="s">
        <v>187</v>
      </c>
      <c r="F215" s="53">
        <v>9.6869046975350676E-3</v>
      </c>
      <c r="G215" s="53"/>
      <c r="H215" s="31"/>
      <c r="I215" s="31"/>
    </row>
    <row r="216" spans="1:9" x14ac:dyDescent="0.25">
      <c r="A216" s="53" t="s">
        <v>33</v>
      </c>
      <c r="B216" s="53" t="s">
        <v>60</v>
      </c>
      <c r="C216" s="53">
        <v>2007</v>
      </c>
      <c r="D216" s="53" t="s">
        <v>186</v>
      </c>
      <c r="E216" s="53" t="s">
        <v>187</v>
      </c>
      <c r="F216" s="53">
        <v>1.9459699346335877E-2</v>
      </c>
      <c r="G216" s="53"/>
      <c r="H216" s="31"/>
      <c r="I216" s="31"/>
    </row>
    <row r="217" spans="1:9" x14ac:dyDescent="0.25">
      <c r="A217" s="53" t="s">
        <v>33</v>
      </c>
      <c r="B217" s="53" t="s">
        <v>60</v>
      </c>
      <c r="C217" s="53">
        <v>2008</v>
      </c>
      <c r="D217" s="53" t="s">
        <v>186</v>
      </c>
      <c r="E217" s="53" t="s">
        <v>187</v>
      </c>
      <c r="F217" s="53">
        <v>5.6302439702216239E-2</v>
      </c>
      <c r="G217" s="53"/>
      <c r="H217" s="31"/>
      <c r="I217" s="31"/>
    </row>
    <row r="218" spans="1:9" x14ac:dyDescent="0.25">
      <c r="A218" s="53" t="s">
        <v>33</v>
      </c>
      <c r="B218" s="53" t="s">
        <v>60</v>
      </c>
      <c r="C218" s="53">
        <v>2009</v>
      </c>
      <c r="D218" s="53" t="s">
        <v>186</v>
      </c>
      <c r="E218" s="53" t="s">
        <v>187</v>
      </c>
      <c r="F218" s="53">
        <v>9.7421231107526804E-2</v>
      </c>
      <c r="G218" s="53"/>
      <c r="H218" s="31"/>
      <c r="I218" s="31"/>
    </row>
    <row r="219" spans="1:9" x14ac:dyDescent="0.25">
      <c r="A219" s="53" t="s">
        <v>33</v>
      </c>
      <c r="B219" s="53" t="s">
        <v>60</v>
      </c>
      <c r="C219" s="53">
        <v>2010</v>
      </c>
      <c r="D219" s="53" t="s">
        <v>186</v>
      </c>
      <c r="E219" s="53" t="s">
        <v>187</v>
      </c>
      <c r="F219" s="53">
        <v>0.18129249244744425</v>
      </c>
      <c r="G219" s="53"/>
      <c r="H219" s="31"/>
      <c r="I219" s="31"/>
    </row>
    <row r="220" spans="1:9" x14ac:dyDescent="0.25">
      <c r="A220" s="53" t="s">
        <v>33</v>
      </c>
      <c r="B220" s="53" t="s">
        <v>60</v>
      </c>
      <c r="C220" s="53">
        <v>2011</v>
      </c>
      <c r="D220" s="53" t="s">
        <v>186</v>
      </c>
      <c r="E220" s="53" t="s">
        <v>187</v>
      </c>
      <c r="F220" s="53">
        <v>0.25678344058969288</v>
      </c>
      <c r="G220" s="53"/>
      <c r="H220" s="31"/>
      <c r="I220" s="31"/>
    </row>
    <row r="221" spans="1:9" x14ac:dyDescent="0.25">
      <c r="A221" s="53" t="s">
        <v>33</v>
      </c>
      <c r="B221" s="53" t="s">
        <v>60</v>
      </c>
      <c r="C221" s="53">
        <v>2012</v>
      </c>
      <c r="D221" s="53" t="s">
        <v>186</v>
      </c>
      <c r="E221" s="53" t="s">
        <v>187</v>
      </c>
      <c r="F221" s="53">
        <v>0.32660982832101515</v>
      </c>
      <c r="G221" s="53"/>
      <c r="H221" s="31"/>
      <c r="I221" s="31"/>
    </row>
    <row r="222" spans="1:9" x14ac:dyDescent="0.25">
      <c r="A222" s="53" t="s">
        <v>33</v>
      </c>
      <c r="B222" s="53" t="s">
        <v>60</v>
      </c>
      <c r="C222" s="53">
        <v>2013</v>
      </c>
      <c r="D222" s="53" t="s">
        <v>186</v>
      </c>
      <c r="E222" s="53" t="s">
        <v>187</v>
      </c>
      <c r="F222" s="53">
        <v>0.43747076500363419</v>
      </c>
      <c r="G222" s="53"/>
      <c r="H222" s="31"/>
      <c r="I222" s="31"/>
    </row>
    <row r="223" spans="1:9" x14ac:dyDescent="0.25">
      <c r="A223" s="53" t="s">
        <v>33</v>
      </c>
      <c r="B223" s="53" t="s">
        <v>60</v>
      </c>
      <c r="C223" s="53">
        <v>2014</v>
      </c>
      <c r="D223" s="53" t="s">
        <v>186</v>
      </c>
      <c r="E223" s="53" t="s">
        <v>187</v>
      </c>
      <c r="F223" s="53">
        <v>0.69395533640857054</v>
      </c>
      <c r="G223" s="53"/>
      <c r="H223" s="31"/>
      <c r="I223" s="31"/>
    </row>
    <row r="224" spans="1:9" x14ac:dyDescent="0.25">
      <c r="A224" s="53" t="s">
        <v>33</v>
      </c>
      <c r="B224" s="53" t="s">
        <v>60</v>
      </c>
      <c r="C224" s="53">
        <v>2015</v>
      </c>
      <c r="D224" s="53" t="s">
        <v>186</v>
      </c>
      <c r="E224" s="53" t="s">
        <v>187</v>
      </c>
      <c r="F224" s="53">
        <v>1.0378737126700828</v>
      </c>
      <c r="G224" s="53"/>
      <c r="H224" s="31"/>
      <c r="I224" s="31"/>
    </row>
    <row r="225" spans="1:9" x14ac:dyDescent="0.25">
      <c r="A225" s="53" t="s">
        <v>33</v>
      </c>
      <c r="B225" s="53" t="s">
        <v>60</v>
      </c>
      <c r="C225" s="53">
        <v>2016</v>
      </c>
      <c r="D225" s="53" t="s">
        <v>186</v>
      </c>
      <c r="E225" s="53" t="s">
        <v>187</v>
      </c>
      <c r="F225" s="53">
        <v>1.2916420973686455</v>
      </c>
      <c r="G225" s="53"/>
      <c r="H225" s="31"/>
      <c r="I225" s="31"/>
    </row>
    <row r="226" spans="1:9" x14ac:dyDescent="0.25">
      <c r="A226" s="53" t="s">
        <v>33</v>
      </c>
      <c r="B226" s="53" t="s">
        <v>60</v>
      </c>
      <c r="C226" s="53">
        <v>2017</v>
      </c>
      <c r="D226" s="53" t="s">
        <v>186</v>
      </c>
      <c r="E226" s="53" t="s">
        <v>187</v>
      </c>
      <c r="F226" s="53">
        <v>1.5679493948785039</v>
      </c>
      <c r="G226" s="53"/>
      <c r="H226" s="31"/>
      <c r="I226" s="31"/>
    </row>
    <row r="227" spans="1:9" x14ac:dyDescent="0.25">
      <c r="A227" s="53" t="s">
        <v>33</v>
      </c>
      <c r="B227" s="53" t="s">
        <v>60</v>
      </c>
      <c r="C227" s="53">
        <v>2018</v>
      </c>
      <c r="D227" s="53" t="s">
        <v>186</v>
      </c>
      <c r="E227" s="53" t="s">
        <v>187</v>
      </c>
      <c r="F227" s="53">
        <v>1.7945773857666951</v>
      </c>
      <c r="G227" s="53"/>
      <c r="H227" s="31"/>
      <c r="I227" s="31"/>
    </row>
    <row r="228" spans="1:9" x14ac:dyDescent="0.25">
      <c r="A228" s="53" t="s">
        <v>33</v>
      </c>
      <c r="B228" s="53" t="s">
        <v>60</v>
      </c>
      <c r="C228" s="53">
        <v>2019</v>
      </c>
      <c r="D228" s="53" t="s">
        <v>186</v>
      </c>
      <c r="E228" s="53" t="s">
        <v>187</v>
      </c>
      <c r="F228" s="53">
        <v>1.8886760402403122</v>
      </c>
      <c r="G228" s="53"/>
      <c r="H228" s="31"/>
      <c r="I228" s="31"/>
    </row>
    <row r="229" spans="1:9" x14ac:dyDescent="0.25">
      <c r="A229" s="53" t="s">
        <v>33</v>
      </c>
      <c r="B229" s="53" t="s">
        <v>60</v>
      </c>
      <c r="C229" s="53">
        <v>2020</v>
      </c>
      <c r="D229" s="53" t="s">
        <v>186</v>
      </c>
      <c r="E229" s="53" t="s">
        <v>187</v>
      </c>
      <c r="F229" s="53">
        <v>1.8992512657431819</v>
      </c>
      <c r="G229" s="53"/>
      <c r="H229" s="31"/>
      <c r="I229" s="31"/>
    </row>
    <row r="230" spans="1:9" x14ac:dyDescent="0.25">
      <c r="A230" s="53" t="s">
        <v>33</v>
      </c>
      <c r="B230" s="53" t="s">
        <v>60</v>
      </c>
      <c r="C230" s="53">
        <v>2021</v>
      </c>
      <c r="D230" s="53" t="s">
        <v>186</v>
      </c>
      <c r="E230" s="53" t="s">
        <v>187</v>
      </c>
      <c r="F230" s="53">
        <v>2.087151282688136</v>
      </c>
      <c r="G230" s="53"/>
      <c r="H230" s="31"/>
      <c r="I230" s="31"/>
    </row>
    <row r="231" spans="1:9" x14ac:dyDescent="0.25">
      <c r="A231" s="53" t="s">
        <v>33</v>
      </c>
      <c r="B231" s="53" t="s">
        <v>60</v>
      </c>
      <c r="C231" s="53">
        <v>2022</v>
      </c>
      <c r="D231" s="53" t="s">
        <v>186</v>
      </c>
      <c r="E231" s="53" t="s">
        <v>187</v>
      </c>
      <c r="F231" s="53">
        <v>2.3848190374654368</v>
      </c>
      <c r="G231" s="53"/>
      <c r="H231" s="31"/>
      <c r="I231" s="31"/>
    </row>
    <row r="232" spans="1:9" x14ac:dyDescent="0.25">
      <c r="A232" s="53" t="s">
        <v>33</v>
      </c>
      <c r="B232" s="53" t="s">
        <v>60</v>
      </c>
      <c r="C232" s="53">
        <v>2023</v>
      </c>
      <c r="D232" s="53" t="s">
        <v>186</v>
      </c>
      <c r="E232" s="53" t="s">
        <v>187</v>
      </c>
      <c r="F232" s="53">
        <v>2.484192005772258</v>
      </c>
      <c r="G232" s="53"/>
      <c r="H232" s="31"/>
      <c r="I232" s="31"/>
    </row>
    <row r="233" spans="1:9" x14ac:dyDescent="0.25">
      <c r="A233" s="53" t="s">
        <v>33</v>
      </c>
      <c r="B233" s="53" t="s">
        <v>60</v>
      </c>
      <c r="C233" s="53">
        <v>2024</v>
      </c>
      <c r="D233" s="53" t="s">
        <v>186</v>
      </c>
      <c r="E233" s="53" t="s">
        <v>187</v>
      </c>
      <c r="F233" s="53">
        <v>2.3787580290741288</v>
      </c>
      <c r="G233" s="53"/>
      <c r="H233" s="31"/>
      <c r="I233" s="31"/>
    </row>
    <row r="234" spans="1:9" x14ac:dyDescent="0.25">
      <c r="A234" s="53" t="s">
        <v>33</v>
      </c>
      <c r="B234" s="53" t="s">
        <v>60</v>
      </c>
      <c r="C234" s="53">
        <v>2025</v>
      </c>
      <c r="D234" s="53" t="s">
        <v>186</v>
      </c>
      <c r="E234" s="53" t="s">
        <v>187</v>
      </c>
      <c r="F234" s="53">
        <v>2.3505719006071408</v>
      </c>
      <c r="G234" s="53"/>
      <c r="H234" s="31"/>
      <c r="I234" s="31"/>
    </row>
    <row r="235" spans="1:9" x14ac:dyDescent="0.25">
      <c r="A235" s="53" t="s">
        <v>33</v>
      </c>
      <c r="B235" s="53" t="s">
        <v>60</v>
      </c>
      <c r="C235" s="53">
        <v>2026</v>
      </c>
      <c r="D235" s="53" t="s">
        <v>186</v>
      </c>
      <c r="E235" s="53" t="s">
        <v>187</v>
      </c>
      <c r="F235" s="53">
        <v>2.3545348501289829</v>
      </c>
      <c r="G235" s="53"/>
      <c r="H235" s="31"/>
      <c r="I235" s="31"/>
    </row>
    <row r="236" spans="1:9" x14ac:dyDescent="0.25">
      <c r="A236" s="53" t="s">
        <v>33</v>
      </c>
      <c r="B236" s="53" t="s">
        <v>60</v>
      </c>
      <c r="C236" s="53">
        <v>2027</v>
      </c>
      <c r="D236" s="53" t="s">
        <v>186</v>
      </c>
      <c r="E236" s="53" t="s">
        <v>187</v>
      </c>
      <c r="F236" s="53">
        <v>2.3315520385946944</v>
      </c>
      <c r="G236" s="53"/>
      <c r="H236" s="31"/>
      <c r="I236" s="31"/>
    </row>
    <row r="237" spans="1:9" x14ac:dyDescent="0.25">
      <c r="A237" s="53" t="s">
        <v>33</v>
      </c>
      <c r="B237" s="53" t="s">
        <v>60</v>
      </c>
      <c r="C237" s="53">
        <v>2028</v>
      </c>
      <c r="D237" s="53" t="s">
        <v>186</v>
      </c>
      <c r="E237" s="53" t="s">
        <v>187</v>
      </c>
      <c r="F237" s="53">
        <v>2.3185049384093159</v>
      </c>
      <c r="G237" s="53"/>
      <c r="H237" s="31"/>
      <c r="I237" s="31"/>
    </row>
    <row r="238" spans="1:9" x14ac:dyDescent="0.25">
      <c r="A238" s="53" t="s">
        <v>33</v>
      </c>
      <c r="B238" s="53" t="s">
        <v>60</v>
      </c>
      <c r="C238" s="53">
        <v>2029</v>
      </c>
      <c r="D238" s="53" t="s">
        <v>186</v>
      </c>
      <c r="E238" s="53" t="s">
        <v>187</v>
      </c>
      <c r="F238" s="53">
        <v>2.3169065023402959</v>
      </c>
      <c r="G238" s="53"/>
      <c r="H238" s="31"/>
      <c r="I238" s="31"/>
    </row>
    <row r="239" spans="1:9" x14ac:dyDescent="0.25">
      <c r="A239" s="53" t="s">
        <v>33</v>
      </c>
      <c r="B239" s="53" t="s">
        <v>60</v>
      </c>
      <c r="C239" s="53">
        <v>2030</v>
      </c>
      <c r="D239" s="53" t="s">
        <v>186</v>
      </c>
      <c r="E239" s="53" t="s">
        <v>187</v>
      </c>
      <c r="F239" s="53">
        <v>2.3303702656285057</v>
      </c>
      <c r="G239" s="53"/>
      <c r="H239" s="31"/>
      <c r="I239" s="31"/>
    </row>
    <row r="240" spans="1:9" x14ac:dyDescent="0.25">
      <c r="A240" s="53" t="s">
        <v>33</v>
      </c>
      <c r="B240" s="53" t="s">
        <v>60</v>
      </c>
      <c r="C240" s="53">
        <v>2031</v>
      </c>
      <c r="D240" s="53" t="s">
        <v>186</v>
      </c>
      <c r="E240" s="53" t="s">
        <v>187</v>
      </c>
      <c r="F240" s="53">
        <v>2.3183170907574873</v>
      </c>
      <c r="G240" s="53"/>
      <c r="H240" s="31"/>
      <c r="I240" s="31"/>
    </row>
    <row r="241" spans="1:9" x14ac:dyDescent="0.25">
      <c r="A241" s="53" t="s">
        <v>33</v>
      </c>
      <c r="B241" s="53" t="s">
        <v>60</v>
      </c>
      <c r="C241" s="53">
        <v>2032</v>
      </c>
      <c r="D241" s="53" t="s">
        <v>186</v>
      </c>
      <c r="E241" s="53" t="s">
        <v>187</v>
      </c>
      <c r="F241" s="53">
        <v>2.3149749138324713</v>
      </c>
      <c r="G241" s="53"/>
      <c r="H241" s="31"/>
      <c r="I241" s="31"/>
    </row>
    <row r="242" spans="1:9" x14ac:dyDescent="0.25">
      <c r="A242" s="53" t="s">
        <v>33</v>
      </c>
      <c r="B242" s="53" t="s">
        <v>60</v>
      </c>
      <c r="C242" s="53">
        <v>2033</v>
      </c>
      <c r="D242" s="53" t="s">
        <v>186</v>
      </c>
      <c r="E242" s="53" t="s">
        <v>187</v>
      </c>
      <c r="F242" s="53">
        <v>2.3389373263398343</v>
      </c>
      <c r="G242" s="53"/>
      <c r="H242" s="31"/>
      <c r="I242" s="31"/>
    </row>
    <row r="243" spans="1:9" x14ac:dyDescent="0.25">
      <c r="A243" s="53" t="s">
        <v>33</v>
      </c>
      <c r="B243" s="53" t="s">
        <v>60</v>
      </c>
      <c r="C243" s="53">
        <v>2034</v>
      </c>
      <c r="D243" s="53" t="s">
        <v>186</v>
      </c>
      <c r="E243" s="53" t="s">
        <v>187</v>
      </c>
      <c r="F243" s="53">
        <v>2.3698298025114308</v>
      </c>
      <c r="G243" s="53"/>
      <c r="H243" s="31"/>
      <c r="I243" s="31"/>
    </row>
    <row r="244" spans="1:9" x14ac:dyDescent="0.25">
      <c r="A244" s="53" t="s">
        <v>33</v>
      </c>
      <c r="B244" s="53" t="s">
        <v>60</v>
      </c>
      <c r="C244" s="53">
        <v>2035</v>
      </c>
      <c r="D244" s="53" t="s">
        <v>186</v>
      </c>
      <c r="E244" s="53" t="s">
        <v>187</v>
      </c>
      <c r="F244" s="53">
        <v>2.4055415509841809</v>
      </c>
      <c r="G244" s="53"/>
      <c r="H244" s="31"/>
      <c r="I244" s="31"/>
    </row>
    <row r="245" spans="1:9" x14ac:dyDescent="0.25">
      <c r="A245" s="53" t="s">
        <v>33</v>
      </c>
      <c r="B245" s="53" t="s">
        <v>60</v>
      </c>
      <c r="C245" s="53">
        <v>2036</v>
      </c>
      <c r="D245" s="53" t="s">
        <v>186</v>
      </c>
      <c r="E245" s="53" t="s">
        <v>187</v>
      </c>
      <c r="F245" s="53">
        <v>2.4473106415222978</v>
      </c>
      <c r="G245" s="53"/>
      <c r="H245" s="31"/>
      <c r="I245" s="31"/>
    </row>
    <row r="246" spans="1:9" x14ac:dyDescent="0.25">
      <c r="A246" s="53" t="s">
        <v>33</v>
      </c>
      <c r="B246" s="53" t="s">
        <v>60</v>
      </c>
      <c r="C246" s="53">
        <v>2037</v>
      </c>
      <c r="D246" s="53" t="s">
        <v>186</v>
      </c>
      <c r="E246" s="53" t="s">
        <v>187</v>
      </c>
      <c r="F246" s="53">
        <v>2.4940446032939092</v>
      </c>
      <c r="G246" s="53"/>
      <c r="H246" s="31"/>
      <c r="I246" s="31"/>
    </row>
    <row r="247" spans="1:9" x14ac:dyDescent="0.25">
      <c r="A247" s="53" t="s">
        <v>33</v>
      </c>
      <c r="B247" s="53" t="s">
        <v>60</v>
      </c>
      <c r="C247" s="53">
        <v>2038</v>
      </c>
      <c r="D247" s="53" t="s">
        <v>186</v>
      </c>
      <c r="E247" s="53" t="s">
        <v>187</v>
      </c>
      <c r="F247" s="53">
        <v>2.548463538112713</v>
      </c>
      <c r="G247" s="53"/>
      <c r="H247" s="31"/>
      <c r="I247" s="31"/>
    </row>
    <row r="248" spans="1:9" x14ac:dyDescent="0.25">
      <c r="A248" s="53" t="s">
        <v>33</v>
      </c>
      <c r="B248" s="53" t="s">
        <v>60</v>
      </c>
      <c r="C248" s="53">
        <v>2039</v>
      </c>
      <c r="D248" s="53" t="s">
        <v>186</v>
      </c>
      <c r="E248" s="53" t="s">
        <v>187</v>
      </c>
      <c r="F248" s="53">
        <v>2.6103953574443262</v>
      </c>
      <c r="G248" s="53"/>
      <c r="H248" s="31"/>
      <c r="I248" s="31"/>
    </row>
    <row r="249" spans="1:9" x14ac:dyDescent="0.25">
      <c r="A249" s="53" t="s">
        <v>33</v>
      </c>
      <c r="B249" s="53" t="s">
        <v>60</v>
      </c>
      <c r="C249" s="53">
        <v>2040</v>
      </c>
      <c r="D249" s="53" t="s">
        <v>186</v>
      </c>
      <c r="E249" s="53" t="s">
        <v>187</v>
      </c>
      <c r="F249" s="53">
        <v>2.6772563208470999</v>
      </c>
      <c r="G249" s="53"/>
      <c r="H249" s="31"/>
      <c r="I249" s="31"/>
    </row>
    <row r="250" spans="1:9" x14ac:dyDescent="0.25">
      <c r="A250" s="53" t="s">
        <v>33</v>
      </c>
      <c r="B250" s="53" t="s">
        <v>60</v>
      </c>
      <c r="C250" s="53">
        <v>2041</v>
      </c>
      <c r="D250" s="53" t="s">
        <v>186</v>
      </c>
      <c r="E250" s="53" t="s">
        <v>187</v>
      </c>
      <c r="F250" s="53">
        <v>2.7449988888155112</v>
      </c>
      <c r="G250" s="53"/>
      <c r="H250" s="31"/>
      <c r="I250" s="31"/>
    </row>
    <row r="251" spans="1:9" x14ac:dyDescent="0.25">
      <c r="A251" s="53" t="s">
        <v>33</v>
      </c>
      <c r="B251" s="53" t="s">
        <v>60</v>
      </c>
      <c r="C251" s="53">
        <v>2042</v>
      </c>
      <c r="D251" s="53" t="s">
        <v>186</v>
      </c>
      <c r="E251" s="53" t="s">
        <v>187</v>
      </c>
      <c r="F251" s="53">
        <v>2.814994716817393</v>
      </c>
      <c r="G251" s="53"/>
      <c r="H251" s="31"/>
      <c r="I251" s="31"/>
    </row>
    <row r="252" spans="1:9" x14ac:dyDescent="0.25">
      <c r="A252" s="53" t="s">
        <v>33</v>
      </c>
      <c r="B252" s="53" t="s">
        <v>60</v>
      </c>
      <c r="C252" s="53">
        <v>2043</v>
      </c>
      <c r="D252" s="53" t="s">
        <v>186</v>
      </c>
      <c r="E252" s="53" t="s">
        <v>187</v>
      </c>
      <c r="F252" s="53">
        <v>2.8910337846601579</v>
      </c>
      <c r="G252" s="53"/>
      <c r="H252" s="31"/>
      <c r="I252" s="31"/>
    </row>
    <row r="253" spans="1:9" x14ac:dyDescent="0.25">
      <c r="A253" s="53" t="s">
        <v>33</v>
      </c>
      <c r="B253" s="53" t="s">
        <v>60</v>
      </c>
      <c r="C253" s="53">
        <v>2044</v>
      </c>
      <c r="D253" s="53" t="s">
        <v>186</v>
      </c>
      <c r="E253" s="53" t="s">
        <v>187</v>
      </c>
      <c r="F253" s="53">
        <v>2.9720764098958594</v>
      </c>
      <c r="G253" s="53"/>
      <c r="H253" s="31"/>
      <c r="I253" s="31"/>
    </row>
    <row r="254" spans="1:9" x14ac:dyDescent="0.25">
      <c r="A254" s="53" t="s">
        <v>33</v>
      </c>
      <c r="B254" s="53" t="s">
        <v>60</v>
      </c>
      <c r="C254" s="53">
        <v>2045</v>
      </c>
      <c r="D254" s="53" t="s">
        <v>186</v>
      </c>
      <c r="E254" s="53" t="s">
        <v>187</v>
      </c>
      <c r="F254" s="53">
        <v>3.0566654763318435</v>
      </c>
      <c r="G254" s="53"/>
      <c r="H254" s="31"/>
      <c r="I254" s="31"/>
    </row>
    <row r="255" spans="1:9" x14ac:dyDescent="0.25">
      <c r="A255" s="53" t="s">
        <v>33</v>
      </c>
      <c r="B255" s="53" t="s">
        <v>60</v>
      </c>
      <c r="C255" s="53">
        <v>2046</v>
      </c>
      <c r="D255" s="53" t="s">
        <v>186</v>
      </c>
      <c r="E255" s="53" t="s">
        <v>187</v>
      </c>
      <c r="F255" s="53">
        <v>3.1442123600113394</v>
      </c>
      <c r="G255" s="53"/>
      <c r="H255" s="31"/>
      <c r="I255" s="31"/>
    </row>
    <row r="256" spans="1:9" x14ac:dyDescent="0.25">
      <c r="A256" s="53" t="s">
        <v>33</v>
      </c>
      <c r="B256" s="53" t="s">
        <v>60</v>
      </c>
      <c r="C256" s="53">
        <v>2047</v>
      </c>
      <c r="D256" s="53" t="s">
        <v>186</v>
      </c>
      <c r="E256" s="53" t="s">
        <v>187</v>
      </c>
      <c r="F256" s="53">
        <v>3.2341603521628421</v>
      </c>
      <c r="G256" s="53"/>
      <c r="H256" s="31"/>
      <c r="I256" s="31"/>
    </row>
    <row r="257" spans="1:9" x14ac:dyDescent="0.25">
      <c r="A257" s="53" t="s">
        <v>33</v>
      </c>
      <c r="B257" s="53" t="s">
        <v>60</v>
      </c>
      <c r="C257" s="53">
        <v>2048</v>
      </c>
      <c r="D257" s="53" t="s">
        <v>186</v>
      </c>
      <c r="E257" s="53" t="s">
        <v>187</v>
      </c>
      <c r="F257" s="53">
        <v>3.3262608749149951</v>
      </c>
      <c r="G257" s="53"/>
      <c r="H257" s="31"/>
      <c r="I257" s="31"/>
    </row>
    <row r="258" spans="1:9" x14ac:dyDescent="0.25">
      <c r="A258" s="53" t="s">
        <v>33</v>
      </c>
      <c r="B258" s="53" t="s">
        <v>60</v>
      </c>
      <c r="C258" s="53">
        <v>2049</v>
      </c>
      <c r="D258" s="53" t="s">
        <v>186</v>
      </c>
      <c r="E258" s="53" t="s">
        <v>187</v>
      </c>
      <c r="F258" s="53">
        <v>3.4201274169229641</v>
      </c>
      <c r="G258" s="53"/>
      <c r="H258" s="31"/>
      <c r="I258" s="31"/>
    </row>
    <row r="259" spans="1:9" x14ac:dyDescent="0.25">
      <c r="A259" s="53" t="s">
        <v>33</v>
      </c>
      <c r="B259" s="53" t="s">
        <v>60</v>
      </c>
      <c r="C259" s="53">
        <v>2050</v>
      </c>
      <c r="D259" s="53" t="s">
        <v>186</v>
      </c>
      <c r="E259" s="53" t="s">
        <v>187</v>
      </c>
      <c r="F259" s="53">
        <v>3.5155836410052319</v>
      </c>
      <c r="G259" s="53"/>
      <c r="H259" s="31"/>
      <c r="I259" s="31"/>
    </row>
    <row r="260" spans="1:9" x14ac:dyDescent="0.25">
      <c r="A260" s="53" t="s">
        <v>33</v>
      </c>
      <c r="B260" s="53" t="s">
        <v>60</v>
      </c>
      <c r="C260" s="53">
        <v>2000</v>
      </c>
      <c r="D260" s="53" t="s">
        <v>188</v>
      </c>
      <c r="E260" s="53" t="s">
        <v>189</v>
      </c>
      <c r="F260" s="53">
        <v>0</v>
      </c>
      <c r="G260" s="53"/>
      <c r="H260" s="31"/>
      <c r="I260" s="31"/>
    </row>
    <row r="261" spans="1:9" x14ac:dyDescent="0.25">
      <c r="A261" s="53" t="s">
        <v>33</v>
      </c>
      <c r="B261" s="53" t="s">
        <v>60</v>
      </c>
      <c r="C261" s="53">
        <v>2001</v>
      </c>
      <c r="D261" s="53" t="s">
        <v>188</v>
      </c>
      <c r="E261" s="53" t="s">
        <v>189</v>
      </c>
      <c r="F261" s="53">
        <v>0</v>
      </c>
      <c r="G261" s="53"/>
      <c r="H261" s="31"/>
      <c r="I261" s="31"/>
    </row>
    <row r="262" spans="1:9" x14ac:dyDescent="0.25">
      <c r="A262" s="53" t="s">
        <v>33</v>
      </c>
      <c r="B262" s="53" t="s">
        <v>60</v>
      </c>
      <c r="C262" s="53">
        <v>2002</v>
      </c>
      <c r="D262" s="53" t="s">
        <v>188</v>
      </c>
      <c r="E262" s="53" t="s">
        <v>189</v>
      </c>
      <c r="F262" s="53">
        <v>0</v>
      </c>
      <c r="G262" s="53"/>
      <c r="H262" s="31"/>
      <c r="I262" s="31"/>
    </row>
    <row r="263" spans="1:9" x14ac:dyDescent="0.25">
      <c r="A263" s="53" t="s">
        <v>33</v>
      </c>
      <c r="B263" s="53" t="s">
        <v>60</v>
      </c>
      <c r="C263" s="53">
        <v>2003</v>
      </c>
      <c r="D263" s="53" t="s">
        <v>188</v>
      </c>
      <c r="E263" s="53" t="s">
        <v>189</v>
      </c>
      <c r="F263" s="53">
        <v>0</v>
      </c>
      <c r="G263" s="53"/>
      <c r="H263" s="31"/>
      <c r="I263" s="31"/>
    </row>
    <row r="264" spans="1:9" x14ac:dyDescent="0.25">
      <c r="A264" s="53" t="s">
        <v>33</v>
      </c>
      <c r="B264" s="53" t="s">
        <v>60</v>
      </c>
      <c r="C264" s="53">
        <v>2004</v>
      </c>
      <c r="D264" s="53" t="s">
        <v>188</v>
      </c>
      <c r="E264" s="53" t="s">
        <v>189</v>
      </c>
      <c r="F264" s="53">
        <v>0</v>
      </c>
      <c r="G264" s="53"/>
      <c r="H264" s="31"/>
      <c r="I264" s="31"/>
    </row>
    <row r="265" spans="1:9" x14ac:dyDescent="0.25">
      <c r="A265" s="53" t="s">
        <v>33</v>
      </c>
      <c r="B265" s="53" t="s">
        <v>60</v>
      </c>
      <c r="C265" s="53">
        <v>2005</v>
      </c>
      <c r="D265" s="53" t="s">
        <v>188</v>
      </c>
      <c r="E265" s="53" t="s">
        <v>189</v>
      </c>
      <c r="F265" s="53">
        <v>1.7862180141896896E-3</v>
      </c>
      <c r="G265" s="53"/>
      <c r="H265" s="31"/>
      <c r="I265" s="31"/>
    </row>
    <row r="266" spans="1:9" x14ac:dyDescent="0.25">
      <c r="A266" s="53" t="s">
        <v>33</v>
      </c>
      <c r="B266" s="53" t="s">
        <v>60</v>
      </c>
      <c r="C266" s="53">
        <v>2006</v>
      </c>
      <c r="D266" s="53" t="s">
        <v>188</v>
      </c>
      <c r="E266" s="53" t="s">
        <v>189</v>
      </c>
      <c r="F266" s="53">
        <v>1.2549165956798954E-2</v>
      </c>
      <c r="G266" s="53"/>
      <c r="H266" s="31"/>
      <c r="I266" s="31"/>
    </row>
    <row r="267" spans="1:9" x14ac:dyDescent="0.25">
      <c r="A267" s="53" t="s">
        <v>33</v>
      </c>
      <c r="B267" s="53" t="s">
        <v>60</v>
      </c>
      <c r="C267" s="53">
        <v>2007</v>
      </c>
      <c r="D267" s="53" t="s">
        <v>188</v>
      </c>
      <c r="E267" s="53" t="s">
        <v>189</v>
      </c>
      <c r="F267" s="53">
        <v>7.5775466058417007E-2</v>
      </c>
      <c r="G267" s="53"/>
      <c r="H267" s="31"/>
      <c r="I267" s="31"/>
    </row>
    <row r="268" spans="1:9" x14ac:dyDescent="0.25">
      <c r="A268" s="53" t="s">
        <v>33</v>
      </c>
      <c r="B268" s="53" t="s">
        <v>60</v>
      </c>
      <c r="C268" s="53">
        <v>2008</v>
      </c>
      <c r="D268" s="53" t="s">
        <v>188</v>
      </c>
      <c r="E268" s="53" t="s">
        <v>189</v>
      </c>
      <c r="F268" s="53">
        <v>0.16418410255676547</v>
      </c>
      <c r="G268" s="53"/>
      <c r="H268" s="31"/>
      <c r="I268" s="31"/>
    </row>
    <row r="269" spans="1:9" x14ac:dyDescent="0.25">
      <c r="A269" s="53" t="s">
        <v>33</v>
      </c>
      <c r="B269" s="53" t="s">
        <v>60</v>
      </c>
      <c r="C269" s="53">
        <v>2009</v>
      </c>
      <c r="D269" s="53" t="s">
        <v>188</v>
      </c>
      <c r="E269" s="53" t="s">
        <v>189</v>
      </c>
      <c r="F269" s="53">
        <v>0.32888321303354129</v>
      </c>
      <c r="G269" s="53"/>
      <c r="H269" s="31"/>
      <c r="I269" s="31"/>
    </row>
    <row r="270" spans="1:9" x14ac:dyDescent="0.25">
      <c r="A270" s="53" t="s">
        <v>33</v>
      </c>
      <c r="B270" s="53" t="s">
        <v>60</v>
      </c>
      <c r="C270" s="53">
        <v>2010</v>
      </c>
      <c r="D270" s="53" t="s">
        <v>188</v>
      </c>
      <c r="E270" s="53" t="s">
        <v>189</v>
      </c>
      <c r="F270" s="53">
        <v>0.64278524380063906</v>
      </c>
      <c r="G270" s="53"/>
      <c r="H270" s="31"/>
      <c r="I270" s="31"/>
    </row>
    <row r="271" spans="1:9" x14ac:dyDescent="0.25">
      <c r="A271" s="53" t="s">
        <v>33</v>
      </c>
      <c r="B271" s="53" t="s">
        <v>60</v>
      </c>
      <c r="C271" s="53">
        <v>2011</v>
      </c>
      <c r="D271" s="53" t="s">
        <v>188</v>
      </c>
      <c r="E271" s="53" t="s">
        <v>189</v>
      </c>
      <c r="F271" s="53">
        <v>1.1406344007164504</v>
      </c>
      <c r="G271" s="53"/>
      <c r="H271" s="31"/>
      <c r="I271" s="31"/>
    </row>
    <row r="272" spans="1:9" x14ac:dyDescent="0.25">
      <c r="A272" s="53" t="s">
        <v>33</v>
      </c>
      <c r="B272" s="53" t="s">
        <v>60</v>
      </c>
      <c r="C272" s="53">
        <v>2012</v>
      </c>
      <c r="D272" s="53" t="s">
        <v>188</v>
      </c>
      <c r="E272" s="53" t="s">
        <v>189</v>
      </c>
      <c r="F272" s="53">
        <v>1.4846017463186925</v>
      </c>
      <c r="G272" s="53"/>
      <c r="H272" s="31"/>
      <c r="I272" s="31"/>
    </row>
    <row r="273" spans="1:9" x14ac:dyDescent="0.25">
      <c r="A273" s="53" t="s">
        <v>33</v>
      </c>
      <c r="B273" s="53" t="s">
        <v>60</v>
      </c>
      <c r="C273" s="53">
        <v>2013</v>
      </c>
      <c r="D273" s="53" t="s">
        <v>188</v>
      </c>
      <c r="E273" s="53" t="s">
        <v>189</v>
      </c>
      <c r="F273" s="53">
        <v>1.8021984074725781</v>
      </c>
      <c r="G273" s="53"/>
      <c r="H273" s="31"/>
      <c r="I273" s="31"/>
    </row>
    <row r="274" spans="1:9" x14ac:dyDescent="0.25">
      <c r="A274" s="53" t="s">
        <v>33</v>
      </c>
      <c r="B274" s="53" t="s">
        <v>60</v>
      </c>
      <c r="C274" s="53">
        <v>2014</v>
      </c>
      <c r="D274" s="53" t="s">
        <v>188</v>
      </c>
      <c r="E274" s="53" t="s">
        <v>189</v>
      </c>
      <c r="F274" s="53">
        <v>2.2683627788014649</v>
      </c>
      <c r="G274" s="53"/>
      <c r="H274" s="31"/>
      <c r="I274" s="31"/>
    </row>
    <row r="275" spans="1:9" x14ac:dyDescent="0.25">
      <c r="A275" s="53" t="s">
        <v>33</v>
      </c>
      <c r="B275" s="53" t="s">
        <v>60</v>
      </c>
      <c r="C275" s="53">
        <v>2015</v>
      </c>
      <c r="D275" s="53" t="s">
        <v>188</v>
      </c>
      <c r="E275" s="53" t="s">
        <v>189</v>
      </c>
      <c r="F275" s="53">
        <v>2.7677406884022506</v>
      </c>
      <c r="G275" s="53"/>
      <c r="H275" s="31"/>
      <c r="I275" s="31"/>
    </row>
    <row r="276" spans="1:9" x14ac:dyDescent="0.25">
      <c r="A276" s="53" t="s">
        <v>33</v>
      </c>
      <c r="B276" s="53" t="s">
        <v>60</v>
      </c>
      <c r="C276" s="53">
        <v>2016</v>
      </c>
      <c r="D276" s="53" t="s">
        <v>188</v>
      </c>
      <c r="E276" s="53" t="s">
        <v>189</v>
      </c>
      <c r="F276" s="53">
        <v>3.3052901263918772</v>
      </c>
      <c r="G276" s="53"/>
      <c r="H276" s="31"/>
      <c r="I276" s="31"/>
    </row>
    <row r="277" spans="1:9" x14ac:dyDescent="0.25">
      <c r="A277" s="53" t="s">
        <v>33</v>
      </c>
      <c r="B277" s="53" t="s">
        <v>60</v>
      </c>
      <c r="C277" s="53">
        <v>2017</v>
      </c>
      <c r="D277" s="53" t="s">
        <v>188</v>
      </c>
      <c r="E277" s="53" t="s">
        <v>189</v>
      </c>
      <c r="F277" s="53">
        <v>3.4850339130920633</v>
      </c>
      <c r="G277" s="53"/>
      <c r="H277" s="31"/>
      <c r="I277" s="31"/>
    </row>
    <row r="278" spans="1:9" x14ac:dyDescent="0.25">
      <c r="A278" s="53" t="s">
        <v>33</v>
      </c>
      <c r="B278" s="53" t="s">
        <v>60</v>
      </c>
      <c r="C278" s="53">
        <v>2018</v>
      </c>
      <c r="D278" s="53" t="s">
        <v>188</v>
      </c>
      <c r="E278" s="53" t="s">
        <v>189</v>
      </c>
      <c r="F278" s="53">
        <v>4.2668652643772855</v>
      </c>
      <c r="G278" s="53"/>
      <c r="H278" s="31"/>
      <c r="I278" s="31"/>
    </row>
    <row r="279" spans="1:9" x14ac:dyDescent="0.25">
      <c r="A279" s="53" t="s">
        <v>33</v>
      </c>
      <c r="B279" s="53" t="s">
        <v>60</v>
      </c>
      <c r="C279" s="53">
        <v>2019</v>
      </c>
      <c r="D279" s="53" t="s">
        <v>188</v>
      </c>
      <c r="E279" s="53" t="s">
        <v>189</v>
      </c>
      <c r="F279" s="53">
        <v>4.4204726010486999</v>
      </c>
      <c r="G279" s="53"/>
      <c r="H279" s="31"/>
      <c r="I279" s="31"/>
    </row>
    <row r="280" spans="1:9" x14ac:dyDescent="0.25">
      <c r="A280" s="53" t="s">
        <v>33</v>
      </c>
      <c r="B280" s="53" t="s">
        <v>60</v>
      </c>
      <c r="C280" s="53">
        <v>2020</v>
      </c>
      <c r="D280" s="53" t="s">
        <v>188</v>
      </c>
      <c r="E280" s="53" t="s">
        <v>189</v>
      </c>
      <c r="F280" s="53">
        <v>4.6295142642616716</v>
      </c>
      <c r="G280" s="53"/>
      <c r="H280" s="31"/>
      <c r="I280" s="31"/>
    </row>
    <row r="281" spans="1:9" x14ac:dyDescent="0.25">
      <c r="A281" s="53" t="s">
        <v>33</v>
      </c>
      <c r="B281" s="53" t="s">
        <v>60</v>
      </c>
      <c r="C281" s="53">
        <v>2021</v>
      </c>
      <c r="D281" s="53" t="s">
        <v>188</v>
      </c>
      <c r="E281" s="53" t="s">
        <v>189</v>
      </c>
      <c r="F281" s="53">
        <v>5.1433362952864172</v>
      </c>
      <c r="G281" s="53"/>
      <c r="H281" s="31"/>
      <c r="I281" s="31"/>
    </row>
    <row r="282" spans="1:9" x14ac:dyDescent="0.25">
      <c r="A282" s="53" t="s">
        <v>33</v>
      </c>
      <c r="B282" s="53" t="s">
        <v>60</v>
      </c>
      <c r="C282" s="53">
        <v>2022</v>
      </c>
      <c r="D282" s="53" t="s">
        <v>188</v>
      </c>
      <c r="E282" s="53" t="s">
        <v>189</v>
      </c>
      <c r="F282" s="53">
        <v>5.6751136316189434</v>
      </c>
      <c r="G282" s="53"/>
      <c r="H282" s="31"/>
      <c r="I282" s="31"/>
    </row>
    <row r="283" spans="1:9" x14ac:dyDescent="0.25">
      <c r="A283" s="53" t="s">
        <v>33</v>
      </c>
      <c r="B283" s="53" t="s">
        <v>60</v>
      </c>
      <c r="C283" s="53">
        <v>2023</v>
      </c>
      <c r="D283" s="53" t="s">
        <v>188</v>
      </c>
      <c r="E283" s="53" t="s">
        <v>189</v>
      </c>
      <c r="F283" s="53">
        <v>5.9407538016722903</v>
      </c>
      <c r="G283" s="53"/>
      <c r="H283" s="31"/>
      <c r="I283" s="31"/>
    </row>
    <row r="284" spans="1:9" x14ac:dyDescent="0.25">
      <c r="A284" s="53" t="s">
        <v>33</v>
      </c>
      <c r="B284" s="53" t="s">
        <v>60</v>
      </c>
      <c r="C284" s="53">
        <v>2024</v>
      </c>
      <c r="D284" s="53" t="s">
        <v>188</v>
      </c>
      <c r="E284" s="53" t="s">
        <v>189</v>
      </c>
      <c r="F284" s="53">
        <v>5.8503210594708461</v>
      </c>
      <c r="G284" s="53"/>
      <c r="H284" s="31"/>
      <c r="I284" s="31"/>
    </row>
    <row r="285" spans="1:9" x14ac:dyDescent="0.25">
      <c r="A285" s="53" t="s">
        <v>33</v>
      </c>
      <c r="B285" s="53" t="s">
        <v>60</v>
      </c>
      <c r="C285" s="53">
        <v>2025</v>
      </c>
      <c r="D285" s="53" t="s">
        <v>188</v>
      </c>
      <c r="E285" s="53" t="s">
        <v>189</v>
      </c>
      <c r="F285" s="53">
        <v>6.3932381331597856</v>
      </c>
      <c r="G285" s="53"/>
      <c r="H285" s="31"/>
      <c r="I285" s="31"/>
    </row>
    <row r="286" spans="1:9" x14ac:dyDescent="0.25">
      <c r="A286" s="53" t="s">
        <v>33</v>
      </c>
      <c r="B286" s="53" t="s">
        <v>60</v>
      </c>
      <c r="C286" s="53">
        <v>2026</v>
      </c>
      <c r="D286" s="53" t="s">
        <v>188</v>
      </c>
      <c r="E286" s="53" t="s">
        <v>189</v>
      </c>
      <c r="F286" s="53">
        <v>7.0345717883858994</v>
      </c>
      <c r="G286" s="53"/>
      <c r="H286" s="31"/>
      <c r="I286" s="31"/>
    </row>
    <row r="287" spans="1:9" x14ac:dyDescent="0.25">
      <c r="A287" s="53" t="s">
        <v>33</v>
      </c>
      <c r="B287" s="53" t="s">
        <v>60</v>
      </c>
      <c r="C287" s="53">
        <v>2027</v>
      </c>
      <c r="D287" s="53" t="s">
        <v>188</v>
      </c>
      <c r="E287" s="53" t="s">
        <v>189</v>
      </c>
      <c r="F287" s="53">
        <v>7.0701022152140656</v>
      </c>
      <c r="G287" s="53"/>
      <c r="H287" s="31"/>
      <c r="I287" s="31"/>
    </row>
    <row r="288" spans="1:9" x14ac:dyDescent="0.25">
      <c r="A288" s="53" t="s">
        <v>33</v>
      </c>
      <c r="B288" s="53" t="s">
        <v>60</v>
      </c>
      <c r="C288" s="53">
        <v>2028</v>
      </c>
      <c r="D288" s="53" t="s">
        <v>188</v>
      </c>
      <c r="E288" s="53" t="s">
        <v>189</v>
      </c>
      <c r="F288" s="53">
        <v>7.1158940293770536</v>
      </c>
      <c r="G288" s="53"/>
      <c r="H288" s="31"/>
      <c r="I288" s="31"/>
    </row>
    <row r="289" spans="1:9" x14ac:dyDescent="0.25">
      <c r="A289" s="53" t="s">
        <v>33</v>
      </c>
      <c r="B289" s="53" t="s">
        <v>60</v>
      </c>
      <c r="C289" s="53">
        <v>2029</v>
      </c>
      <c r="D289" s="53" t="s">
        <v>188</v>
      </c>
      <c r="E289" s="53" t="s">
        <v>189</v>
      </c>
      <c r="F289" s="53">
        <v>7.6677003063044582</v>
      </c>
      <c r="G289" s="53"/>
      <c r="H289" s="31"/>
      <c r="I289" s="31"/>
    </row>
    <row r="290" spans="1:9" x14ac:dyDescent="0.25">
      <c r="A290" s="53" t="s">
        <v>33</v>
      </c>
      <c r="B290" s="53" t="s">
        <v>60</v>
      </c>
      <c r="C290" s="53">
        <v>2030</v>
      </c>
      <c r="D290" s="53" t="s">
        <v>188</v>
      </c>
      <c r="E290" s="53" t="s">
        <v>189</v>
      </c>
      <c r="F290" s="53">
        <v>8.3345540365672353</v>
      </c>
      <c r="G290" s="53"/>
      <c r="H290" s="31"/>
      <c r="I290" s="31"/>
    </row>
    <row r="291" spans="1:9" x14ac:dyDescent="0.25">
      <c r="A291" s="53" t="s">
        <v>33</v>
      </c>
      <c r="B291" s="53" t="s">
        <v>60</v>
      </c>
      <c r="C291" s="53">
        <v>2031</v>
      </c>
      <c r="D291" s="53" t="s">
        <v>188</v>
      </c>
      <c r="E291" s="53" t="s">
        <v>189</v>
      </c>
      <c r="F291" s="53">
        <v>8.4008555333561183</v>
      </c>
      <c r="G291" s="53"/>
      <c r="H291" s="31"/>
      <c r="I291" s="31"/>
    </row>
    <row r="292" spans="1:9" x14ac:dyDescent="0.25">
      <c r="A292" s="53" t="s">
        <v>33</v>
      </c>
      <c r="B292" s="53" t="s">
        <v>60</v>
      </c>
      <c r="C292" s="53">
        <v>2032</v>
      </c>
      <c r="D292" s="53" t="s">
        <v>188</v>
      </c>
      <c r="E292" s="53" t="s">
        <v>189</v>
      </c>
      <c r="F292" s="53">
        <v>8.3366543226253835</v>
      </c>
      <c r="G292" s="53"/>
      <c r="H292" s="31"/>
      <c r="I292" s="31"/>
    </row>
    <row r="293" spans="1:9" x14ac:dyDescent="0.25">
      <c r="A293" s="53" t="s">
        <v>33</v>
      </c>
      <c r="B293" s="53" t="s">
        <v>60</v>
      </c>
      <c r="C293" s="53">
        <v>2033</v>
      </c>
      <c r="D293" s="53" t="s">
        <v>188</v>
      </c>
      <c r="E293" s="53" t="s">
        <v>189</v>
      </c>
      <c r="F293" s="53">
        <v>8.6219818846876866</v>
      </c>
      <c r="G293" s="53"/>
      <c r="H293" s="31"/>
      <c r="I293" s="31"/>
    </row>
    <row r="294" spans="1:9" x14ac:dyDescent="0.25">
      <c r="A294" s="53" t="s">
        <v>33</v>
      </c>
      <c r="B294" s="53" t="s">
        <v>60</v>
      </c>
      <c r="C294" s="53">
        <v>2034</v>
      </c>
      <c r="D294" s="53" t="s">
        <v>188</v>
      </c>
      <c r="E294" s="53" t="s">
        <v>189</v>
      </c>
      <c r="F294" s="53">
        <v>8.916077430621101</v>
      </c>
      <c r="G294" s="53"/>
      <c r="H294" s="31"/>
      <c r="I294" s="31"/>
    </row>
    <row r="295" spans="1:9" x14ac:dyDescent="0.25">
      <c r="A295" s="53" t="s">
        <v>33</v>
      </c>
      <c r="B295" s="53" t="s">
        <v>60</v>
      </c>
      <c r="C295" s="53">
        <v>2035</v>
      </c>
      <c r="D295" s="53" t="s">
        <v>188</v>
      </c>
      <c r="E295" s="53" t="s">
        <v>189</v>
      </c>
      <c r="F295" s="53">
        <v>9.116183063580916</v>
      </c>
      <c r="G295" s="53"/>
      <c r="H295" s="31"/>
      <c r="I295" s="31"/>
    </row>
    <row r="296" spans="1:9" x14ac:dyDescent="0.25">
      <c r="A296" s="53" t="s">
        <v>33</v>
      </c>
      <c r="B296" s="53" t="s">
        <v>60</v>
      </c>
      <c r="C296" s="53">
        <v>2036</v>
      </c>
      <c r="D296" s="53" t="s">
        <v>188</v>
      </c>
      <c r="E296" s="53" t="s">
        <v>189</v>
      </c>
      <c r="F296" s="53">
        <v>9.2373689622756192</v>
      </c>
      <c r="G296" s="53"/>
      <c r="H296" s="31"/>
      <c r="I296" s="31"/>
    </row>
    <row r="297" spans="1:9" x14ac:dyDescent="0.25">
      <c r="A297" s="53" t="s">
        <v>33</v>
      </c>
      <c r="B297" s="53" t="s">
        <v>60</v>
      </c>
      <c r="C297" s="53">
        <v>2037</v>
      </c>
      <c r="D297" s="53" t="s">
        <v>188</v>
      </c>
      <c r="E297" s="53" t="s">
        <v>189</v>
      </c>
      <c r="F297" s="53">
        <v>9.2816322006552934</v>
      </c>
      <c r="G297" s="53"/>
      <c r="H297" s="31"/>
      <c r="I297" s="31"/>
    </row>
    <row r="298" spans="1:9" x14ac:dyDescent="0.25">
      <c r="A298" s="53" t="s">
        <v>33</v>
      </c>
      <c r="B298" s="53" t="s">
        <v>60</v>
      </c>
      <c r="C298" s="53">
        <v>2038</v>
      </c>
      <c r="D298" s="53" t="s">
        <v>188</v>
      </c>
      <c r="E298" s="53" t="s">
        <v>189</v>
      </c>
      <c r="F298" s="53">
        <v>9.3447970824369868</v>
      </c>
      <c r="G298" s="53"/>
      <c r="H298" s="31"/>
      <c r="I298" s="31"/>
    </row>
    <row r="299" spans="1:9" x14ac:dyDescent="0.25">
      <c r="A299" s="53" t="s">
        <v>33</v>
      </c>
      <c r="B299" s="53" t="s">
        <v>60</v>
      </c>
      <c r="C299" s="53">
        <v>2039</v>
      </c>
      <c r="D299" s="53" t="s">
        <v>188</v>
      </c>
      <c r="E299" s="53" t="s">
        <v>189</v>
      </c>
      <c r="F299" s="53">
        <v>9.4471165665342482</v>
      </c>
      <c r="G299" s="53"/>
      <c r="H299" s="31"/>
      <c r="I299" s="31"/>
    </row>
    <row r="300" spans="1:9" x14ac:dyDescent="0.25">
      <c r="A300" s="53" t="s">
        <v>33</v>
      </c>
      <c r="B300" s="53" t="s">
        <v>60</v>
      </c>
      <c r="C300" s="53">
        <v>2040</v>
      </c>
      <c r="D300" s="53" t="s">
        <v>188</v>
      </c>
      <c r="E300" s="53" t="s">
        <v>189</v>
      </c>
      <c r="F300" s="53">
        <v>9.5751107675159339</v>
      </c>
      <c r="G300" s="53"/>
      <c r="H300" s="31"/>
      <c r="I300" s="31"/>
    </row>
    <row r="301" spans="1:9" x14ac:dyDescent="0.25">
      <c r="A301" s="53" t="s">
        <v>33</v>
      </c>
      <c r="B301" s="53" t="s">
        <v>60</v>
      </c>
      <c r="C301" s="53">
        <v>2041</v>
      </c>
      <c r="D301" s="53" t="s">
        <v>188</v>
      </c>
      <c r="E301" s="53" t="s">
        <v>189</v>
      </c>
      <c r="F301" s="53">
        <v>9.7216364857129918</v>
      </c>
      <c r="G301" s="53"/>
      <c r="H301" s="31"/>
      <c r="I301" s="31"/>
    </row>
    <row r="302" spans="1:9" x14ac:dyDescent="0.25">
      <c r="A302" s="53" t="s">
        <v>33</v>
      </c>
      <c r="B302" s="53" t="s">
        <v>60</v>
      </c>
      <c r="C302" s="53">
        <v>2042</v>
      </c>
      <c r="D302" s="53" t="s">
        <v>188</v>
      </c>
      <c r="E302" s="53" t="s">
        <v>189</v>
      </c>
      <c r="F302" s="53">
        <v>9.8619112078516924</v>
      </c>
      <c r="G302" s="53"/>
      <c r="H302" s="31"/>
      <c r="I302" s="31"/>
    </row>
    <row r="303" spans="1:9" x14ac:dyDescent="0.25">
      <c r="A303" s="53" t="s">
        <v>33</v>
      </c>
      <c r="B303" s="53" t="s">
        <v>60</v>
      </c>
      <c r="C303" s="53">
        <v>2043</v>
      </c>
      <c r="D303" s="53" t="s">
        <v>188</v>
      </c>
      <c r="E303" s="53" t="s">
        <v>189</v>
      </c>
      <c r="F303" s="53">
        <v>10.002197438554964</v>
      </c>
      <c r="G303" s="53"/>
      <c r="H303" s="31"/>
      <c r="I303" s="31"/>
    </row>
    <row r="304" spans="1:9" x14ac:dyDescent="0.25">
      <c r="A304" s="53" t="s">
        <v>33</v>
      </c>
      <c r="B304" s="53" t="s">
        <v>60</v>
      </c>
      <c r="C304" s="53">
        <v>2044</v>
      </c>
      <c r="D304" s="53" t="s">
        <v>188</v>
      </c>
      <c r="E304" s="53" t="s">
        <v>189</v>
      </c>
      <c r="F304" s="53">
        <v>10.161542532809394</v>
      </c>
      <c r="G304" s="53"/>
      <c r="H304" s="31"/>
      <c r="I304" s="31"/>
    </row>
    <row r="305" spans="1:9" x14ac:dyDescent="0.25">
      <c r="A305" s="53" t="s">
        <v>33</v>
      </c>
      <c r="B305" s="53" t="s">
        <v>60</v>
      </c>
      <c r="C305" s="53">
        <v>2045</v>
      </c>
      <c r="D305" s="53" t="s">
        <v>188</v>
      </c>
      <c r="E305" s="53" t="s">
        <v>189</v>
      </c>
      <c r="F305" s="53">
        <v>10.334329102974557</v>
      </c>
      <c r="G305" s="53"/>
      <c r="H305" s="31"/>
      <c r="I305" s="31"/>
    </row>
    <row r="306" spans="1:9" x14ac:dyDescent="0.25">
      <c r="A306" s="53" t="s">
        <v>33</v>
      </c>
      <c r="B306" s="53" t="s">
        <v>60</v>
      </c>
      <c r="C306" s="53">
        <v>2046</v>
      </c>
      <c r="D306" s="53" t="s">
        <v>188</v>
      </c>
      <c r="E306" s="53" t="s">
        <v>189</v>
      </c>
      <c r="F306" s="53">
        <v>10.516335313315018</v>
      </c>
      <c r="G306" s="53"/>
      <c r="H306" s="31"/>
      <c r="I306" s="31"/>
    </row>
    <row r="307" spans="1:9" x14ac:dyDescent="0.25">
      <c r="A307" s="53" t="s">
        <v>33</v>
      </c>
      <c r="B307" s="53" t="s">
        <v>60</v>
      </c>
      <c r="C307" s="53">
        <v>2047</v>
      </c>
      <c r="D307" s="53" t="s">
        <v>188</v>
      </c>
      <c r="E307" s="53" t="s">
        <v>189</v>
      </c>
      <c r="F307" s="53">
        <v>10.705112654364987</v>
      </c>
      <c r="G307" s="53"/>
      <c r="H307" s="31"/>
      <c r="I307" s="31"/>
    </row>
    <row r="308" spans="1:9" x14ac:dyDescent="0.25">
      <c r="A308" s="53" t="s">
        <v>33</v>
      </c>
      <c r="B308" s="53" t="s">
        <v>60</v>
      </c>
      <c r="C308" s="53">
        <v>2048</v>
      </c>
      <c r="D308" s="53" t="s">
        <v>188</v>
      </c>
      <c r="E308" s="53" t="s">
        <v>189</v>
      </c>
      <c r="F308" s="53">
        <v>10.900241648851674</v>
      </c>
      <c r="G308" s="53"/>
      <c r="H308" s="31"/>
      <c r="I308" s="31"/>
    </row>
    <row r="309" spans="1:9" x14ac:dyDescent="0.25">
      <c r="A309" s="53" t="s">
        <v>33</v>
      </c>
      <c r="B309" s="53" t="s">
        <v>60</v>
      </c>
      <c r="C309" s="53">
        <v>2049</v>
      </c>
      <c r="D309" s="53" t="s">
        <v>188</v>
      </c>
      <c r="E309" s="53" t="s">
        <v>189</v>
      </c>
      <c r="F309" s="53">
        <v>11.100588024995158</v>
      </c>
      <c r="G309" s="53"/>
      <c r="H309" s="31"/>
      <c r="I309" s="31"/>
    </row>
    <row r="310" spans="1:9" x14ac:dyDescent="0.25">
      <c r="A310" s="53" t="s">
        <v>33</v>
      </c>
      <c r="B310" s="53" t="s">
        <v>60</v>
      </c>
      <c r="C310" s="53">
        <v>2050</v>
      </c>
      <c r="D310" s="53" t="s">
        <v>188</v>
      </c>
      <c r="E310" s="53" t="s">
        <v>189</v>
      </c>
      <c r="F310" s="53">
        <v>11.304667845492441</v>
      </c>
      <c r="G310" s="53"/>
      <c r="H310" s="31"/>
      <c r="I310" s="31"/>
    </row>
    <row r="311" spans="1:9" x14ac:dyDescent="0.25">
      <c r="A311" s="53" t="s">
        <v>33</v>
      </c>
      <c r="B311" s="53" t="s">
        <v>60</v>
      </c>
      <c r="C311" s="53">
        <v>2000</v>
      </c>
      <c r="D311" s="53" t="s">
        <v>190</v>
      </c>
      <c r="E311" s="53" t="s">
        <v>191</v>
      </c>
      <c r="F311" s="53">
        <v>1.5776041341298048</v>
      </c>
      <c r="G311" s="53"/>
      <c r="H311" s="31"/>
      <c r="I311" s="31"/>
    </row>
    <row r="312" spans="1:9" x14ac:dyDescent="0.25">
      <c r="A312" s="53" t="s">
        <v>33</v>
      </c>
      <c r="B312" s="53" t="s">
        <v>60</v>
      </c>
      <c r="C312" s="53">
        <v>2001</v>
      </c>
      <c r="D312" s="53" t="s">
        <v>190</v>
      </c>
      <c r="E312" s="53" t="s">
        <v>191</v>
      </c>
      <c r="F312" s="53">
        <v>1.7562118179628716</v>
      </c>
      <c r="G312" s="53"/>
      <c r="H312" s="31"/>
      <c r="I312" s="31"/>
    </row>
    <row r="313" spans="1:9" x14ac:dyDescent="0.25">
      <c r="A313" s="53" t="s">
        <v>33</v>
      </c>
      <c r="B313" s="53" t="s">
        <v>60</v>
      </c>
      <c r="C313" s="53">
        <v>2002</v>
      </c>
      <c r="D313" s="53" t="s">
        <v>190</v>
      </c>
      <c r="E313" s="53" t="s">
        <v>191</v>
      </c>
      <c r="F313" s="53">
        <v>1.7942543235679242</v>
      </c>
      <c r="G313" s="53"/>
      <c r="H313" s="31"/>
      <c r="I313" s="31"/>
    </row>
    <row r="314" spans="1:9" x14ac:dyDescent="0.25">
      <c r="A314" s="53" t="s">
        <v>33</v>
      </c>
      <c r="B314" s="53" t="s">
        <v>60</v>
      </c>
      <c r="C314" s="53">
        <v>2003</v>
      </c>
      <c r="D314" s="53" t="s">
        <v>190</v>
      </c>
      <c r="E314" s="53" t="s">
        <v>191</v>
      </c>
      <c r="F314" s="53">
        <v>1.9035372406367315</v>
      </c>
      <c r="G314" s="53"/>
      <c r="H314" s="31"/>
      <c r="I314" s="31"/>
    </row>
    <row r="315" spans="1:9" x14ac:dyDescent="0.25">
      <c r="A315" s="53" t="s">
        <v>33</v>
      </c>
      <c r="B315" s="53" t="s">
        <v>60</v>
      </c>
      <c r="C315" s="53">
        <v>2004</v>
      </c>
      <c r="D315" s="53" t="s">
        <v>190</v>
      </c>
      <c r="E315" s="53" t="s">
        <v>191</v>
      </c>
      <c r="F315" s="53">
        <v>2.1454836629398346</v>
      </c>
      <c r="G315" s="53"/>
      <c r="H315" s="31"/>
      <c r="I315" s="31"/>
    </row>
    <row r="316" spans="1:9" x14ac:dyDescent="0.25">
      <c r="A316" s="53" t="s">
        <v>33</v>
      </c>
      <c r="B316" s="53" t="s">
        <v>60</v>
      </c>
      <c r="C316" s="53">
        <v>2005</v>
      </c>
      <c r="D316" s="53" t="s">
        <v>190</v>
      </c>
      <c r="E316" s="53" t="s">
        <v>191</v>
      </c>
      <c r="F316" s="53">
        <v>2.3221449460268926</v>
      </c>
      <c r="G316" s="53"/>
      <c r="H316" s="31"/>
      <c r="I316" s="31"/>
    </row>
    <row r="317" spans="1:9" x14ac:dyDescent="0.25">
      <c r="A317" s="53" t="s">
        <v>33</v>
      </c>
      <c r="B317" s="53" t="s">
        <v>60</v>
      </c>
      <c r="C317" s="53">
        <v>2006</v>
      </c>
      <c r="D317" s="53" t="s">
        <v>190</v>
      </c>
      <c r="E317" s="53" t="s">
        <v>191</v>
      </c>
      <c r="F317" s="53">
        <v>2.5915599965481966</v>
      </c>
      <c r="G317" s="53"/>
      <c r="H317" s="31"/>
      <c r="I317" s="31"/>
    </row>
    <row r="318" spans="1:9" x14ac:dyDescent="0.25">
      <c r="A318" s="53" t="s">
        <v>33</v>
      </c>
      <c r="B318" s="53" t="s">
        <v>60</v>
      </c>
      <c r="C318" s="53">
        <v>2007</v>
      </c>
      <c r="D318" s="53" t="s">
        <v>190</v>
      </c>
      <c r="E318" s="53" t="s">
        <v>191</v>
      </c>
      <c r="F318" s="53">
        <v>2.7690578837150226</v>
      </c>
      <c r="G318" s="53"/>
      <c r="H318" s="31"/>
      <c r="I318" s="31"/>
    </row>
    <row r="319" spans="1:9" x14ac:dyDescent="0.25">
      <c r="A319" s="53" t="s">
        <v>33</v>
      </c>
      <c r="B319" s="53" t="s">
        <v>60</v>
      </c>
      <c r="C319" s="53">
        <v>2008</v>
      </c>
      <c r="D319" s="53" t="s">
        <v>190</v>
      </c>
      <c r="E319" s="53" t="s">
        <v>191</v>
      </c>
      <c r="F319" s="53">
        <v>2.7839301599052693</v>
      </c>
      <c r="G319" s="53"/>
      <c r="H319" s="31"/>
      <c r="I319" s="31"/>
    </row>
    <row r="320" spans="1:9" x14ac:dyDescent="0.25">
      <c r="A320" s="53" t="s">
        <v>33</v>
      </c>
      <c r="B320" s="53" t="s">
        <v>60</v>
      </c>
      <c r="C320" s="53">
        <v>2009</v>
      </c>
      <c r="D320" s="53" t="s">
        <v>190</v>
      </c>
      <c r="E320" s="53" t="s">
        <v>191</v>
      </c>
      <c r="F320" s="53">
        <v>2.6753285209490714</v>
      </c>
      <c r="G320" s="53"/>
      <c r="H320" s="31"/>
      <c r="I320" s="31"/>
    </row>
    <row r="321" spans="1:9" x14ac:dyDescent="0.25">
      <c r="A321" s="53" t="s">
        <v>33</v>
      </c>
      <c r="B321" s="53" t="s">
        <v>60</v>
      </c>
      <c r="C321" s="53">
        <v>2010</v>
      </c>
      <c r="D321" s="53" t="s">
        <v>190</v>
      </c>
      <c r="E321" s="53" t="s">
        <v>191</v>
      </c>
      <c r="F321" s="53">
        <v>2.6522272805776534</v>
      </c>
      <c r="G321" s="53"/>
      <c r="H321" s="31"/>
      <c r="I321" s="31"/>
    </row>
    <row r="322" spans="1:9" x14ac:dyDescent="0.25">
      <c r="A322" s="53" t="s">
        <v>33</v>
      </c>
      <c r="B322" s="53" t="s">
        <v>60</v>
      </c>
      <c r="C322" s="53">
        <v>2011</v>
      </c>
      <c r="D322" s="53" t="s">
        <v>190</v>
      </c>
      <c r="E322" s="53" t="s">
        <v>191</v>
      </c>
      <c r="F322" s="53">
        <v>2.6075417331396982</v>
      </c>
      <c r="G322" s="53"/>
      <c r="H322" s="31"/>
      <c r="I322" s="31"/>
    </row>
    <row r="323" spans="1:9" x14ac:dyDescent="0.25">
      <c r="A323" s="53" t="s">
        <v>33</v>
      </c>
      <c r="B323" s="53" t="s">
        <v>60</v>
      </c>
      <c r="C323" s="53">
        <v>2012</v>
      </c>
      <c r="D323" s="53" t="s">
        <v>190</v>
      </c>
      <c r="E323" s="53" t="s">
        <v>191</v>
      </c>
      <c r="F323" s="53">
        <v>2.5009773799624275</v>
      </c>
      <c r="G323" s="53"/>
      <c r="H323" s="31"/>
      <c r="I323" s="31"/>
    </row>
    <row r="324" spans="1:9" x14ac:dyDescent="0.25">
      <c r="A324" s="53" t="s">
        <v>33</v>
      </c>
      <c r="B324" s="53" t="s">
        <v>60</v>
      </c>
      <c r="C324" s="53">
        <v>2013</v>
      </c>
      <c r="D324" s="53" t="s">
        <v>190</v>
      </c>
      <c r="E324" s="53" t="s">
        <v>191</v>
      </c>
      <c r="F324" s="53">
        <v>2.3573705544090831</v>
      </c>
      <c r="G324" s="53"/>
      <c r="H324" s="31"/>
      <c r="I324" s="31"/>
    </row>
    <row r="325" spans="1:9" x14ac:dyDescent="0.25">
      <c r="A325" s="53" t="s">
        <v>33</v>
      </c>
      <c r="B325" s="53" t="s">
        <v>60</v>
      </c>
      <c r="C325" s="53">
        <v>2014</v>
      </c>
      <c r="D325" s="53" t="s">
        <v>190</v>
      </c>
      <c r="E325" s="53" t="s">
        <v>191</v>
      </c>
      <c r="F325" s="53">
        <v>2.3297443473881168</v>
      </c>
      <c r="G325" s="53"/>
      <c r="H325" s="31"/>
      <c r="I325" s="31"/>
    </row>
    <row r="326" spans="1:9" x14ac:dyDescent="0.25">
      <c r="A326" s="53" t="s">
        <v>33</v>
      </c>
      <c r="B326" s="53" t="s">
        <v>60</v>
      </c>
      <c r="C326" s="53">
        <v>2015</v>
      </c>
      <c r="D326" s="53" t="s">
        <v>190</v>
      </c>
      <c r="E326" s="53" t="s">
        <v>191</v>
      </c>
      <c r="F326" s="53">
        <v>2.4206616654122466</v>
      </c>
      <c r="G326" s="53"/>
      <c r="H326" s="31"/>
      <c r="I326" s="31"/>
    </row>
    <row r="327" spans="1:9" x14ac:dyDescent="0.25">
      <c r="A327" s="53" t="s">
        <v>33</v>
      </c>
      <c r="B327" s="53" t="s">
        <v>60</v>
      </c>
      <c r="C327" s="53">
        <v>2016</v>
      </c>
      <c r="D327" s="53" t="s">
        <v>190</v>
      </c>
      <c r="E327" s="53" t="s">
        <v>191</v>
      </c>
      <c r="F327" s="53">
        <v>2.707155081080487</v>
      </c>
      <c r="G327" s="53"/>
      <c r="H327" s="31"/>
      <c r="I327" s="31"/>
    </row>
    <row r="328" spans="1:9" x14ac:dyDescent="0.25">
      <c r="A328" s="53" t="s">
        <v>33</v>
      </c>
      <c r="B328" s="53" t="s">
        <v>60</v>
      </c>
      <c r="C328" s="53">
        <v>2017</v>
      </c>
      <c r="D328" s="53" t="s">
        <v>190</v>
      </c>
      <c r="E328" s="53" t="s">
        <v>191</v>
      </c>
      <c r="F328" s="53">
        <v>3.0548310829768539</v>
      </c>
      <c r="G328" s="53"/>
      <c r="H328" s="31"/>
      <c r="I328" s="31"/>
    </row>
    <row r="329" spans="1:9" x14ac:dyDescent="0.25">
      <c r="A329" s="53" t="s">
        <v>33</v>
      </c>
      <c r="B329" s="53" t="s">
        <v>60</v>
      </c>
      <c r="C329" s="53">
        <v>2018</v>
      </c>
      <c r="D329" s="53" t="s">
        <v>190</v>
      </c>
      <c r="E329" s="53" t="s">
        <v>191</v>
      </c>
      <c r="F329" s="53">
        <v>3.1122915432671676</v>
      </c>
      <c r="G329" s="53"/>
      <c r="H329" s="31"/>
      <c r="I329" s="31"/>
    </row>
    <row r="330" spans="1:9" x14ac:dyDescent="0.25">
      <c r="A330" s="53" t="s">
        <v>33</v>
      </c>
      <c r="B330" s="53" t="s">
        <v>60</v>
      </c>
      <c r="C330" s="53">
        <v>2019</v>
      </c>
      <c r="D330" s="53" t="s">
        <v>190</v>
      </c>
      <c r="E330" s="53" t="s">
        <v>191</v>
      </c>
      <c r="F330" s="53">
        <v>2.959694324599508</v>
      </c>
      <c r="G330" s="53"/>
      <c r="H330" s="31"/>
      <c r="I330" s="31"/>
    </row>
    <row r="331" spans="1:9" x14ac:dyDescent="0.25">
      <c r="A331" s="53" t="s">
        <v>33</v>
      </c>
      <c r="B331" s="53" t="s">
        <v>60</v>
      </c>
      <c r="C331" s="53">
        <v>2020</v>
      </c>
      <c r="D331" s="53" t="s">
        <v>190</v>
      </c>
      <c r="E331" s="53" t="s">
        <v>191</v>
      </c>
      <c r="F331" s="53">
        <v>2.7358493312981196</v>
      </c>
      <c r="G331" s="53"/>
      <c r="H331" s="31"/>
      <c r="I331" s="31"/>
    </row>
    <row r="332" spans="1:9" x14ac:dyDescent="0.25">
      <c r="A332" s="53" t="s">
        <v>33</v>
      </c>
      <c r="B332" s="53" t="s">
        <v>60</v>
      </c>
      <c r="C332" s="53">
        <v>2021</v>
      </c>
      <c r="D332" s="53" t="s">
        <v>190</v>
      </c>
      <c r="E332" s="53" t="s">
        <v>191</v>
      </c>
      <c r="F332" s="53">
        <v>2.7239480954142068</v>
      </c>
      <c r="G332" s="53"/>
      <c r="H332" s="31"/>
      <c r="I332" s="31"/>
    </row>
    <row r="333" spans="1:9" x14ac:dyDescent="0.25">
      <c r="A333" s="53" t="s">
        <v>33</v>
      </c>
      <c r="B333" s="53" t="s">
        <v>60</v>
      </c>
      <c r="C333" s="53">
        <v>2022</v>
      </c>
      <c r="D333" s="53" t="s">
        <v>190</v>
      </c>
      <c r="E333" s="53" t="s">
        <v>191</v>
      </c>
      <c r="F333" s="53">
        <v>2.9158116047357128</v>
      </c>
      <c r="G333" s="53"/>
      <c r="H333" s="31"/>
      <c r="I333" s="31"/>
    </row>
    <row r="334" spans="1:9" x14ac:dyDescent="0.25">
      <c r="A334" s="53" t="s">
        <v>33</v>
      </c>
      <c r="B334" s="53" t="s">
        <v>60</v>
      </c>
      <c r="C334" s="53">
        <v>2023</v>
      </c>
      <c r="D334" s="53" t="s">
        <v>190</v>
      </c>
      <c r="E334" s="53" t="s">
        <v>191</v>
      </c>
      <c r="F334" s="53">
        <v>2.835605078482744</v>
      </c>
      <c r="G334" s="53"/>
      <c r="H334" s="31"/>
      <c r="I334" s="31"/>
    </row>
    <row r="335" spans="1:9" x14ac:dyDescent="0.25">
      <c r="A335" s="53" t="s">
        <v>33</v>
      </c>
      <c r="B335" s="53" t="s">
        <v>60</v>
      </c>
      <c r="C335" s="53">
        <v>2024</v>
      </c>
      <c r="D335" s="53" t="s">
        <v>190</v>
      </c>
      <c r="E335" s="53" t="s">
        <v>191</v>
      </c>
      <c r="F335" s="53">
        <v>2.6395049612887891</v>
      </c>
      <c r="G335" s="53"/>
      <c r="H335" s="31"/>
      <c r="I335" s="31"/>
    </row>
    <row r="336" spans="1:9" x14ac:dyDescent="0.25">
      <c r="A336" s="53" t="s">
        <v>33</v>
      </c>
      <c r="B336" s="53" t="s">
        <v>60</v>
      </c>
      <c r="C336" s="53">
        <v>2025</v>
      </c>
      <c r="D336" s="53" t="s">
        <v>190</v>
      </c>
      <c r="E336" s="53" t="s">
        <v>191</v>
      </c>
      <c r="F336" s="53">
        <v>2.5073893296628764</v>
      </c>
      <c r="G336" s="53"/>
      <c r="H336" s="31"/>
      <c r="I336" s="31"/>
    </row>
    <row r="337" spans="1:9" x14ac:dyDescent="0.25">
      <c r="A337" s="53" t="s">
        <v>33</v>
      </c>
      <c r="B337" s="53" t="s">
        <v>60</v>
      </c>
      <c r="C337" s="53">
        <v>2026</v>
      </c>
      <c r="D337" s="53" t="s">
        <v>190</v>
      </c>
      <c r="E337" s="53" t="s">
        <v>191</v>
      </c>
      <c r="F337" s="53">
        <v>2.4024155044850177</v>
      </c>
      <c r="G337" s="53"/>
      <c r="H337" s="31"/>
      <c r="I337" s="31"/>
    </row>
    <row r="338" spans="1:9" x14ac:dyDescent="0.25">
      <c r="A338" s="53" t="s">
        <v>33</v>
      </c>
      <c r="B338" s="53" t="s">
        <v>60</v>
      </c>
      <c r="C338" s="53">
        <v>2027</v>
      </c>
      <c r="D338" s="53" t="s">
        <v>190</v>
      </c>
      <c r="E338" s="53" t="s">
        <v>191</v>
      </c>
      <c r="F338" s="53">
        <v>2.3033137442838374</v>
      </c>
      <c r="G338" s="53"/>
      <c r="H338" s="31"/>
      <c r="I338" s="31"/>
    </row>
    <row r="339" spans="1:9" x14ac:dyDescent="0.25">
      <c r="A339" s="53" t="s">
        <v>33</v>
      </c>
      <c r="B339" s="53" t="s">
        <v>60</v>
      </c>
      <c r="C339" s="53">
        <v>2028</v>
      </c>
      <c r="D339" s="53" t="s">
        <v>190</v>
      </c>
      <c r="E339" s="53" t="s">
        <v>191</v>
      </c>
      <c r="F339" s="53">
        <v>2.2306535856780734</v>
      </c>
      <c r="G339" s="53"/>
      <c r="H339" s="31"/>
      <c r="I339" s="31"/>
    </row>
    <row r="340" spans="1:9" x14ac:dyDescent="0.25">
      <c r="A340" s="53" t="s">
        <v>33</v>
      </c>
      <c r="B340" s="53" t="s">
        <v>60</v>
      </c>
      <c r="C340" s="53">
        <v>2029</v>
      </c>
      <c r="D340" s="53" t="s">
        <v>190</v>
      </c>
      <c r="E340" s="53" t="s">
        <v>191</v>
      </c>
      <c r="F340" s="53">
        <v>2.1267249784253761</v>
      </c>
      <c r="G340" s="53"/>
      <c r="H340" s="31"/>
      <c r="I340" s="31"/>
    </row>
    <row r="341" spans="1:9" x14ac:dyDescent="0.25">
      <c r="A341" s="53" t="s">
        <v>33</v>
      </c>
      <c r="B341" s="53" t="s">
        <v>60</v>
      </c>
      <c r="C341" s="53">
        <v>2030</v>
      </c>
      <c r="D341" s="53" t="s">
        <v>190</v>
      </c>
      <c r="E341" s="53" t="s">
        <v>191</v>
      </c>
      <c r="F341" s="53">
        <v>2.0471400362689218</v>
      </c>
      <c r="G341" s="53"/>
      <c r="H341" s="31"/>
      <c r="I341" s="31"/>
    </row>
    <row r="342" spans="1:9" x14ac:dyDescent="0.25">
      <c r="A342" s="53" t="s">
        <v>33</v>
      </c>
      <c r="B342" s="53" t="s">
        <v>60</v>
      </c>
      <c r="C342" s="53">
        <v>2031</v>
      </c>
      <c r="D342" s="53" t="s">
        <v>190</v>
      </c>
      <c r="E342" s="53" t="s">
        <v>191</v>
      </c>
      <c r="F342" s="53">
        <v>1.9757354575217871</v>
      </c>
      <c r="G342" s="53"/>
      <c r="H342" s="31"/>
      <c r="I342" s="31"/>
    </row>
    <row r="343" spans="1:9" x14ac:dyDescent="0.25">
      <c r="A343" s="53" t="s">
        <v>33</v>
      </c>
      <c r="B343" s="53" t="s">
        <v>60</v>
      </c>
      <c r="C343" s="53">
        <v>2032</v>
      </c>
      <c r="D343" s="53" t="s">
        <v>190</v>
      </c>
      <c r="E343" s="53" t="s">
        <v>191</v>
      </c>
      <c r="F343" s="53">
        <v>1.9192799407680678</v>
      </c>
      <c r="G343" s="53"/>
      <c r="H343" s="31"/>
      <c r="I343" s="31"/>
    </row>
    <row r="344" spans="1:9" x14ac:dyDescent="0.25">
      <c r="A344" s="53" t="s">
        <v>33</v>
      </c>
      <c r="B344" s="53" t="s">
        <v>60</v>
      </c>
      <c r="C344" s="53">
        <v>2033</v>
      </c>
      <c r="D344" s="53" t="s">
        <v>190</v>
      </c>
      <c r="E344" s="53" t="s">
        <v>191</v>
      </c>
      <c r="F344" s="53">
        <v>1.8731188248525135</v>
      </c>
      <c r="G344" s="53"/>
      <c r="H344" s="31"/>
      <c r="I344" s="31"/>
    </row>
    <row r="345" spans="1:9" x14ac:dyDescent="0.25">
      <c r="A345" s="53" t="s">
        <v>33</v>
      </c>
      <c r="B345" s="53" t="s">
        <v>60</v>
      </c>
      <c r="C345" s="53">
        <v>2034</v>
      </c>
      <c r="D345" s="53" t="s">
        <v>190</v>
      </c>
      <c r="E345" s="53" t="s">
        <v>191</v>
      </c>
      <c r="F345" s="53">
        <v>1.8353225775026238</v>
      </c>
      <c r="G345" s="53"/>
      <c r="H345" s="31"/>
      <c r="I345" s="31"/>
    </row>
    <row r="346" spans="1:9" x14ac:dyDescent="0.25">
      <c r="A346" s="53" t="s">
        <v>33</v>
      </c>
      <c r="B346" s="53" t="s">
        <v>60</v>
      </c>
      <c r="C346" s="53">
        <v>2035</v>
      </c>
      <c r="D346" s="53" t="s">
        <v>190</v>
      </c>
      <c r="E346" s="53" t="s">
        <v>191</v>
      </c>
      <c r="F346" s="53">
        <v>1.8077332394538119</v>
      </c>
      <c r="G346" s="53"/>
      <c r="H346" s="31"/>
      <c r="I346" s="31"/>
    </row>
    <row r="347" spans="1:9" x14ac:dyDescent="0.25">
      <c r="A347" s="53" t="s">
        <v>33</v>
      </c>
      <c r="B347" s="53" t="s">
        <v>60</v>
      </c>
      <c r="C347" s="53">
        <v>2036</v>
      </c>
      <c r="D347" s="53" t="s">
        <v>190</v>
      </c>
      <c r="E347" s="53" t="s">
        <v>191</v>
      </c>
      <c r="F347" s="53">
        <v>1.7899932648391907</v>
      </c>
      <c r="G347" s="53"/>
      <c r="H347" s="31"/>
      <c r="I347" s="31"/>
    </row>
    <row r="348" spans="1:9" x14ac:dyDescent="0.25">
      <c r="A348" s="53" t="s">
        <v>33</v>
      </c>
      <c r="B348" s="53" t="s">
        <v>60</v>
      </c>
      <c r="C348" s="53">
        <v>2037</v>
      </c>
      <c r="D348" s="53" t="s">
        <v>190</v>
      </c>
      <c r="E348" s="53" t="s">
        <v>191</v>
      </c>
      <c r="F348" s="53">
        <v>1.7802891793086613</v>
      </c>
      <c r="G348" s="53"/>
      <c r="H348" s="31"/>
      <c r="I348" s="31"/>
    </row>
    <row r="349" spans="1:9" x14ac:dyDescent="0.25">
      <c r="A349" s="53" t="s">
        <v>33</v>
      </c>
      <c r="B349" s="53" t="s">
        <v>60</v>
      </c>
      <c r="C349" s="53">
        <v>2038</v>
      </c>
      <c r="D349" s="53" t="s">
        <v>190</v>
      </c>
      <c r="E349" s="53" t="s">
        <v>191</v>
      </c>
      <c r="F349" s="53">
        <v>1.7770743751621869</v>
      </c>
      <c r="G349" s="53"/>
      <c r="H349" s="31"/>
      <c r="I349" s="31"/>
    </row>
    <row r="350" spans="1:9" x14ac:dyDescent="0.25">
      <c r="A350" s="53" t="s">
        <v>33</v>
      </c>
      <c r="B350" s="53" t="s">
        <v>60</v>
      </c>
      <c r="C350" s="53">
        <v>2039</v>
      </c>
      <c r="D350" s="53" t="s">
        <v>190</v>
      </c>
      <c r="E350" s="53" t="s">
        <v>191</v>
      </c>
      <c r="F350" s="53">
        <v>1.7797145390383493</v>
      </c>
      <c r="G350" s="53"/>
      <c r="H350" s="31"/>
      <c r="I350" s="31"/>
    </row>
    <row r="351" spans="1:9" x14ac:dyDescent="0.25">
      <c r="A351" s="53" t="s">
        <v>33</v>
      </c>
      <c r="B351" s="53" t="s">
        <v>60</v>
      </c>
      <c r="C351" s="53">
        <v>2040</v>
      </c>
      <c r="D351" s="53" t="s">
        <v>190</v>
      </c>
      <c r="E351" s="53" t="s">
        <v>191</v>
      </c>
      <c r="F351" s="53">
        <v>1.7832731239252306</v>
      </c>
      <c r="G351" s="53"/>
      <c r="H351" s="31"/>
      <c r="I351" s="31"/>
    </row>
    <row r="352" spans="1:9" x14ac:dyDescent="0.25">
      <c r="A352" s="53" t="s">
        <v>33</v>
      </c>
      <c r="B352" s="53" t="s">
        <v>60</v>
      </c>
      <c r="C352" s="53">
        <v>2041</v>
      </c>
      <c r="D352" s="53" t="s">
        <v>190</v>
      </c>
      <c r="E352" s="53" t="s">
        <v>191</v>
      </c>
      <c r="F352" s="53">
        <v>1.7753214568665125</v>
      </c>
      <c r="G352" s="53"/>
      <c r="H352" s="31"/>
      <c r="I352" s="31"/>
    </row>
    <row r="353" spans="1:9" x14ac:dyDescent="0.25">
      <c r="A353" s="53" t="s">
        <v>33</v>
      </c>
      <c r="B353" s="53" t="s">
        <v>60</v>
      </c>
      <c r="C353" s="53">
        <v>2042</v>
      </c>
      <c r="D353" s="53" t="s">
        <v>190</v>
      </c>
      <c r="E353" s="53" t="s">
        <v>191</v>
      </c>
      <c r="F353" s="53">
        <v>1.7687317983815674</v>
      </c>
      <c r="G353" s="53"/>
      <c r="H353" s="31"/>
      <c r="I353" s="31"/>
    </row>
    <row r="354" spans="1:9" x14ac:dyDescent="0.25">
      <c r="A354" s="53" t="s">
        <v>33</v>
      </c>
      <c r="B354" s="53" t="s">
        <v>60</v>
      </c>
      <c r="C354" s="53">
        <v>2043</v>
      </c>
      <c r="D354" s="53" t="s">
        <v>190</v>
      </c>
      <c r="E354" s="53" t="s">
        <v>191</v>
      </c>
      <c r="F354" s="53">
        <v>1.7758228746711782</v>
      </c>
      <c r="G354" s="53"/>
      <c r="H354" s="31"/>
      <c r="I354" s="31"/>
    </row>
    <row r="355" spans="1:9" x14ac:dyDescent="0.25">
      <c r="A355" s="53" t="s">
        <v>33</v>
      </c>
      <c r="B355" s="53" t="s">
        <v>60</v>
      </c>
      <c r="C355" s="53">
        <v>2044</v>
      </c>
      <c r="D355" s="53" t="s">
        <v>190</v>
      </c>
      <c r="E355" s="53" t="s">
        <v>191</v>
      </c>
      <c r="F355" s="53">
        <v>1.7882340888674433</v>
      </c>
      <c r="G355" s="53"/>
      <c r="H355" s="31"/>
      <c r="I355" s="31"/>
    </row>
    <row r="356" spans="1:9" x14ac:dyDescent="0.25">
      <c r="A356" s="53" t="s">
        <v>33</v>
      </c>
      <c r="B356" s="53" t="s">
        <v>60</v>
      </c>
      <c r="C356" s="53">
        <v>2045</v>
      </c>
      <c r="D356" s="53" t="s">
        <v>190</v>
      </c>
      <c r="E356" s="53" t="s">
        <v>191</v>
      </c>
      <c r="F356" s="53">
        <v>1.8039578579637336</v>
      </c>
      <c r="G356" s="53"/>
      <c r="H356" s="31"/>
      <c r="I356" s="31"/>
    </row>
    <row r="357" spans="1:9" x14ac:dyDescent="0.25">
      <c r="A357" s="53" t="s">
        <v>33</v>
      </c>
      <c r="B357" s="53" t="s">
        <v>60</v>
      </c>
      <c r="C357" s="53">
        <v>2046</v>
      </c>
      <c r="D357" s="53" t="s">
        <v>190</v>
      </c>
      <c r="E357" s="53" t="s">
        <v>191</v>
      </c>
      <c r="F357" s="53">
        <v>1.8226534320112415</v>
      </c>
      <c r="G357" s="53"/>
      <c r="H357" s="31"/>
      <c r="I357" s="31"/>
    </row>
    <row r="358" spans="1:9" x14ac:dyDescent="0.25">
      <c r="A358" s="53" t="s">
        <v>33</v>
      </c>
      <c r="B358" s="53" t="s">
        <v>60</v>
      </c>
      <c r="C358" s="53">
        <v>2047</v>
      </c>
      <c r="D358" s="53" t="s">
        <v>190</v>
      </c>
      <c r="E358" s="53" t="s">
        <v>191</v>
      </c>
      <c r="F358" s="53">
        <v>1.8441939730117896</v>
      </c>
      <c r="G358" s="53"/>
      <c r="H358" s="31"/>
      <c r="I358" s="31"/>
    </row>
    <row r="359" spans="1:9" x14ac:dyDescent="0.25">
      <c r="A359" s="53" t="s">
        <v>33</v>
      </c>
      <c r="B359" s="53" t="s">
        <v>60</v>
      </c>
      <c r="C359" s="53">
        <v>2048</v>
      </c>
      <c r="D359" s="53" t="s">
        <v>190</v>
      </c>
      <c r="E359" s="53" t="s">
        <v>191</v>
      </c>
      <c r="F359" s="53">
        <v>1.868211958134588</v>
      </c>
      <c r="G359" s="53"/>
      <c r="H359" s="31"/>
      <c r="I359" s="31"/>
    </row>
    <row r="360" spans="1:9" x14ac:dyDescent="0.25">
      <c r="A360" s="53" t="s">
        <v>33</v>
      </c>
      <c r="B360" s="53" t="s">
        <v>60</v>
      </c>
      <c r="C360" s="53">
        <v>2049</v>
      </c>
      <c r="D360" s="53" t="s">
        <v>190</v>
      </c>
      <c r="E360" s="53" t="s">
        <v>191</v>
      </c>
      <c r="F360" s="53">
        <v>1.8945358874312159</v>
      </c>
      <c r="G360" s="53"/>
      <c r="H360" s="31"/>
      <c r="I360" s="31"/>
    </row>
    <row r="361" spans="1:9" x14ac:dyDescent="0.25">
      <c r="A361" s="53" t="s">
        <v>33</v>
      </c>
      <c r="B361" s="53" t="s">
        <v>60</v>
      </c>
      <c r="C361" s="53">
        <v>2050</v>
      </c>
      <c r="D361" s="53" t="s">
        <v>190</v>
      </c>
      <c r="E361" s="53" t="s">
        <v>191</v>
      </c>
      <c r="F361" s="53">
        <v>1.9229369877868197</v>
      </c>
      <c r="G361" s="53"/>
      <c r="H361" s="31"/>
      <c r="I361" s="31"/>
    </row>
    <row r="362" spans="1:9" x14ac:dyDescent="0.25">
      <c r="A362" s="53" t="s">
        <v>33</v>
      </c>
      <c r="B362" s="53" t="s">
        <v>60</v>
      </c>
      <c r="C362" s="53">
        <v>2000</v>
      </c>
      <c r="D362" s="53" t="s">
        <v>192</v>
      </c>
      <c r="E362" s="53" t="s">
        <v>193</v>
      </c>
      <c r="F362" s="53">
        <v>1.5005508416875053</v>
      </c>
      <c r="G362" s="53"/>
      <c r="H362" s="31"/>
      <c r="I362" s="31"/>
    </row>
    <row r="363" spans="1:9" x14ac:dyDescent="0.25">
      <c r="A363" s="53" t="s">
        <v>33</v>
      </c>
      <c r="B363" s="53" t="s">
        <v>60</v>
      </c>
      <c r="C363" s="53">
        <v>2001</v>
      </c>
      <c r="D363" s="53" t="s">
        <v>192</v>
      </c>
      <c r="E363" s="53" t="s">
        <v>193</v>
      </c>
      <c r="F363" s="53">
        <v>1.6333446698514185</v>
      </c>
      <c r="G363" s="53"/>
      <c r="H363" s="31"/>
      <c r="I363" s="31"/>
    </row>
    <row r="364" spans="1:9" x14ac:dyDescent="0.25">
      <c r="A364" s="53" t="s">
        <v>33</v>
      </c>
      <c r="B364" s="53" t="s">
        <v>60</v>
      </c>
      <c r="C364" s="53">
        <v>2002</v>
      </c>
      <c r="D364" s="53" t="s">
        <v>192</v>
      </c>
      <c r="E364" s="53" t="s">
        <v>193</v>
      </c>
      <c r="F364" s="53">
        <v>1.7292219991959759</v>
      </c>
      <c r="G364" s="53"/>
      <c r="H364" s="31"/>
      <c r="I364" s="31"/>
    </row>
    <row r="365" spans="1:9" x14ac:dyDescent="0.25">
      <c r="A365" s="53" t="s">
        <v>33</v>
      </c>
      <c r="B365" s="53" t="s">
        <v>60</v>
      </c>
      <c r="C365" s="53">
        <v>2003</v>
      </c>
      <c r="D365" s="53" t="s">
        <v>192</v>
      </c>
      <c r="E365" s="53" t="s">
        <v>193</v>
      </c>
      <c r="F365" s="53">
        <v>1.9164062597675184</v>
      </c>
      <c r="G365" s="53"/>
      <c r="H365" s="31"/>
      <c r="I365" s="31"/>
    </row>
    <row r="366" spans="1:9" x14ac:dyDescent="0.25">
      <c r="A366" s="53" t="s">
        <v>33</v>
      </c>
      <c r="B366" s="53" t="s">
        <v>60</v>
      </c>
      <c r="C366" s="53">
        <v>2004</v>
      </c>
      <c r="D366" s="53" t="s">
        <v>192</v>
      </c>
      <c r="E366" s="53" t="s">
        <v>193</v>
      </c>
      <c r="F366" s="53">
        <v>2.2894840602695452</v>
      </c>
      <c r="G366" s="53"/>
      <c r="H366" s="31"/>
      <c r="I366" s="31"/>
    </row>
    <row r="367" spans="1:9" x14ac:dyDescent="0.25">
      <c r="A367" s="53" t="s">
        <v>33</v>
      </c>
      <c r="B367" s="53" t="s">
        <v>60</v>
      </c>
      <c r="C367" s="53">
        <v>2005</v>
      </c>
      <c r="D367" s="53" t="s">
        <v>192</v>
      </c>
      <c r="E367" s="53" t="s">
        <v>193</v>
      </c>
      <c r="F367" s="53">
        <v>2.3381403852044271</v>
      </c>
      <c r="G367" s="53"/>
      <c r="H367" s="31"/>
      <c r="I367" s="31"/>
    </row>
    <row r="368" spans="1:9" x14ac:dyDescent="0.25">
      <c r="A368" s="53" t="s">
        <v>33</v>
      </c>
      <c r="B368" s="53" t="s">
        <v>60</v>
      </c>
      <c r="C368" s="53">
        <v>2006</v>
      </c>
      <c r="D368" s="53" t="s">
        <v>192</v>
      </c>
      <c r="E368" s="53" t="s">
        <v>193</v>
      </c>
      <c r="F368" s="53">
        <v>2.3774933658924735</v>
      </c>
      <c r="G368" s="53"/>
      <c r="H368" s="31"/>
      <c r="I368" s="31"/>
    </row>
    <row r="369" spans="1:9" x14ac:dyDescent="0.25">
      <c r="A369" s="53" t="s">
        <v>33</v>
      </c>
      <c r="B369" s="53" t="s">
        <v>60</v>
      </c>
      <c r="C369" s="53">
        <v>2007</v>
      </c>
      <c r="D369" s="53" t="s">
        <v>192</v>
      </c>
      <c r="E369" s="53" t="s">
        <v>193</v>
      </c>
      <c r="F369" s="53">
        <v>2.2163653703584072</v>
      </c>
      <c r="G369" s="53"/>
      <c r="H369" s="31"/>
      <c r="I369" s="31"/>
    </row>
    <row r="370" spans="1:9" x14ac:dyDescent="0.25">
      <c r="A370" s="53" t="s">
        <v>33</v>
      </c>
      <c r="B370" s="53" t="s">
        <v>60</v>
      </c>
      <c r="C370" s="53">
        <v>2008</v>
      </c>
      <c r="D370" s="53" t="s">
        <v>192</v>
      </c>
      <c r="E370" s="53" t="s">
        <v>193</v>
      </c>
      <c r="F370" s="53">
        <v>2.1272203523044304</v>
      </c>
      <c r="G370" s="53"/>
      <c r="H370" s="31"/>
      <c r="I370" s="31"/>
    </row>
    <row r="371" spans="1:9" x14ac:dyDescent="0.25">
      <c r="A371" s="53" t="s">
        <v>33</v>
      </c>
      <c r="B371" s="53" t="s">
        <v>60</v>
      </c>
      <c r="C371" s="53">
        <v>2009</v>
      </c>
      <c r="D371" s="53" t="s">
        <v>192</v>
      </c>
      <c r="E371" s="53" t="s">
        <v>193</v>
      </c>
      <c r="F371" s="53">
        <v>1.9448737343626683</v>
      </c>
      <c r="G371" s="53"/>
      <c r="H371" s="31"/>
      <c r="I371" s="31"/>
    </row>
    <row r="372" spans="1:9" x14ac:dyDescent="0.25">
      <c r="A372" s="53" t="s">
        <v>33</v>
      </c>
      <c r="B372" s="53" t="s">
        <v>60</v>
      </c>
      <c r="C372" s="53">
        <v>2010</v>
      </c>
      <c r="D372" s="53" t="s">
        <v>192</v>
      </c>
      <c r="E372" s="53" t="s">
        <v>193</v>
      </c>
      <c r="F372" s="53">
        <v>1.6236682099742623</v>
      </c>
      <c r="G372" s="53"/>
      <c r="H372" s="31"/>
      <c r="I372" s="31"/>
    </row>
    <row r="373" spans="1:9" x14ac:dyDescent="0.25">
      <c r="A373" s="53" t="s">
        <v>33</v>
      </c>
      <c r="B373" s="53" t="s">
        <v>60</v>
      </c>
      <c r="C373" s="53">
        <v>2011</v>
      </c>
      <c r="D373" s="53" t="s">
        <v>192</v>
      </c>
      <c r="E373" s="53" t="s">
        <v>193</v>
      </c>
      <c r="F373" s="53">
        <v>1.510365792254158</v>
      </c>
      <c r="G373" s="53"/>
      <c r="H373" s="31"/>
      <c r="I373" s="31"/>
    </row>
    <row r="374" spans="1:9" x14ac:dyDescent="0.25">
      <c r="A374" s="53" t="s">
        <v>33</v>
      </c>
      <c r="B374" s="53" t="s">
        <v>60</v>
      </c>
      <c r="C374" s="53">
        <v>2012</v>
      </c>
      <c r="D374" s="53" t="s">
        <v>192</v>
      </c>
      <c r="E374" s="53" t="s">
        <v>193</v>
      </c>
      <c r="F374" s="53">
        <v>1.3006924090978647</v>
      </c>
      <c r="G374" s="53"/>
      <c r="H374" s="31"/>
      <c r="I374" s="31"/>
    </row>
    <row r="375" spans="1:9" x14ac:dyDescent="0.25">
      <c r="A375" s="53" t="s">
        <v>33</v>
      </c>
      <c r="B375" s="53" t="s">
        <v>60</v>
      </c>
      <c r="C375" s="53">
        <v>2013</v>
      </c>
      <c r="D375" s="53" t="s">
        <v>192</v>
      </c>
      <c r="E375" s="53" t="s">
        <v>193</v>
      </c>
      <c r="F375" s="53">
        <v>1.2530846656147046</v>
      </c>
      <c r="G375" s="53"/>
      <c r="H375" s="31"/>
      <c r="I375" s="31"/>
    </row>
    <row r="376" spans="1:9" x14ac:dyDescent="0.25">
      <c r="A376" s="53" t="s">
        <v>33</v>
      </c>
      <c r="B376" s="53" t="s">
        <v>60</v>
      </c>
      <c r="C376" s="53">
        <v>2014</v>
      </c>
      <c r="D376" s="53" t="s">
        <v>192</v>
      </c>
      <c r="E376" s="53" t="s">
        <v>193</v>
      </c>
      <c r="F376" s="53">
        <v>1.1585111396018486</v>
      </c>
      <c r="G376" s="53"/>
      <c r="H376" s="31"/>
      <c r="I376" s="31"/>
    </row>
    <row r="377" spans="1:9" x14ac:dyDescent="0.25">
      <c r="A377" s="53" t="s">
        <v>33</v>
      </c>
      <c r="B377" s="53" t="s">
        <v>60</v>
      </c>
      <c r="C377" s="53">
        <v>2015</v>
      </c>
      <c r="D377" s="53" t="s">
        <v>192</v>
      </c>
      <c r="E377" s="53" t="s">
        <v>193</v>
      </c>
      <c r="F377" s="53">
        <v>1.0562510169154202</v>
      </c>
      <c r="G377" s="53"/>
      <c r="H377" s="31"/>
      <c r="I377" s="31"/>
    </row>
    <row r="378" spans="1:9" x14ac:dyDescent="0.25">
      <c r="A378" s="53" t="s">
        <v>33</v>
      </c>
      <c r="B378" s="53" t="s">
        <v>60</v>
      </c>
      <c r="C378" s="53">
        <v>2016</v>
      </c>
      <c r="D378" s="53" t="s">
        <v>192</v>
      </c>
      <c r="E378" s="53" t="s">
        <v>193</v>
      </c>
      <c r="F378" s="53">
        <v>0.94012946295899091</v>
      </c>
      <c r="G378" s="53"/>
      <c r="H378" s="31"/>
      <c r="I378" s="31"/>
    </row>
    <row r="379" spans="1:9" x14ac:dyDescent="0.25">
      <c r="A379" s="53" t="s">
        <v>33</v>
      </c>
      <c r="B379" s="53" t="s">
        <v>60</v>
      </c>
      <c r="C379" s="53">
        <v>2017</v>
      </c>
      <c r="D379" s="53" t="s">
        <v>192</v>
      </c>
      <c r="E379" s="53" t="s">
        <v>193</v>
      </c>
      <c r="F379" s="53">
        <v>0.85633930405258107</v>
      </c>
      <c r="G379" s="53"/>
      <c r="H379" s="31"/>
      <c r="I379" s="31"/>
    </row>
    <row r="380" spans="1:9" x14ac:dyDescent="0.25">
      <c r="A380" s="53" t="s">
        <v>33</v>
      </c>
      <c r="B380" s="53" t="s">
        <v>60</v>
      </c>
      <c r="C380" s="53">
        <v>2018</v>
      </c>
      <c r="D380" s="53" t="s">
        <v>192</v>
      </c>
      <c r="E380" s="53" t="s">
        <v>193</v>
      </c>
      <c r="F380" s="53">
        <v>0.7704660476888523</v>
      </c>
      <c r="G380" s="53"/>
      <c r="H380" s="31"/>
      <c r="I380" s="31"/>
    </row>
    <row r="381" spans="1:9" x14ac:dyDescent="0.25">
      <c r="A381" s="53" t="s">
        <v>33</v>
      </c>
      <c r="B381" s="53" t="s">
        <v>60</v>
      </c>
      <c r="C381" s="53">
        <v>2019</v>
      </c>
      <c r="D381" s="53" t="s">
        <v>192</v>
      </c>
      <c r="E381" s="53" t="s">
        <v>193</v>
      </c>
      <c r="F381" s="53">
        <v>0.69309766911147896</v>
      </c>
      <c r="G381" s="53"/>
      <c r="H381" s="31"/>
      <c r="I381" s="31"/>
    </row>
    <row r="382" spans="1:9" x14ac:dyDescent="0.25">
      <c r="A382" s="53" t="s">
        <v>33</v>
      </c>
      <c r="B382" s="53" t="s">
        <v>60</v>
      </c>
      <c r="C382" s="53">
        <v>2020</v>
      </c>
      <c r="D382" s="53" t="s">
        <v>192</v>
      </c>
      <c r="E382" s="53" t="s">
        <v>193</v>
      </c>
      <c r="F382" s="53">
        <v>0.64951004809702706</v>
      </c>
      <c r="G382" s="53"/>
      <c r="H382" s="31"/>
      <c r="I382" s="31"/>
    </row>
    <row r="383" spans="1:9" x14ac:dyDescent="0.25">
      <c r="A383" s="53" t="s">
        <v>33</v>
      </c>
      <c r="B383" s="53" t="s">
        <v>60</v>
      </c>
      <c r="C383" s="53">
        <v>2021</v>
      </c>
      <c r="D383" s="53" t="s">
        <v>192</v>
      </c>
      <c r="E383" s="53" t="s">
        <v>193</v>
      </c>
      <c r="F383" s="53">
        <v>0.61780715961124022</v>
      </c>
      <c r="G383" s="53"/>
      <c r="H383" s="31"/>
      <c r="I383" s="31"/>
    </row>
    <row r="384" spans="1:9" x14ac:dyDescent="0.25">
      <c r="A384" s="53" t="s">
        <v>33</v>
      </c>
      <c r="B384" s="53" t="s">
        <v>60</v>
      </c>
      <c r="C384" s="53">
        <v>2022</v>
      </c>
      <c r="D384" s="53" t="s">
        <v>192</v>
      </c>
      <c r="E384" s="53" t="s">
        <v>193</v>
      </c>
      <c r="F384" s="53">
        <v>0.57674945577990666</v>
      </c>
      <c r="G384" s="53"/>
      <c r="H384" s="31"/>
      <c r="I384" s="31"/>
    </row>
    <row r="385" spans="1:9" x14ac:dyDescent="0.25">
      <c r="A385" s="53" t="s">
        <v>33</v>
      </c>
      <c r="B385" s="53" t="s">
        <v>60</v>
      </c>
      <c r="C385" s="53">
        <v>2023</v>
      </c>
      <c r="D385" s="53" t="s">
        <v>192</v>
      </c>
      <c r="E385" s="53" t="s">
        <v>193</v>
      </c>
      <c r="F385" s="53">
        <v>0.52671005917270808</v>
      </c>
      <c r="G385" s="53"/>
      <c r="H385" s="31"/>
      <c r="I385" s="31"/>
    </row>
    <row r="386" spans="1:9" x14ac:dyDescent="0.25">
      <c r="A386" s="53" t="s">
        <v>33</v>
      </c>
      <c r="B386" s="53" t="s">
        <v>60</v>
      </c>
      <c r="C386" s="53">
        <v>2024</v>
      </c>
      <c r="D386" s="53" t="s">
        <v>192</v>
      </c>
      <c r="E386" s="53" t="s">
        <v>193</v>
      </c>
      <c r="F386" s="53">
        <v>0.48057033486623402</v>
      </c>
      <c r="G386" s="53"/>
      <c r="H386" s="31"/>
      <c r="I386" s="31"/>
    </row>
    <row r="387" spans="1:9" x14ac:dyDescent="0.25">
      <c r="A387" s="53" t="s">
        <v>33</v>
      </c>
      <c r="B387" s="53" t="s">
        <v>60</v>
      </c>
      <c r="C387" s="53">
        <v>2025</v>
      </c>
      <c r="D387" s="53" t="s">
        <v>192</v>
      </c>
      <c r="E387" s="53" t="s">
        <v>193</v>
      </c>
      <c r="F387" s="53">
        <v>0.43950960837019615</v>
      </c>
      <c r="G387" s="53"/>
      <c r="H387" s="31"/>
      <c r="I387" s="31"/>
    </row>
    <row r="388" spans="1:9" x14ac:dyDescent="0.25">
      <c r="A388" s="53" t="s">
        <v>33</v>
      </c>
      <c r="B388" s="53" t="s">
        <v>60</v>
      </c>
      <c r="C388" s="53">
        <v>2026</v>
      </c>
      <c r="D388" s="53" t="s">
        <v>192</v>
      </c>
      <c r="E388" s="53" t="s">
        <v>193</v>
      </c>
      <c r="F388" s="53">
        <v>0.40232288110009939</v>
      </c>
      <c r="G388" s="53"/>
      <c r="H388" s="31"/>
      <c r="I388" s="31"/>
    </row>
    <row r="389" spans="1:9" x14ac:dyDescent="0.25">
      <c r="A389" s="53" t="s">
        <v>33</v>
      </c>
      <c r="B389" s="53" t="s">
        <v>60</v>
      </c>
      <c r="C389" s="53">
        <v>2027</v>
      </c>
      <c r="D389" s="53" t="s">
        <v>192</v>
      </c>
      <c r="E389" s="53" t="s">
        <v>193</v>
      </c>
      <c r="F389" s="53">
        <v>0.36847900600740147</v>
      </c>
      <c r="G389" s="53"/>
      <c r="H389" s="31"/>
      <c r="I389" s="31"/>
    </row>
    <row r="390" spans="1:9" x14ac:dyDescent="0.25">
      <c r="A390" s="53" t="s">
        <v>33</v>
      </c>
      <c r="B390" s="53" t="s">
        <v>60</v>
      </c>
      <c r="C390" s="53">
        <v>2028</v>
      </c>
      <c r="D390" s="53" t="s">
        <v>192</v>
      </c>
      <c r="E390" s="53" t="s">
        <v>193</v>
      </c>
      <c r="F390" s="53">
        <v>0.33775224933555759</v>
      </c>
      <c r="G390" s="53"/>
      <c r="H390" s="31"/>
      <c r="I390" s="31"/>
    </row>
    <row r="391" spans="1:9" x14ac:dyDescent="0.25">
      <c r="A391" s="53" t="s">
        <v>33</v>
      </c>
      <c r="B391" s="53" t="s">
        <v>60</v>
      </c>
      <c r="C391" s="53">
        <v>2029</v>
      </c>
      <c r="D391" s="53" t="s">
        <v>192</v>
      </c>
      <c r="E391" s="53" t="s">
        <v>193</v>
      </c>
      <c r="F391" s="53">
        <v>0.30986683292986905</v>
      </c>
      <c r="G391" s="53"/>
      <c r="H391" s="31"/>
      <c r="I391" s="31"/>
    </row>
    <row r="392" spans="1:9" x14ac:dyDescent="0.25">
      <c r="A392" s="53" t="s">
        <v>33</v>
      </c>
      <c r="B392" s="53" t="s">
        <v>60</v>
      </c>
      <c r="C392" s="53">
        <v>2030</v>
      </c>
      <c r="D392" s="53" t="s">
        <v>192</v>
      </c>
      <c r="E392" s="53" t="s">
        <v>193</v>
      </c>
      <c r="F392" s="53">
        <v>0.28448390013533764</v>
      </c>
      <c r="G392" s="53"/>
      <c r="H392" s="31"/>
      <c r="I392" s="31"/>
    </row>
    <row r="393" spans="1:9" x14ac:dyDescent="0.25">
      <c r="A393" s="53" t="s">
        <v>33</v>
      </c>
      <c r="B393" s="53" t="s">
        <v>60</v>
      </c>
      <c r="C393" s="53">
        <v>2031</v>
      </c>
      <c r="D393" s="53" t="s">
        <v>192</v>
      </c>
      <c r="E393" s="53" t="s">
        <v>193</v>
      </c>
      <c r="F393" s="53">
        <v>0.26146675546460751</v>
      </c>
      <c r="G393" s="53"/>
      <c r="H393" s="31"/>
      <c r="I393" s="31"/>
    </row>
    <row r="394" spans="1:9" x14ac:dyDescent="0.25">
      <c r="A394" s="53" t="s">
        <v>33</v>
      </c>
      <c r="B394" s="53" t="s">
        <v>60</v>
      </c>
      <c r="C394" s="53">
        <v>2032</v>
      </c>
      <c r="D394" s="53" t="s">
        <v>192</v>
      </c>
      <c r="E394" s="53" t="s">
        <v>193</v>
      </c>
      <c r="F394" s="53">
        <v>0.24067224827407818</v>
      </c>
      <c r="G394" s="53"/>
      <c r="H394" s="31"/>
      <c r="I394" s="31"/>
    </row>
    <row r="395" spans="1:9" x14ac:dyDescent="0.25">
      <c r="A395" s="53" t="s">
        <v>33</v>
      </c>
      <c r="B395" s="53" t="s">
        <v>60</v>
      </c>
      <c r="C395" s="53">
        <v>2033</v>
      </c>
      <c r="D395" s="53" t="s">
        <v>192</v>
      </c>
      <c r="E395" s="53" t="s">
        <v>193</v>
      </c>
      <c r="F395" s="53">
        <v>0.22182176241996365</v>
      </c>
      <c r="G395" s="53"/>
      <c r="H395" s="31"/>
      <c r="I395" s="31"/>
    </row>
    <row r="396" spans="1:9" x14ac:dyDescent="0.25">
      <c r="A396" s="53" t="s">
        <v>33</v>
      </c>
      <c r="B396" s="53" t="s">
        <v>60</v>
      </c>
      <c r="C396" s="53">
        <v>2034</v>
      </c>
      <c r="D396" s="53" t="s">
        <v>192</v>
      </c>
      <c r="E396" s="53" t="s">
        <v>193</v>
      </c>
      <c r="F396" s="53">
        <v>0.20473932326484534</v>
      </c>
      <c r="G396" s="53"/>
      <c r="H396" s="31"/>
      <c r="I396" s="31"/>
    </row>
    <row r="397" spans="1:9" x14ac:dyDescent="0.25">
      <c r="A397" s="53" t="s">
        <v>33</v>
      </c>
      <c r="B397" s="53" t="s">
        <v>60</v>
      </c>
      <c r="C397" s="53">
        <v>2035</v>
      </c>
      <c r="D397" s="53" t="s">
        <v>192</v>
      </c>
      <c r="E397" s="53" t="s">
        <v>193</v>
      </c>
      <c r="F397" s="53">
        <v>0.18929548268108953</v>
      </c>
      <c r="G397" s="53"/>
      <c r="H397" s="31"/>
      <c r="I397" s="31"/>
    </row>
    <row r="398" spans="1:9" x14ac:dyDescent="0.25">
      <c r="A398" s="53" t="s">
        <v>33</v>
      </c>
      <c r="B398" s="53" t="s">
        <v>60</v>
      </c>
      <c r="C398" s="53">
        <v>2036</v>
      </c>
      <c r="D398" s="53" t="s">
        <v>192</v>
      </c>
      <c r="E398" s="53" t="s">
        <v>193</v>
      </c>
      <c r="F398" s="53">
        <v>0.17534025986289126</v>
      </c>
      <c r="G398" s="53"/>
      <c r="H398" s="31"/>
      <c r="I398" s="31"/>
    </row>
    <row r="399" spans="1:9" x14ac:dyDescent="0.25">
      <c r="A399" s="53" t="s">
        <v>33</v>
      </c>
      <c r="B399" s="53" t="s">
        <v>60</v>
      </c>
      <c r="C399" s="53">
        <v>2037</v>
      </c>
      <c r="D399" s="53" t="s">
        <v>192</v>
      </c>
      <c r="E399" s="53" t="s">
        <v>193</v>
      </c>
      <c r="F399" s="53">
        <v>0.16272159584213663</v>
      </c>
      <c r="G399" s="53"/>
      <c r="H399" s="31"/>
      <c r="I399" s="31"/>
    </row>
    <row r="400" spans="1:9" x14ac:dyDescent="0.25">
      <c r="A400" s="53" t="s">
        <v>33</v>
      </c>
      <c r="B400" s="53" t="s">
        <v>60</v>
      </c>
      <c r="C400" s="53">
        <v>2038</v>
      </c>
      <c r="D400" s="53" t="s">
        <v>192</v>
      </c>
      <c r="E400" s="53" t="s">
        <v>193</v>
      </c>
      <c r="F400" s="53">
        <v>0.15130962538811366</v>
      </c>
      <c r="G400" s="53"/>
      <c r="H400" s="31"/>
      <c r="I400" s="31"/>
    </row>
    <row r="401" spans="1:9" x14ac:dyDescent="0.25">
      <c r="A401" s="53" t="s">
        <v>33</v>
      </c>
      <c r="B401" s="53" t="s">
        <v>60</v>
      </c>
      <c r="C401" s="53">
        <v>2039</v>
      </c>
      <c r="D401" s="53" t="s">
        <v>192</v>
      </c>
      <c r="E401" s="53" t="s">
        <v>193</v>
      </c>
      <c r="F401" s="53">
        <v>0.14099413258307703</v>
      </c>
      <c r="G401" s="53"/>
      <c r="H401" s="31"/>
      <c r="I401" s="31"/>
    </row>
    <row r="402" spans="1:9" x14ac:dyDescent="0.25">
      <c r="A402" s="53" t="s">
        <v>33</v>
      </c>
      <c r="B402" s="53" t="s">
        <v>60</v>
      </c>
      <c r="C402" s="53">
        <v>2040</v>
      </c>
      <c r="D402" s="53" t="s">
        <v>192</v>
      </c>
      <c r="E402" s="53" t="s">
        <v>193</v>
      </c>
      <c r="F402" s="53">
        <v>0.13167010931173606</v>
      </c>
      <c r="G402" s="53"/>
      <c r="H402" s="31"/>
      <c r="I402" s="31"/>
    </row>
    <row r="403" spans="1:9" x14ac:dyDescent="0.25">
      <c r="A403" s="53" t="s">
        <v>33</v>
      </c>
      <c r="B403" s="53" t="s">
        <v>60</v>
      </c>
      <c r="C403" s="53">
        <v>2041</v>
      </c>
      <c r="D403" s="53" t="s">
        <v>192</v>
      </c>
      <c r="E403" s="53" t="s">
        <v>193</v>
      </c>
      <c r="F403" s="53">
        <v>0.12323979500498439</v>
      </c>
      <c r="G403" s="53"/>
      <c r="H403" s="31"/>
      <c r="I403" s="31"/>
    </row>
    <row r="404" spans="1:9" x14ac:dyDescent="0.25">
      <c r="A404" s="53" t="s">
        <v>33</v>
      </c>
      <c r="B404" s="53" t="s">
        <v>60</v>
      </c>
      <c r="C404" s="53">
        <v>2042</v>
      </c>
      <c r="D404" s="53" t="s">
        <v>192</v>
      </c>
      <c r="E404" s="53" t="s">
        <v>193</v>
      </c>
      <c r="F404" s="53">
        <v>0.11562255014934708</v>
      </c>
      <c r="G404" s="53"/>
      <c r="H404" s="31"/>
      <c r="I404" s="31"/>
    </row>
    <row r="405" spans="1:9" x14ac:dyDescent="0.25">
      <c r="A405" s="53" t="s">
        <v>33</v>
      </c>
      <c r="B405" s="53" t="s">
        <v>60</v>
      </c>
      <c r="C405" s="53">
        <v>2043</v>
      </c>
      <c r="D405" s="53" t="s">
        <v>192</v>
      </c>
      <c r="E405" s="53" t="s">
        <v>193</v>
      </c>
      <c r="F405" s="53">
        <v>0.10875447631370228</v>
      </c>
      <c r="G405" s="53"/>
      <c r="H405" s="31"/>
      <c r="I405" s="31"/>
    </row>
    <row r="406" spans="1:9" x14ac:dyDescent="0.25">
      <c r="A406" s="53" t="s">
        <v>33</v>
      </c>
      <c r="B406" s="53" t="s">
        <v>60</v>
      </c>
      <c r="C406" s="53">
        <v>2044</v>
      </c>
      <c r="D406" s="53" t="s">
        <v>192</v>
      </c>
      <c r="E406" s="53" t="s">
        <v>193</v>
      </c>
      <c r="F406" s="53">
        <v>0.10256847822730375</v>
      </c>
      <c r="G406" s="53"/>
      <c r="H406" s="31"/>
      <c r="I406" s="31"/>
    </row>
    <row r="407" spans="1:9" x14ac:dyDescent="0.25">
      <c r="A407" s="53" t="s">
        <v>33</v>
      </c>
      <c r="B407" s="53" t="s">
        <v>60</v>
      </c>
      <c r="C407" s="53">
        <v>2045</v>
      </c>
      <c r="D407" s="53" t="s">
        <v>192</v>
      </c>
      <c r="E407" s="53" t="s">
        <v>193</v>
      </c>
      <c r="F407" s="53">
        <v>9.6997523429865451E-2</v>
      </c>
      <c r="G407" s="53"/>
      <c r="H407" s="31"/>
      <c r="I407" s="31"/>
    </row>
    <row r="408" spans="1:9" x14ac:dyDescent="0.25">
      <c r="A408" s="53" t="s">
        <v>33</v>
      </c>
      <c r="B408" s="53" t="s">
        <v>60</v>
      </c>
      <c r="C408" s="53">
        <v>2046</v>
      </c>
      <c r="D408" s="53" t="s">
        <v>192</v>
      </c>
      <c r="E408" s="53" t="s">
        <v>193</v>
      </c>
      <c r="F408" s="53">
        <v>9.1980138762402186E-2</v>
      </c>
      <c r="G408" s="53"/>
      <c r="H408" s="31"/>
      <c r="I408" s="31"/>
    </row>
    <row r="409" spans="1:9" x14ac:dyDescent="0.25">
      <c r="A409" s="53" t="s">
        <v>33</v>
      </c>
      <c r="B409" s="53" t="s">
        <v>60</v>
      </c>
      <c r="C409" s="53">
        <v>2047</v>
      </c>
      <c r="D409" s="53" t="s">
        <v>192</v>
      </c>
      <c r="E409" s="53" t="s">
        <v>193</v>
      </c>
      <c r="F409" s="53">
        <v>8.7466707960382362E-2</v>
      </c>
      <c r="G409" s="53"/>
      <c r="H409" s="31"/>
      <c r="I409" s="31"/>
    </row>
    <row r="410" spans="1:9" x14ac:dyDescent="0.25">
      <c r="A410" s="53" t="s">
        <v>33</v>
      </c>
      <c r="B410" s="53" t="s">
        <v>60</v>
      </c>
      <c r="C410" s="53">
        <v>2048</v>
      </c>
      <c r="D410" s="53" t="s">
        <v>192</v>
      </c>
      <c r="E410" s="53" t="s">
        <v>193</v>
      </c>
      <c r="F410" s="53">
        <v>8.3414151798744784E-2</v>
      </c>
      <c r="G410" s="53"/>
      <c r="H410" s="31"/>
      <c r="I410" s="31"/>
    </row>
    <row r="411" spans="1:9" x14ac:dyDescent="0.25">
      <c r="A411" s="53" t="s">
        <v>33</v>
      </c>
      <c r="B411" s="53" t="s">
        <v>60</v>
      </c>
      <c r="C411" s="53">
        <v>2049</v>
      </c>
      <c r="D411" s="53" t="s">
        <v>192</v>
      </c>
      <c r="E411" s="53" t="s">
        <v>193</v>
      </c>
      <c r="F411" s="53">
        <v>7.9777709050659951E-2</v>
      </c>
      <c r="G411" s="53"/>
      <c r="H411" s="31"/>
      <c r="I411" s="31"/>
    </row>
    <row r="412" spans="1:9" x14ac:dyDescent="0.25">
      <c r="A412" s="53" t="s">
        <v>33</v>
      </c>
      <c r="B412" s="53" t="s">
        <v>60</v>
      </c>
      <c r="C412" s="53">
        <v>2050</v>
      </c>
      <c r="D412" s="53" t="s">
        <v>192</v>
      </c>
      <c r="E412" s="53" t="s">
        <v>193</v>
      </c>
      <c r="F412" s="53">
        <v>7.6518263115507912E-2</v>
      </c>
      <c r="G412" s="53"/>
      <c r="H412" s="31"/>
      <c r="I412" s="31"/>
    </row>
    <row r="413" spans="1:9" x14ac:dyDescent="0.25">
      <c r="A413" s="53" t="s">
        <v>33</v>
      </c>
      <c r="B413" s="53" t="s">
        <v>60</v>
      </c>
      <c r="C413" s="53">
        <v>2000</v>
      </c>
      <c r="D413" s="53" t="s">
        <v>194</v>
      </c>
      <c r="E413" s="53" t="s">
        <v>195</v>
      </c>
      <c r="F413" s="53">
        <v>0</v>
      </c>
      <c r="G413" s="53"/>
      <c r="H413" s="31"/>
      <c r="I413" s="31"/>
    </row>
    <row r="414" spans="1:9" x14ac:dyDescent="0.25">
      <c r="A414" s="53" t="s">
        <v>33</v>
      </c>
      <c r="B414" s="53" t="s">
        <v>60</v>
      </c>
      <c r="C414" s="53">
        <v>2001</v>
      </c>
      <c r="D414" s="53" t="s">
        <v>194</v>
      </c>
      <c r="E414" s="53" t="s">
        <v>195</v>
      </c>
      <c r="F414" s="53">
        <v>0</v>
      </c>
      <c r="G414" s="53"/>
      <c r="H414" s="31"/>
      <c r="I414" s="31"/>
    </row>
    <row r="415" spans="1:9" x14ac:dyDescent="0.25">
      <c r="A415" s="53" t="s">
        <v>33</v>
      </c>
      <c r="B415" s="53" t="s">
        <v>60</v>
      </c>
      <c r="C415" s="53">
        <v>2002</v>
      </c>
      <c r="D415" s="53" t="s">
        <v>194</v>
      </c>
      <c r="E415" s="53" t="s">
        <v>195</v>
      </c>
      <c r="F415" s="53">
        <v>0</v>
      </c>
      <c r="G415" s="53"/>
      <c r="H415" s="31"/>
      <c r="I415" s="31"/>
    </row>
    <row r="416" spans="1:9" x14ac:dyDescent="0.25">
      <c r="A416" s="53" t="s">
        <v>33</v>
      </c>
      <c r="B416" s="53" t="s">
        <v>60</v>
      </c>
      <c r="C416" s="53">
        <v>2003</v>
      </c>
      <c r="D416" s="53" t="s">
        <v>194</v>
      </c>
      <c r="E416" s="53" t="s">
        <v>195</v>
      </c>
      <c r="F416" s="53">
        <v>0</v>
      </c>
      <c r="G416" s="53"/>
      <c r="H416" s="31"/>
      <c r="I416" s="31"/>
    </row>
    <row r="417" spans="1:9" x14ac:dyDescent="0.25">
      <c r="A417" s="53" t="s">
        <v>33</v>
      </c>
      <c r="B417" s="53" t="s">
        <v>60</v>
      </c>
      <c r="C417" s="53">
        <v>2004</v>
      </c>
      <c r="D417" s="53" t="s">
        <v>194</v>
      </c>
      <c r="E417" s="53" t="s">
        <v>195</v>
      </c>
      <c r="F417" s="53">
        <v>0</v>
      </c>
      <c r="G417" s="53"/>
      <c r="H417" s="31"/>
      <c r="I417" s="31"/>
    </row>
    <row r="418" spans="1:9" x14ac:dyDescent="0.25">
      <c r="A418" s="53" t="s">
        <v>33</v>
      </c>
      <c r="B418" s="53" t="s">
        <v>60</v>
      </c>
      <c r="C418" s="53">
        <v>2005</v>
      </c>
      <c r="D418" s="53" t="s">
        <v>194</v>
      </c>
      <c r="E418" s="53" t="s">
        <v>195</v>
      </c>
      <c r="F418" s="53">
        <v>0</v>
      </c>
      <c r="G418" s="53"/>
      <c r="H418" s="31"/>
      <c r="I418" s="31"/>
    </row>
    <row r="419" spans="1:9" x14ac:dyDescent="0.25">
      <c r="A419" s="53" t="s">
        <v>33</v>
      </c>
      <c r="B419" s="53" t="s">
        <v>60</v>
      </c>
      <c r="C419" s="53">
        <v>2006</v>
      </c>
      <c r="D419" s="53" t="s">
        <v>194</v>
      </c>
      <c r="E419" s="53" t="s">
        <v>195</v>
      </c>
      <c r="F419" s="53">
        <v>0</v>
      </c>
      <c r="G419" s="53"/>
      <c r="H419" s="31"/>
      <c r="I419" s="31"/>
    </row>
    <row r="420" spans="1:9" x14ac:dyDescent="0.25">
      <c r="A420" s="53" t="s">
        <v>33</v>
      </c>
      <c r="B420" s="53" t="s">
        <v>60</v>
      </c>
      <c r="C420" s="53">
        <v>2007</v>
      </c>
      <c r="D420" s="53" t="s">
        <v>194</v>
      </c>
      <c r="E420" s="53" t="s">
        <v>195</v>
      </c>
      <c r="F420" s="53">
        <v>0</v>
      </c>
      <c r="G420" s="53"/>
      <c r="H420" s="31"/>
      <c r="I420" s="31"/>
    </row>
    <row r="421" spans="1:9" x14ac:dyDescent="0.25">
      <c r="A421" s="53" t="s">
        <v>33</v>
      </c>
      <c r="B421" s="53" t="s">
        <v>60</v>
      </c>
      <c r="C421" s="53">
        <v>2008</v>
      </c>
      <c r="D421" s="53" t="s">
        <v>194</v>
      </c>
      <c r="E421" s="53" t="s">
        <v>195</v>
      </c>
      <c r="F421" s="53">
        <v>0</v>
      </c>
      <c r="G421" s="53"/>
      <c r="H421" s="31"/>
      <c r="I421" s="31"/>
    </row>
    <row r="422" spans="1:9" x14ac:dyDescent="0.25">
      <c r="A422" s="53" t="s">
        <v>33</v>
      </c>
      <c r="B422" s="53" t="s">
        <v>60</v>
      </c>
      <c r="C422" s="53">
        <v>2009</v>
      </c>
      <c r="D422" s="53" t="s">
        <v>194</v>
      </c>
      <c r="E422" s="53" t="s">
        <v>195</v>
      </c>
      <c r="F422" s="53">
        <v>0</v>
      </c>
      <c r="G422" s="53"/>
      <c r="H422" s="31"/>
      <c r="I422" s="31"/>
    </row>
    <row r="423" spans="1:9" x14ac:dyDescent="0.25">
      <c r="A423" s="53" t="s">
        <v>33</v>
      </c>
      <c r="B423" s="53" t="s">
        <v>60</v>
      </c>
      <c r="C423" s="53">
        <v>2010</v>
      </c>
      <c r="D423" s="53" t="s">
        <v>194</v>
      </c>
      <c r="E423" s="53" t="s">
        <v>195</v>
      </c>
      <c r="F423" s="53">
        <v>1.2540297548180717E-5</v>
      </c>
      <c r="G423" s="53"/>
      <c r="H423" s="31"/>
      <c r="I423" s="31"/>
    </row>
    <row r="424" spans="1:9" x14ac:dyDescent="0.25">
      <c r="A424" s="53" t="s">
        <v>33</v>
      </c>
      <c r="B424" s="53" t="s">
        <v>60</v>
      </c>
      <c r="C424" s="53">
        <v>2011</v>
      </c>
      <c r="D424" s="53" t="s">
        <v>194</v>
      </c>
      <c r="E424" s="53" t="s">
        <v>195</v>
      </c>
      <c r="F424" s="53">
        <v>1.5281766970814778E-3</v>
      </c>
      <c r="G424" s="53"/>
      <c r="H424" s="31"/>
      <c r="I424" s="31"/>
    </row>
    <row r="425" spans="1:9" x14ac:dyDescent="0.25">
      <c r="A425" s="53" t="s">
        <v>33</v>
      </c>
      <c r="B425" s="53" t="s">
        <v>60</v>
      </c>
      <c r="C425" s="53">
        <v>2012</v>
      </c>
      <c r="D425" s="53" t="s">
        <v>194</v>
      </c>
      <c r="E425" s="53" t="s">
        <v>195</v>
      </c>
      <c r="F425" s="53">
        <v>9.6682695630233226E-3</v>
      </c>
      <c r="G425" s="53"/>
      <c r="H425" s="31"/>
      <c r="I425" s="31"/>
    </row>
    <row r="426" spans="1:9" x14ac:dyDescent="0.25">
      <c r="A426" s="53" t="s">
        <v>33</v>
      </c>
      <c r="B426" s="53" t="s">
        <v>60</v>
      </c>
      <c r="C426" s="53">
        <v>2013</v>
      </c>
      <c r="D426" s="53" t="s">
        <v>194</v>
      </c>
      <c r="E426" s="53" t="s">
        <v>195</v>
      </c>
      <c r="F426" s="53">
        <v>3.0060169040302096E-2</v>
      </c>
      <c r="G426" s="53"/>
      <c r="H426" s="31"/>
      <c r="I426" s="31"/>
    </row>
    <row r="427" spans="1:9" x14ac:dyDescent="0.25">
      <c r="A427" s="53" t="s">
        <v>33</v>
      </c>
      <c r="B427" s="53" t="s">
        <v>60</v>
      </c>
      <c r="C427" s="53">
        <v>2014</v>
      </c>
      <c r="D427" s="53" t="s">
        <v>194</v>
      </c>
      <c r="E427" s="53" t="s">
        <v>195</v>
      </c>
      <c r="F427" s="53">
        <v>7.322350410981715E-2</v>
      </c>
      <c r="G427" s="53"/>
      <c r="H427" s="31"/>
      <c r="I427" s="31"/>
    </row>
    <row r="428" spans="1:9" x14ac:dyDescent="0.25">
      <c r="A428" s="53" t="s">
        <v>33</v>
      </c>
      <c r="B428" s="53" t="s">
        <v>60</v>
      </c>
      <c r="C428" s="53">
        <v>2015</v>
      </c>
      <c r="D428" s="53" t="s">
        <v>194</v>
      </c>
      <c r="E428" s="53" t="s">
        <v>195</v>
      </c>
      <c r="F428" s="53">
        <v>0.13118914579286414</v>
      </c>
      <c r="G428" s="53"/>
      <c r="H428" s="31"/>
      <c r="I428" s="31"/>
    </row>
    <row r="429" spans="1:9" x14ac:dyDescent="0.25">
      <c r="A429" s="53" t="s">
        <v>33</v>
      </c>
      <c r="B429" s="53" t="s">
        <v>60</v>
      </c>
      <c r="C429" s="53">
        <v>2016</v>
      </c>
      <c r="D429" s="53" t="s">
        <v>194</v>
      </c>
      <c r="E429" s="53" t="s">
        <v>195</v>
      </c>
      <c r="F429" s="53">
        <v>0.2477010815771051</v>
      </c>
      <c r="G429" s="53"/>
      <c r="H429" s="31"/>
      <c r="I429" s="31"/>
    </row>
    <row r="430" spans="1:9" x14ac:dyDescent="0.25">
      <c r="A430" s="53" t="s">
        <v>33</v>
      </c>
      <c r="B430" s="53" t="s">
        <v>60</v>
      </c>
      <c r="C430" s="53">
        <v>2017</v>
      </c>
      <c r="D430" s="53" t="s">
        <v>194</v>
      </c>
      <c r="E430" s="53" t="s">
        <v>195</v>
      </c>
      <c r="F430" s="53">
        <v>0.28552060243426919</v>
      </c>
      <c r="G430" s="53"/>
      <c r="H430" s="31"/>
      <c r="I430" s="31"/>
    </row>
    <row r="431" spans="1:9" x14ac:dyDescent="0.25">
      <c r="A431" s="53" t="s">
        <v>33</v>
      </c>
      <c r="B431" s="53" t="s">
        <v>60</v>
      </c>
      <c r="C431" s="53">
        <v>2018</v>
      </c>
      <c r="D431" s="53" t="s">
        <v>194</v>
      </c>
      <c r="E431" s="53" t="s">
        <v>195</v>
      </c>
      <c r="F431" s="53">
        <v>0.34363189455372978</v>
      </c>
      <c r="G431" s="53"/>
      <c r="H431" s="31"/>
      <c r="I431" s="31"/>
    </row>
    <row r="432" spans="1:9" x14ac:dyDescent="0.25">
      <c r="A432" s="53" t="s">
        <v>33</v>
      </c>
      <c r="B432" s="53" t="s">
        <v>60</v>
      </c>
      <c r="C432" s="53">
        <v>2019</v>
      </c>
      <c r="D432" s="53" t="s">
        <v>194</v>
      </c>
      <c r="E432" s="53" t="s">
        <v>195</v>
      </c>
      <c r="F432" s="53">
        <v>0.42034468110663303</v>
      </c>
      <c r="G432" s="53"/>
      <c r="H432" s="31"/>
      <c r="I432" s="31"/>
    </row>
    <row r="433" spans="1:9" x14ac:dyDescent="0.25">
      <c r="A433" s="53" t="s">
        <v>33</v>
      </c>
      <c r="B433" s="53" t="s">
        <v>60</v>
      </c>
      <c r="C433" s="53">
        <v>2020</v>
      </c>
      <c r="D433" s="53" t="s">
        <v>194</v>
      </c>
      <c r="E433" s="53" t="s">
        <v>195</v>
      </c>
      <c r="F433" s="53">
        <v>0.4396138583167235</v>
      </c>
      <c r="G433" s="53"/>
      <c r="H433" s="31"/>
      <c r="I433" s="31"/>
    </row>
    <row r="434" spans="1:9" x14ac:dyDescent="0.25">
      <c r="A434" s="53" t="s">
        <v>33</v>
      </c>
      <c r="B434" s="53" t="s">
        <v>60</v>
      </c>
      <c r="C434" s="53">
        <v>2021</v>
      </c>
      <c r="D434" s="53" t="s">
        <v>194</v>
      </c>
      <c r="E434" s="53" t="s">
        <v>195</v>
      </c>
      <c r="F434" s="53">
        <v>0.46271388299616234</v>
      </c>
      <c r="G434" s="53"/>
      <c r="H434" s="31"/>
      <c r="I434" s="31"/>
    </row>
    <row r="435" spans="1:9" x14ac:dyDescent="0.25">
      <c r="A435" s="53" t="s">
        <v>33</v>
      </c>
      <c r="B435" s="53" t="s">
        <v>60</v>
      </c>
      <c r="C435" s="53">
        <v>2022</v>
      </c>
      <c r="D435" s="53" t="s">
        <v>194</v>
      </c>
      <c r="E435" s="53" t="s">
        <v>195</v>
      </c>
      <c r="F435" s="53">
        <v>0.57902113910930408</v>
      </c>
      <c r="G435" s="53"/>
      <c r="H435" s="31"/>
      <c r="I435" s="31"/>
    </row>
    <row r="436" spans="1:9" x14ac:dyDescent="0.25">
      <c r="A436" s="53" t="s">
        <v>33</v>
      </c>
      <c r="B436" s="53" t="s">
        <v>60</v>
      </c>
      <c r="C436" s="53">
        <v>2023</v>
      </c>
      <c r="D436" s="53" t="s">
        <v>194</v>
      </c>
      <c r="E436" s="53" t="s">
        <v>195</v>
      </c>
      <c r="F436" s="53">
        <v>0.60896517037606479</v>
      </c>
      <c r="G436" s="53"/>
      <c r="H436" s="31"/>
      <c r="I436" s="31"/>
    </row>
    <row r="437" spans="1:9" x14ac:dyDescent="0.25">
      <c r="A437" s="53" t="s">
        <v>33</v>
      </c>
      <c r="B437" s="53" t="s">
        <v>60</v>
      </c>
      <c r="C437" s="53">
        <v>2024</v>
      </c>
      <c r="D437" s="53" t="s">
        <v>194</v>
      </c>
      <c r="E437" s="53" t="s">
        <v>195</v>
      </c>
      <c r="F437" s="53">
        <v>0.59293582703961323</v>
      </c>
      <c r="G437" s="53"/>
      <c r="H437" s="31"/>
      <c r="I437" s="31"/>
    </row>
    <row r="438" spans="1:9" x14ac:dyDescent="0.25">
      <c r="A438" s="53" t="s">
        <v>33</v>
      </c>
      <c r="B438" s="53" t="s">
        <v>60</v>
      </c>
      <c r="C438" s="53">
        <v>2025</v>
      </c>
      <c r="D438" s="53" t="s">
        <v>194</v>
      </c>
      <c r="E438" s="53" t="s">
        <v>195</v>
      </c>
      <c r="F438" s="53">
        <v>0.59271281347033</v>
      </c>
      <c r="G438" s="53"/>
      <c r="H438" s="31"/>
      <c r="I438" s="31"/>
    </row>
    <row r="439" spans="1:9" x14ac:dyDescent="0.25">
      <c r="A439" s="53" t="s">
        <v>33</v>
      </c>
      <c r="B439" s="53" t="s">
        <v>60</v>
      </c>
      <c r="C439" s="53">
        <v>2026</v>
      </c>
      <c r="D439" s="53" t="s">
        <v>194</v>
      </c>
      <c r="E439" s="53" t="s">
        <v>195</v>
      </c>
      <c r="F439" s="53">
        <v>0.59683715518741731</v>
      </c>
      <c r="G439" s="53"/>
      <c r="H439" s="31"/>
      <c r="I439" s="31"/>
    </row>
    <row r="440" spans="1:9" x14ac:dyDescent="0.25">
      <c r="A440" s="53" t="s">
        <v>33</v>
      </c>
      <c r="B440" s="53" t="s">
        <v>60</v>
      </c>
      <c r="C440" s="53">
        <v>2027</v>
      </c>
      <c r="D440" s="53" t="s">
        <v>194</v>
      </c>
      <c r="E440" s="53" t="s">
        <v>195</v>
      </c>
      <c r="F440" s="53">
        <v>0.59909777549844911</v>
      </c>
      <c r="G440" s="53"/>
      <c r="H440" s="31"/>
      <c r="I440" s="31"/>
    </row>
    <row r="441" spans="1:9" x14ac:dyDescent="0.25">
      <c r="A441" s="53" t="s">
        <v>33</v>
      </c>
      <c r="B441" s="53" t="s">
        <v>60</v>
      </c>
      <c r="C441" s="53">
        <v>2028</v>
      </c>
      <c r="D441" s="53" t="s">
        <v>194</v>
      </c>
      <c r="E441" s="53" t="s">
        <v>195</v>
      </c>
      <c r="F441" s="53">
        <v>0.61461506853530046</v>
      </c>
      <c r="G441" s="53"/>
      <c r="H441" s="31"/>
      <c r="I441" s="31"/>
    </row>
    <row r="442" spans="1:9" x14ac:dyDescent="0.25">
      <c r="A442" s="53" t="s">
        <v>33</v>
      </c>
      <c r="B442" s="53" t="s">
        <v>60</v>
      </c>
      <c r="C442" s="53">
        <v>2029</v>
      </c>
      <c r="D442" s="53" t="s">
        <v>194</v>
      </c>
      <c r="E442" s="53" t="s">
        <v>195</v>
      </c>
      <c r="F442" s="53">
        <v>0.60241954030381983</v>
      </c>
      <c r="G442" s="53"/>
      <c r="H442" s="31"/>
      <c r="I442" s="31"/>
    </row>
    <row r="443" spans="1:9" x14ac:dyDescent="0.25">
      <c r="A443" s="53" t="s">
        <v>33</v>
      </c>
      <c r="B443" s="53" t="s">
        <v>60</v>
      </c>
      <c r="C443" s="53">
        <v>2030</v>
      </c>
      <c r="D443" s="53" t="s">
        <v>194</v>
      </c>
      <c r="E443" s="53" t="s">
        <v>195</v>
      </c>
      <c r="F443" s="53">
        <v>0.60487713102757779</v>
      </c>
      <c r="G443" s="53"/>
      <c r="H443" s="31"/>
      <c r="I443" s="31"/>
    </row>
    <row r="444" spans="1:9" x14ac:dyDescent="0.25">
      <c r="A444" s="53" t="s">
        <v>33</v>
      </c>
      <c r="B444" s="53" t="s">
        <v>60</v>
      </c>
      <c r="C444" s="53">
        <v>2031</v>
      </c>
      <c r="D444" s="53" t="s">
        <v>194</v>
      </c>
      <c r="E444" s="53" t="s">
        <v>195</v>
      </c>
      <c r="F444" s="53">
        <v>0.60822211958917616</v>
      </c>
      <c r="G444" s="53"/>
      <c r="H444" s="31"/>
      <c r="I444" s="31"/>
    </row>
    <row r="445" spans="1:9" x14ac:dyDescent="0.25">
      <c r="A445" s="53" t="s">
        <v>33</v>
      </c>
      <c r="B445" s="53" t="s">
        <v>60</v>
      </c>
      <c r="C445" s="53">
        <v>2032</v>
      </c>
      <c r="D445" s="53" t="s">
        <v>194</v>
      </c>
      <c r="E445" s="53" t="s">
        <v>195</v>
      </c>
      <c r="F445" s="53">
        <v>0.61461132712991107</v>
      </c>
      <c r="G445" s="53"/>
      <c r="H445" s="31"/>
      <c r="I445" s="31"/>
    </row>
    <row r="446" spans="1:9" x14ac:dyDescent="0.25">
      <c r="A446" s="53" t="s">
        <v>33</v>
      </c>
      <c r="B446" s="53" t="s">
        <v>60</v>
      </c>
      <c r="C446" s="53">
        <v>2033</v>
      </c>
      <c r="D446" s="53" t="s">
        <v>194</v>
      </c>
      <c r="E446" s="53" t="s">
        <v>195</v>
      </c>
      <c r="F446" s="53">
        <v>0.62283847245599633</v>
      </c>
      <c r="G446" s="53"/>
      <c r="H446" s="31"/>
      <c r="I446" s="31"/>
    </row>
    <row r="447" spans="1:9" x14ac:dyDescent="0.25">
      <c r="A447" s="53" t="s">
        <v>33</v>
      </c>
      <c r="B447" s="53" t="s">
        <v>60</v>
      </c>
      <c r="C447" s="53">
        <v>2034</v>
      </c>
      <c r="D447" s="53" t="s">
        <v>194</v>
      </c>
      <c r="E447" s="53" t="s">
        <v>195</v>
      </c>
      <c r="F447" s="53">
        <v>0.63241756688156159</v>
      </c>
      <c r="G447" s="53"/>
      <c r="H447" s="31"/>
      <c r="I447" s="31"/>
    </row>
    <row r="448" spans="1:9" x14ac:dyDescent="0.25">
      <c r="A448" s="53" t="s">
        <v>33</v>
      </c>
      <c r="B448" s="53" t="s">
        <v>60</v>
      </c>
      <c r="C448" s="53">
        <v>2035</v>
      </c>
      <c r="D448" s="53" t="s">
        <v>194</v>
      </c>
      <c r="E448" s="53" t="s">
        <v>195</v>
      </c>
      <c r="F448" s="53">
        <v>0.64415548580179638</v>
      </c>
      <c r="G448" s="53"/>
      <c r="H448" s="31"/>
      <c r="I448" s="31"/>
    </row>
    <row r="449" spans="1:9" x14ac:dyDescent="0.25">
      <c r="A449" s="53" t="s">
        <v>33</v>
      </c>
      <c r="B449" s="53" t="s">
        <v>60</v>
      </c>
      <c r="C449" s="53">
        <v>2036</v>
      </c>
      <c r="D449" s="53" t="s">
        <v>194</v>
      </c>
      <c r="E449" s="53" t="s">
        <v>195</v>
      </c>
      <c r="F449" s="53">
        <v>0.65865626820991452</v>
      </c>
      <c r="G449" s="53"/>
      <c r="H449" s="31"/>
      <c r="I449" s="31"/>
    </row>
    <row r="450" spans="1:9" x14ac:dyDescent="0.25">
      <c r="A450" s="53" t="s">
        <v>33</v>
      </c>
      <c r="B450" s="53" t="s">
        <v>60</v>
      </c>
      <c r="C450" s="53">
        <v>2037</v>
      </c>
      <c r="D450" s="53" t="s">
        <v>194</v>
      </c>
      <c r="E450" s="53" t="s">
        <v>195</v>
      </c>
      <c r="F450" s="53">
        <v>0.67573363470283065</v>
      </c>
      <c r="G450" s="53"/>
      <c r="H450" s="31"/>
      <c r="I450" s="31"/>
    </row>
    <row r="451" spans="1:9" x14ac:dyDescent="0.25">
      <c r="A451" s="53" t="s">
        <v>33</v>
      </c>
      <c r="B451" s="53" t="s">
        <v>60</v>
      </c>
      <c r="C451" s="53">
        <v>2038</v>
      </c>
      <c r="D451" s="53" t="s">
        <v>194</v>
      </c>
      <c r="E451" s="53" t="s">
        <v>195</v>
      </c>
      <c r="F451" s="53">
        <v>0.69475988463287919</v>
      </c>
      <c r="G451" s="53"/>
      <c r="H451" s="31"/>
      <c r="I451" s="31"/>
    </row>
    <row r="452" spans="1:9" x14ac:dyDescent="0.25">
      <c r="A452" s="53" t="s">
        <v>33</v>
      </c>
      <c r="B452" s="53" t="s">
        <v>60</v>
      </c>
      <c r="C452" s="53">
        <v>2039</v>
      </c>
      <c r="D452" s="53" t="s">
        <v>194</v>
      </c>
      <c r="E452" s="53" t="s">
        <v>195</v>
      </c>
      <c r="F452" s="53">
        <v>0.7155245322894469</v>
      </c>
      <c r="G452" s="53"/>
      <c r="H452" s="31"/>
      <c r="I452" s="31"/>
    </row>
    <row r="453" spans="1:9" x14ac:dyDescent="0.25">
      <c r="A453" s="53" t="s">
        <v>33</v>
      </c>
      <c r="B453" s="53" t="s">
        <v>60</v>
      </c>
      <c r="C453" s="53">
        <v>2040</v>
      </c>
      <c r="D453" s="53" t="s">
        <v>194</v>
      </c>
      <c r="E453" s="53" t="s">
        <v>195</v>
      </c>
      <c r="F453" s="53">
        <v>0.73389931591462088</v>
      </c>
      <c r="G453" s="53"/>
      <c r="H453" s="31"/>
      <c r="I453" s="31"/>
    </row>
    <row r="454" spans="1:9" x14ac:dyDescent="0.25">
      <c r="A454" s="53" t="s">
        <v>33</v>
      </c>
      <c r="B454" s="53" t="s">
        <v>60</v>
      </c>
      <c r="C454" s="53">
        <v>2041</v>
      </c>
      <c r="D454" s="53" t="s">
        <v>194</v>
      </c>
      <c r="E454" s="53" t="s">
        <v>195</v>
      </c>
      <c r="F454" s="53">
        <v>0.73853050145482269</v>
      </c>
      <c r="G454" s="53"/>
      <c r="H454" s="31"/>
      <c r="I454" s="31"/>
    </row>
    <row r="455" spans="1:9" x14ac:dyDescent="0.25">
      <c r="A455" s="53" t="s">
        <v>33</v>
      </c>
      <c r="B455" s="53" t="s">
        <v>60</v>
      </c>
      <c r="C455" s="53">
        <v>2042</v>
      </c>
      <c r="D455" s="53" t="s">
        <v>194</v>
      </c>
      <c r="E455" s="53" t="s">
        <v>195</v>
      </c>
      <c r="F455" s="53">
        <v>0.74148611087864635</v>
      </c>
      <c r="G455" s="53"/>
      <c r="H455" s="31"/>
      <c r="I455" s="31"/>
    </row>
    <row r="456" spans="1:9" x14ac:dyDescent="0.25">
      <c r="A456" s="53" t="s">
        <v>33</v>
      </c>
      <c r="B456" s="53" t="s">
        <v>60</v>
      </c>
      <c r="C456" s="53">
        <v>2043</v>
      </c>
      <c r="D456" s="53" t="s">
        <v>194</v>
      </c>
      <c r="E456" s="53" t="s">
        <v>195</v>
      </c>
      <c r="F456" s="53">
        <v>0.75492024609855357</v>
      </c>
      <c r="G456" s="53"/>
      <c r="H456" s="31"/>
      <c r="I456" s="31"/>
    </row>
    <row r="457" spans="1:9" x14ac:dyDescent="0.25">
      <c r="A457" s="53" t="s">
        <v>33</v>
      </c>
      <c r="B457" s="53" t="s">
        <v>60</v>
      </c>
      <c r="C457" s="53">
        <v>2044</v>
      </c>
      <c r="D457" s="53" t="s">
        <v>194</v>
      </c>
      <c r="E457" s="53" t="s">
        <v>195</v>
      </c>
      <c r="F457" s="53">
        <v>0.77108559691353784</v>
      </c>
      <c r="G457" s="53"/>
      <c r="H457" s="31"/>
      <c r="I457" s="31"/>
    </row>
    <row r="458" spans="1:9" x14ac:dyDescent="0.25">
      <c r="A458" s="53" t="s">
        <v>33</v>
      </c>
      <c r="B458" s="53" t="s">
        <v>60</v>
      </c>
      <c r="C458" s="53">
        <v>2045</v>
      </c>
      <c r="D458" s="53" t="s">
        <v>194</v>
      </c>
      <c r="E458" s="53" t="s">
        <v>195</v>
      </c>
      <c r="F458" s="53">
        <v>0.78855522153610658</v>
      </c>
      <c r="G458" s="53"/>
      <c r="H458" s="31"/>
      <c r="I458" s="31"/>
    </row>
    <row r="459" spans="1:9" x14ac:dyDescent="0.25">
      <c r="A459" s="53" t="s">
        <v>33</v>
      </c>
      <c r="B459" s="53" t="s">
        <v>60</v>
      </c>
      <c r="C459" s="53">
        <v>2046</v>
      </c>
      <c r="D459" s="53" t="s">
        <v>194</v>
      </c>
      <c r="E459" s="53" t="s">
        <v>195</v>
      </c>
      <c r="F459" s="53">
        <v>0.80751686726585237</v>
      </c>
      <c r="G459" s="53"/>
      <c r="H459" s="31"/>
      <c r="I459" s="31"/>
    </row>
    <row r="460" spans="1:9" x14ac:dyDescent="0.25">
      <c r="A460" s="53" t="s">
        <v>33</v>
      </c>
      <c r="B460" s="53" t="s">
        <v>60</v>
      </c>
      <c r="C460" s="53">
        <v>2047</v>
      </c>
      <c r="D460" s="53" t="s">
        <v>194</v>
      </c>
      <c r="E460" s="53" t="s">
        <v>195</v>
      </c>
      <c r="F460" s="53">
        <v>0.82806614792101174</v>
      </c>
      <c r="G460" s="53"/>
      <c r="H460" s="31"/>
      <c r="I460" s="31"/>
    </row>
    <row r="461" spans="1:9" x14ac:dyDescent="0.25">
      <c r="A461" s="53" t="s">
        <v>33</v>
      </c>
      <c r="B461" s="53" t="s">
        <v>60</v>
      </c>
      <c r="C461" s="53">
        <v>2048</v>
      </c>
      <c r="D461" s="53" t="s">
        <v>194</v>
      </c>
      <c r="E461" s="53" t="s">
        <v>195</v>
      </c>
      <c r="F461" s="53">
        <v>0.84986162339506666</v>
      </c>
      <c r="G461" s="53"/>
      <c r="H461" s="31"/>
      <c r="I461" s="31"/>
    </row>
    <row r="462" spans="1:9" x14ac:dyDescent="0.25">
      <c r="A462" s="53" t="s">
        <v>33</v>
      </c>
      <c r="B462" s="53" t="s">
        <v>60</v>
      </c>
      <c r="C462" s="53">
        <v>2049</v>
      </c>
      <c r="D462" s="53" t="s">
        <v>194</v>
      </c>
      <c r="E462" s="53" t="s">
        <v>195</v>
      </c>
      <c r="F462" s="53">
        <v>0.87290225490670803</v>
      </c>
      <c r="G462" s="53"/>
      <c r="H462" s="31"/>
      <c r="I462" s="31"/>
    </row>
    <row r="463" spans="1:9" x14ac:dyDescent="0.25">
      <c r="A463" s="53" t="s">
        <v>33</v>
      </c>
      <c r="B463" s="53" t="s">
        <v>60</v>
      </c>
      <c r="C463" s="53">
        <v>2050</v>
      </c>
      <c r="D463" s="53" t="s">
        <v>194</v>
      </c>
      <c r="E463" s="53" t="s">
        <v>195</v>
      </c>
      <c r="F463" s="53">
        <v>0.897201017436415</v>
      </c>
      <c r="G463" s="53"/>
      <c r="H463" s="31"/>
      <c r="I463" s="31"/>
    </row>
    <row r="464" spans="1:9" x14ac:dyDescent="0.25">
      <c r="A464" s="53" t="s">
        <v>33</v>
      </c>
      <c r="B464" s="53" t="s">
        <v>60</v>
      </c>
      <c r="C464" s="53">
        <v>2000</v>
      </c>
      <c r="D464" s="53" t="s">
        <v>196</v>
      </c>
      <c r="E464" s="53" t="s">
        <v>197</v>
      </c>
      <c r="F464" s="53">
        <v>0</v>
      </c>
      <c r="G464" s="53"/>
      <c r="H464" s="31"/>
      <c r="I464" s="31"/>
    </row>
    <row r="465" spans="1:9" x14ac:dyDescent="0.25">
      <c r="A465" s="53" t="s">
        <v>33</v>
      </c>
      <c r="B465" s="53" t="s">
        <v>60</v>
      </c>
      <c r="C465" s="53">
        <v>2001</v>
      </c>
      <c r="D465" s="53" t="s">
        <v>196</v>
      </c>
      <c r="E465" s="53" t="s">
        <v>197</v>
      </c>
      <c r="F465" s="53">
        <v>0</v>
      </c>
      <c r="G465" s="53"/>
      <c r="H465" s="31"/>
      <c r="I465" s="31"/>
    </row>
    <row r="466" spans="1:9" x14ac:dyDescent="0.25">
      <c r="A466" s="53" t="s">
        <v>33</v>
      </c>
      <c r="B466" s="53" t="s">
        <v>60</v>
      </c>
      <c r="C466" s="53">
        <v>2002</v>
      </c>
      <c r="D466" s="53" t="s">
        <v>196</v>
      </c>
      <c r="E466" s="53" t="s">
        <v>197</v>
      </c>
      <c r="F466" s="53">
        <v>0</v>
      </c>
      <c r="G466" s="53"/>
      <c r="H466" s="31"/>
      <c r="I466" s="31"/>
    </row>
    <row r="467" spans="1:9" x14ac:dyDescent="0.25">
      <c r="A467" s="53" t="s">
        <v>33</v>
      </c>
      <c r="B467" s="53" t="s">
        <v>60</v>
      </c>
      <c r="C467" s="53">
        <v>2003</v>
      </c>
      <c r="D467" s="53" t="s">
        <v>196</v>
      </c>
      <c r="E467" s="53" t="s">
        <v>197</v>
      </c>
      <c r="F467" s="53">
        <v>0</v>
      </c>
      <c r="G467" s="53"/>
      <c r="H467" s="31"/>
      <c r="I467" s="31"/>
    </row>
    <row r="468" spans="1:9" x14ac:dyDescent="0.25">
      <c r="A468" s="53" t="s">
        <v>33</v>
      </c>
      <c r="B468" s="53" t="s">
        <v>60</v>
      </c>
      <c r="C468" s="53">
        <v>2004</v>
      </c>
      <c r="D468" s="53" t="s">
        <v>196</v>
      </c>
      <c r="E468" s="53" t="s">
        <v>197</v>
      </c>
      <c r="F468" s="53">
        <v>0</v>
      </c>
      <c r="G468" s="53"/>
      <c r="H468" s="31"/>
      <c r="I468" s="31"/>
    </row>
    <row r="469" spans="1:9" x14ac:dyDescent="0.25">
      <c r="A469" s="53" t="s">
        <v>33</v>
      </c>
      <c r="B469" s="53" t="s">
        <v>60</v>
      </c>
      <c r="C469" s="53">
        <v>2005</v>
      </c>
      <c r="D469" s="53" t="s">
        <v>196</v>
      </c>
      <c r="E469" s="53" t="s">
        <v>197</v>
      </c>
      <c r="F469" s="53">
        <v>0</v>
      </c>
      <c r="G469" s="53"/>
      <c r="H469" s="31"/>
      <c r="I469" s="31"/>
    </row>
    <row r="470" spans="1:9" x14ac:dyDescent="0.25">
      <c r="A470" s="53" t="s">
        <v>33</v>
      </c>
      <c r="B470" s="53" t="s">
        <v>60</v>
      </c>
      <c r="C470" s="53">
        <v>2006</v>
      </c>
      <c r="D470" s="53" t="s">
        <v>196</v>
      </c>
      <c r="E470" s="53" t="s">
        <v>197</v>
      </c>
      <c r="F470" s="53">
        <v>1.9562359870466142E-4</v>
      </c>
      <c r="G470" s="53"/>
      <c r="H470" s="31"/>
      <c r="I470" s="31"/>
    </row>
    <row r="471" spans="1:9" x14ac:dyDescent="0.25">
      <c r="A471" s="53" t="s">
        <v>33</v>
      </c>
      <c r="B471" s="53" t="s">
        <v>60</v>
      </c>
      <c r="C471" s="53">
        <v>2007</v>
      </c>
      <c r="D471" s="53" t="s">
        <v>196</v>
      </c>
      <c r="E471" s="53" t="s">
        <v>197</v>
      </c>
      <c r="F471" s="53">
        <v>8.5342382475700972E-4</v>
      </c>
      <c r="G471" s="53"/>
      <c r="H471" s="31"/>
      <c r="I471" s="31"/>
    </row>
    <row r="472" spans="1:9" x14ac:dyDescent="0.25">
      <c r="A472" s="53" t="s">
        <v>33</v>
      </c>
      <c r="B472" s="53" t="s">
        <v>60</v>
      </c>
      <c r="C472" s="53">
        <v>2008</v>
      </c>
      <c r="D472" s="53" t="s">
        <v>196</v>
      </c>
      <c r="E472" s="53" t="s">
        <v>197</v>
      </c>
      <c r="F472" s="53">
        <v>1.9216881568324996E-2</v>
      </c>
      <c r="G472" s="53"/>
      <c r="H472" s="31"/>
      <c r="I472" s="31"/>
    </row>
    <row r="473" spans="1:9" x14ac:dyDescent="0.25">
      <c r="A473" s="53" t="s">
        <v>33</v>
      </c>
      <c r="B473" s="53" t="s">
        <v>60</v>
      </c>
      <c r="C473" s="53">
        <v>2009</v>
      </c>
      <c r="D473" s="53" t="s">
        <v>196</v>
      </c>
      <c r="E473" s="53" t="s">
        <v>197</v>
      </c>
      <c r="F473" s="53">
        <v>6.4347969947769826E-2</v>
      </c>
      <c r="G473" s="53"/>
      <c r="H473" s="31"/>
      <c r="I473" s="31"/>
    </row>
    <row r="474" spans="1:9" x14ac:dyDescent="0.25">
      <c r="A474" s="53" t="s">
        <v>33</v>
      </c>
      <c r="B474" s="53" t="s">
        <v>60</v>
      </c>
      <c r="C474" s="53">
        <v>2010</v>
      </c>
      <c r="D474" s="53" t="s">
        <v>196</v>
      </c>
      <c r="E474" s="53" t="s">
        <v>197</v>
      </c>
      <c r="F474" s="53">
        <v>0.1552062757803476</v>
      </c>
      <c r="G474" s="53"/>
      <c r="H474" s="31"/>
      <c r="I474" s="31"/>
    </row>
    <row r="475" spans="1:9" x14ac:dyDescent="0.25">
      <c r="A475" s="53" t="s">
        <v>33</v>
      </c>
      <c r="B475" s="53" t="s">
        <v>60</v>
      </c>
      <c r="C475" s="53">
        <v>2011</v>
      </c>
      <c r="D475" s="53" t="s">
        <v>196</v>
      </c>
      <c r="E475" s="53" t="s">
        <v>197</v>
      </c>
      <c r="F475" s="53">
        <v>0.34698432841443838</v>
      </c>
      <c r="G475" s="53"/>
      <c r="H475" s="31"/>
      <c r="I475" s="31"/>
    </row>
    <row r="476" spans="1:9" x14ac:dyDescent="0.25">
      <c r="A476" s="53" t="s">
        <v>33</v>
      </c>
      <c r="B476" s="53" t="s">
        <v>60</v>
      </c>
      <c r="C476" s="53">
        <v>2012</v>
      </c>
      <c r="D476" s="53" t="s">
        <v>196</v>
      </c>
      <c r="E476" s="53" t="s">
        <v>197</v>
      </c>
      <c r="F476" s="53">
        <v>0.38448410675255396</v>
      </c>
      <c r="G476" s="53"/>
      <c r="H476" s="31"/>
      <c r="I476" s="31"/>
    </row>
    <row r="477" spans="1:9" x14ac:dyDescent="0.25">
      <c r="A477" s="53" t="s">
        <v>33</v>
      </c>
      <c r="B477" s="53" t="s">
        <v>60</v>
      </c>
      <c r="C477" s="53">
        <v>2013</v>
      </c>
      <c r="D477" s="53" t="s">
        <v>196</v>
      </c>
      <c r="E477" s="53" t="s">
        <v>197</v>
      </c>
      <c r="F477" s="53">
        <v>0.48730414502968139</v>
      </c>
      <c r="G477" s="53"/>
      <c r="H477" s="31"/>
      <c r="I477" s="31"/>
    </row>
    <row r="478" spans="1:9" x14ac:dyDescent="0.25">
      <c r="A478" s="53" t="s">
        <v>33</v>
      </c>
      <c r="B478" s="53" t="s">
        <v>60</v>
      </c>
      <c r="C478" s="53">
        <v>2014</v>
      </c>
      <c r="D478" s="53" t="s">
        <v>196</v>
      </c>
      <c r="E478" s="53" t="s">
        <v>197</v>
      </c>
      <c r="F478" s="53">
        <v>0.44131303481423817</v>
      </c>
      <c r="G478" s="53"/>
      <c r="H478" s="31"/>
      <c r="I478" s="31"/>
    </row>
    <row r="479" spans="1:9" x14ac:dyDescent="0.25">
      <c r="A479" s="53" t="s">
        <v>33</v>
      </c>
      <c r="B479" s="53" t="s">
        <v>60</v>
      </c>
      <c r="C479" s="53">
        <v>2015</v>
      </c>
      <c r="D479" s="53" t="s">
        <v>196</v>
      </c>
      <c r="E479" s="53" t="s">
        <v>197</v>
      </c>
      <c r="F479" s="53">
        <v>0.32645664471432473</v>
      </c>
      <c r="G479" s="53"/>
      <c r="H479" s="31"/>
      <c r="I479" s="31"/>
    </row>
    <row r="480" spans="1:9" x14ac:dyDescent="0.25">
      <c r="A480" s="53" t="s">
        <v>33</v>
      </c>
      <c r="B480" s="53" t="s">
        <v>60</v>
      </c>
      <c r="C480" s="53">
        <v>2016</v>
      </c>
      <c r="D480" s="53" t="s">
        <v>196</v>
      </c>
      <c r="E480" s="53" t="s">
        <v>197</v>
      </c>
      <c r="F480" s="53">
        <v>0.24704726516920095</v>
      </c>
      <c r="G480" s="53"/>
      <c r="H480" s="31"/>
      <c r="I480" s="31"/>
    </row>
    <row r="481" spans="1:9" x14ac:dyDescent="0.25">
      <c r="A481" s="53" t="s">
        <v>33</v>
      </c>
      <c r="B481" s="53" t="s">
        <v>60</v>
      </c>
      <c r="C481" s="53">
        <v>2017</v>
      </c>
      <c r="D481" s="53" t="s">
        <v>196</v>
      </c>
      <c r="E481" s="53" t="s">
        <v>197</v>
      </c>
      <c r="F481" s="53">
        <v>0.22310375943041527</v>
      </c>
      <c r="G481" s="53"/>
      <c r="H481" s="31"/>
      <c r="I481" s="31"/>
    </row>
    <row r="482" spans="1:9" x14ac:dyDescent="0.25">
      <c r="A482" s="53" t="s">
        <v>33</v>
      </c>
      <c r="B482" s="53" t="s">
        <v>60</v>
      </c>
      <c r="C482" s="53">
        <v>2018</v>
      </c>
      <c r="D482" s="53" t="s">
        <v>196</v>
      </c>
      <c r="E482" s="53" t="s">
        <v>197</v>
      </c>
      <c r="F482" s="53">
        <v>0.19365880971419122</v>
      </c>
      <c r="G482" s="53"/>
      <c r="H482" s="31"/>
      <c r="I482" s="31"/>
    </row>
    <row r="483" spans="1:9" x14ac:dyDescent="0.25">
      <c r="A483" s="53" t="s">
        <v>33</v>
      </c>
      <c r="B483" s="53" t="s">
        <v>60</v>
      </c>
      <c r="C483" s="53">
        <v>2019</v>
      </c>
      <c r="D483" s="53" t="s">
        <v>196</v>
      </c>
      <c r="E483" s="53" t="s">
        <v>197</v>
      </c>
      <c r="F483" s="53">
        <v>0.12563523434569021</v>
      </c>
      <c r="G483" s="53"/>
      <c r="H483" s="31"/>
      <c r="I483" s="31"/>
    </row>
    <row r="484" spans="1:9" x14ac:dyDescent="0.25">
      <c r="A484" s="53" t="s">
        <v>33</v>
      </c>
      <c r="B484" s="53" t="s">
        <v>60</v>
      </c>
      <c r="C484" s="53">
        <v>2020</v>
      </c>
      <c r="D484" s="53" t="s">
        <v>196</v>
      </c>
      <c r="E484" s="53" t="s">
        <v>197</v>
      </c>
      <c r="F484" s="53">
        <v>0.11815607184794852</v>
      </c>
      <c r="G484" s="53"/>
      <c r="H484" s="31"/>
      <c r="I484" s="31"/>
    </row>
    <row r="485" spans="1:9" x14ac:dyDescent="0.25">
      <c r="A485" s="53" t="s">
        <v>33</v>
      </c>
      <c r="B485" s="53" t="s">
        <v>60</v>
      </c>
      <c r="C485" s="53">
        <v>2021</v>
      </c>
      <c r="D485" s="53" t="s">
        <v>196</v>
      </c>
      <c r="E485" s="53" t="s">
        <v>197</v>
      </c>
      <c r="F485" s="53">
        <v>0.10391464149412401</v>
      </c>
      <c r="G485" s="53"/>
      <c r="H485" s="31"/>
      <c r="I485" s="31"/>
    </row>
    <row r="486" spans="1:9" x14ac:dyDescent="0.25">
      <c r="A486" s="53" t="s">
        <v>33</v>
      </c>
      <c r="B486" s="53" t="s">
        <v>60</v>
      </c>
      <c r="C486" s="53">
        <v>2022</v>
      </c>
      <c r="D486" s="53" t="s">
        <v>196</v>
      </c>
      <c r="E486" s="53" t="s">
        <v>197</v>
      </c>
      <c r="F486" s="53">
        <v>8.7492592320759399E-2</v>
      </c>
      <c r="G486" s="53"/>
      <c r="H486" s="31"/>
      <c r="I486" s="31"/>
    </row>
    <row r="487" spans="1:9" x14ac:dyDescent="0.25">
      <c r="A487" s="53" t="s">
        <v>33</v>
      </c>
      <c r="B487" s="53" t="s">
        <v>60</v>
      </c>
      <c r="C487" s="53">
        <v>2023</v>
      </c>
      <c r="D487" s="53" t="s">
        <v>196</v>
      </c>
      <c r="E487" s="53" t="s">
        <v>197</v>
      </c>
      <c r="F487" s="53">
        <v>7.4534504114384739E-2</v>
      </c>
      <c r="G487" s="53"/>
      <c r="H487" s="31"/>
      <c r="I487" s="31"/>
    </row>
    <row r="488" spans="1:9" x14ac:dyDescent="0.25">
      <c r="A488" s="53" t="s">
        <v>33</v>
      </c>
      <c r="B488" s="53" t="s">
        <v>60</v>
      </c>
      <c r="C488" s="53">
        <v>2024</v>
      </c>
      <c r="D488" s="53" t="s">
        <v>196</v>
      </c>
      <c r="E488" s="53" t="s">
        <v>197</v>
      </c>
      <c r="F488" s="53">
        <v>6.3511076939002417E-2</v>
      </c>
      <c r="G488" s="53"/>
      <c r="H488" s="31"/>
      <c r="I488" s="31"/>
    </row>
    <row r="489" spans="1:9" x14ac:dyDescent="0.25">
      <c r="A489" s="53" t="s">
        <v>33</v>
      </c>
      <c r="B489" s="53" t="s">
        <v>60</v>
      </c>
      <c r="C489" s="53">
        <v>2025</v>
      </c>
      <c r="D489" s="53" t="s">
        <v>196</v>
      </c>
      <c r="E489" s="53" t="s">
        <v>197</v>
      </c>
      <c r="F489" s="53">
        <v>6.4968383811717295E-2</v>
      </c>
      <c r="G489" s="53"/>
      <c r="H489" s="31"/>
      <c r="I489" s="31"/>
    </row>
    <row r="490" spans="1:9" x14ac:dyDescent="0.25">
      <c r="A490" s="53" t="s">
        <v>33</v>
      </c>
      <c r="B490" s="53" t="s">
        <v>60</v>
      </c>
      <c r="C490" s="53">
        <v>2026</v>
      </c>
      <c r="D490" s="53" t="s">
        <v>196</v>
      </c>
      <c r="E490" s="53" t="s">
        <v>197</v>
      </c>
      <c r="F490" s="53">
        <v>7.0894118393756325E-2</v>
      </c>
      <c r="G490" s="53"/>
      <c r="H490" s="31"/>
      <c r="I490" s="31"/>
    </row>
    <row r="491" spans="1:9" x14ac:dyDescent="0.25">
      <c r="A491" s="53" t="s">
        <v>33</v>
      </c>
      <c r="B491" s="53" t="s">
        <v>60</v>
      </c>
      <c r="C491" s="53">
        <v>2027</v>
      </c>
      <c r="D491" s="53" t="s">
        <v>196</v>
      </c>
      <c r="E491" s="53" t="s">
        <v>197</v>
      </c>
      <c r="F491" s="53">
        <v>6.4250491197352849E-2</v>
      </c>
      <c r="G491" s="53"/>
      <c r="H491" s="31"/>
      <c r="I491" s="31"/>
    </row>
    <row r="492" spans="1:9" x14ac:dyDescent="0.25">
      <c r="A492" s="53" t="s">
        <v>33</v>
      </c>
      <c r="B492" s="53" t="s">
        <v>60</v>
      </c>
      <c r="C492" s="53">
        <v>2028</v>
      </c>
      <c r="D492" s="53" t="s">
        <v>196</v>
      </c>
      <c r="E492" s="53" t="s">
        <v>197</v>
      </c>
      <c r="F492" s="53">
        <v>5.8862772430655942E-2</v>
      </c>
      <c r="G492" s="53"/>
      <c r="H492" s="31"/>
      <c r="I492" s="31"/>
    </row>
    <row r="493" spans="1:9" x14ac:dyDescent="0.25">
      <c r="A493" s="53" t="s">
        <v>33</v>
      </c>
      <c r="B493" s="53" t="s">
        <v>60</v>
      </c>
      <c r="C493" s="53">
        <v>2029</v>
      </c>
      <c r="D493" s="53" t="s">
        <v>196</v>
      </c>
      <c r="E493" s="53" t="s">
        <v>197</v>
      </c>
      <c r="F493" s="53">
        <v>6.437765457775424E-2</v>
      </c>
      <c r="G493" s="53"/>
      <c r="H493" s="31"/>
      <c r="I493" s="31"/>
    </row>
    <row r="494" spans="1:9" x14ac:dyDescent="0.25">
      <c r="A494" s="53" t="s">
        <v>33</v>
      </c>
      <c r="B494" s="53" t="s">
        <v>60</v>
      </c>
      <c r="C494" s="53">
        <v>2030</v>
      </c>
      <c r="D494" s="53" t="s">
        <v>196</v>
      </c>
      <c r="E494" s="53" t="s">
        <v>197</v>
      </c>
      <c r="F494" s="53">
        <v>7.3645069262623375E-2</v>
      </c>
      <c r="G494" s="53"/>
      <c r="H494" s="31"/>
      <c r="I494" s="31"/>
    </row>
    <row r="495" spans="1:9" x14ac:dyDescent="0.25">
      <c r="A495" s="53" t="s">
        <v>33</v>
      </c>
      <c r="B495" s="53" t="s">
        <v>60</v>
      </c>
      <c r="C495" s="53">
        <v>2031</v>
      </c>
      <c r="D495" s="53" t="s">
        <v>196</v>
      </c>
      <c r="E495" s="53" t="s">
        <v>197</v>
      </c>
      <c r="F495" s="53">
        <v>7.1112550479088113E-2</v>
      </c>
      <c r="G495" s="53"/>
      <c r="H495" s="31"/>
      <c r="I495" s="31"/>
    </row>
    <row r="496" spans="1:9" x14ac:dyDescent="0.25">
      <c r="A496" s="53" t="s">
        <v>33</v>
      </c>
      <c r="B496" s="53" t="s">
        <v>60</v>
      </c>
      <c r="C496" s="53">
        <v>2032</v>
      </c>
      <c r="D496" s="53" t="s">
        <v>196</v>
      </c>
      <c r="E496" s="53" t="s">
        <v>197</v>
      </c>
      <c r="F496" s="53">
        <v>6.4873664395910663E-2</v>
      </c>
      <c r="G496" s="53"/>
      <c r="H496" s="31"/>
      <c r="I496" s="31"/>
    </row>
    <row r="497" spans="1:9" x14ac:dyDescent="0.25">
      <c r="A497" s="53" t="s">
        <v>33</v>
      </c>
      <c r="B497" s="53" t="s">
        <v>60</v>
      </c>
      <c r="C497" s="53">
        <v>2033</v>
      </c>
      <c r="D497" s="53" t="s">
        <v>196</v>
      </c>
      <c r="E497" s="53" t="s">
        <v>197</v>
      </c>
      <c r="F497" s="53">
        <v>6.6695932864873617E-2</v>
      </c>
      <c r="G497" s="53"/>
      <c r="H497" s="31"/>
      <c r="I497" s="31"/>
    </row>
    <row r="498" spans="1:9" x14ac:dyDescent="0.25">
      <c r="A498" s="53" t="s">
        <v>33</v>
      </c>
      <c r="B498" s="53" t="s">
        <v>60</v>
      </c>
      <c r="C498" s="53">
        <v>2034</v>
      </c>
      <c r="D498" s="53" t="s">
        <v>196</v>
      </c>
      <c r="E498" s="53" t="s">
        <v>197</v>
      </c>
      <c r="F498" s="53">
        <v>6.9004307674472548E-2</v>
      </c>
      <c r="G498" s="53"/>
      <c r="H498" s="31"/>
      <c r="I498" s="31"/>
    </row>
    <row r="499" spans="1:9" x14ac:dyDescent="0.25">
      <c r="A499" s="53" t="s">
        <v>33</v>
      </c>
      <c r="B499" s="53" t="s">
        <v>60</v>
      </c>
      <c r="C499" s="53">
        <v>2035</v>
      </c>
      <c r="D499" s="53" t="s">
        <v>196</v>
      </c>
      <c r="E499" s="53" t="s">
        <v>197</v>
      </c>
      <c r="F499" s="53">
        <v>6.8953549754021418E-2</v>
      </c>
      <c r="G499" s="53"/>
      <c r="H499" s="31"/>
      <c r="I499" s="31"/>
    </row>
    <row r="500" spans="1:9" x14ac:dyDescent="0.25">
      <c r="A500" s="53" t="s">
        <v>33</v>
      </c>
      <c r="B500" s="53" t="s">
        <v>60</v>
      </c>
      <c r="C500" s="53">
        <v>2036</v>
      </c>
      <c r="D500" s="53" t="s">
        <v>196</v>
      </c>
      <c r="E500" s="53" t="s">
        <v>197</v>
      </c>
      <c r="F500" s="53">
        <v>6.7460211908856177E-2</v>
      </c>
      <c r="G500" s="53"/>
      <c r="H500" s="31"/>
      <c r="I500" s="31"/>
    </row>
    <row r="501" spans="1:9" x14ac:dyDescent="0.25">
      <c r="A501" s="53" t="s">
        <v>33</v>
      </c>
      <c r="B501" s="53" t="s">
        <v>60</v>
      </c>
      <c r="C501" s="53">
        <v>2037</v>
      </c>
      <c r="D501" s="53" t="s">
        <v>196</v>
      </c>
      <c r="E501" s="53" t="s">
        <v>197</v>
      </c>
      <c r="F501" s="53">
        <v>6.4255916802319013E-2</v>
      </c>
      <c r="G501" s="53"/>
      <c r="H501" s="31"/>
      <c r="I501" s="31"/>
    </row>
    <row r="502" spans="1:9" x14ac:dyDescent="0.25">
      <c r="A502" s="53" t="s">
        <v>33</v>
      </c>
      <c r="B502" s="53" t="s">
        <v>60</v>
      </c>
      <c r="C502" s="53">
        <v>2038</v>
      </c>
      <c r="D502" s="53" t="s">
        <v>196</v>
      </c>
      <c r="E502" s="53" t="s">
        <v>197</v>
      </c>
      <c r="F502" s="53">
        <v>6.1519470759810839E-2</v>
      </c>
      <c r="G502" s="53"/>
      <c r="H502" s="31"/>
      <c r="I502" s="31"/>
    </row>
    <row r="503" spans="1:9" x14ac:dyDescent="0.25">
      <c r="A503" s="53" t="s">
        <v>33</v>
      </c>
      <c r="B503" s="53" t="s">
        <v>60</v>
      </c>
      <c r="C503" s="53">
        <v>2039</v>
      </c>
      <c r="D503" s="53" t="s">
        <v>196</v>
      </c>
      <c r="E503" s="53" t="s">
        <v>197</v>
      </c>
      <c r="F503" s="53">
        <v>5.9657171196471868E-2</v>
      </c>
      <c r="G503" s="53"/>
      <c r="H503" s="31"/>
      <c r="I503" s="31"/>
    </row>
    <row r="504" spans="1:9" x14ac:dyDescent="0.25">
      <c r="A504" s="53" t="s">
        <v>33</v>
      </c>
      <c r="B504" s="53" t="s">
        <v>60</v>
      </c>
      <c r="C504" s="53">
        <v>2040</v>
      </c>
      <c r="D504" s="53" t="s">
        <v>196</v>
      </c>
      <c r="E504" s="53" t="s">
        <v>197</v>
      </c>
      <c r="F504" s="53">
        <v>5.8296681598107941E-2</v>
      </c>
      <c r="G504" s="53"/>
      <c r="H504" s="31"/>
      <c r="I504" s="31"/>
    </row>
    <row r="505" spans="1:9" x14ac:dyDescent="0.25">
      <c r="A505" s="53" t="s">
        <v>33</v>
      </c>
      <c r="B505" s="53" t="s">
        <v>60</v>
      </c>
      <c r="C505" s="53">
        <v>2041</v>
      </c>
      <c r="D505" s="53" t="s">
        <v>196</v>
      </c>
      <c r="E505" s="53" t="s">
        <v>197</v>
      </c>
      <c r="F505" s="53">
        <v>5.7317924006426359E-2</v>
      </c>
      <c r="G505" s="53"/>
      <c r="H505" s="31"/>
      <c r="I505" s="31"/>
    </row>
    <row r="506" spans="1:9" x14ac:dyDescent="0.25">
      <c r="A506" s="53" t="s">
        <v>33</v>
      </c>
      <c r="B506" s="53" t="s">
        <v>60</v>
      </c>
      <c r="C506" s="53">
        <v>2042</v>
      </c>
      <c r="D506" s="53" t="s">
        <v>196</v>
      </c>
      <c r="E506" s="53" t="s">
        <v>197</v>
      </c>
      <c r="F506" s="53">
        <v>5.6249828250631018E-2</v>
      </c>
      <c r="G506" s="53"/>
      <c r="H506" s="31"/>
      <c r="I506" s="31"/>
    </row>
    <row r="507" spans="1:9" x14ac:dyDescent="0.25">
      <c r="A507" s="53" t="s">
        <v>33</v>
      </c>
      <c r="B507" s="53" t="s">
        <v>60</v>
      </c>
      <c r="C507" s="53">
        <v>2043</v>
      </c>
      <c r="D507" s="53" t="s">
        <v>196</v>
      </c>
      <c r="E507" s="53" t="s">
        <v>197</v>
      </c>
      <c r="F507" s="53">
        <v>5.5079895773401E-2</v>
      </c>
      <c r="G507" s="53"/>
      <c r="H507" s="31"/>
      <c r="I507" s="31"/>
    </row>
    <row r="508" spans="1:9" x14ac:dyDescent="0.25">
      <c r="A508" s="53" t="s">
        <v>33</v>
      </c>
      <c r="B508" s="53" t="s">
        <v>60</v>
      </c>
      <c r="C508" s="53">
        <v>2044</v>
      </c>
      <c r="D508" s="53" t="s">
        <v>196</v>
      </c>
      <c r="E508" s="53" t="s">
        <v>197</v>
      </c>
      <c r="F508" s="53">
        <v>5.4243243278929633E-2</v>
      </c>
      <c r="G508" s="53"/>
      <c r="H508" s="31"/>
      <c r="I508" s="31"/>
    </row>
    <row r="509" spans="1:9" x14ac:dyDescent="0.25">
      <c r="A509" s="53" t="s">
        <v>33</v>
      </c>
      <c r="B509" s="53" t="s">
        <v>60</v>
      </c>
      <c r="C509" s="53">
        <v>2045</v>
      </c>
      <c r="D509" s="53" t="s">
        <v>196</v>
      </c>
      <c r="E509" s="53" t="s">
        <v>197</v>
      </c>
      <c r="F509" s="53">
        <v>5.3597285686792243E-2</v>
      </c>
      <c r="G509" s="53"/>
      <c r="H509" s="31"/>
      <c r="I509" s="31"/>
    </row>
    <row r="510" spans="1:9" x14ac:dyDescent="0.25">
      <c r="A510" s="53" t="s">
        <v>33</v>
      </c>
      <c r="B510" s="53" t="s">
        <v>60</v>
      </c>
      <c r="C510" s="53">
        <v>2046</v>
      </c>
      <c r="D510" s="53" t="s">
        <v>196</v>
      </c>
      <c r="E510" s="53" t="s">
        <v>197</v>
      </c>
      <c r="F510" s="53">
        <v>5.3079943762730945E-2</v>
      </c>
      <c r="G510" s="53"/>
      <c r="H510" s="31"/>
      <c r="I510" s="31"/>
    </row>
    <row r="511" spans="1:9" x14ac:dyDescent="0.25">
      <c r="A511" s="53" t="s">
        <v>33</v>
      </c>
      <c r="B511" s="53" t="s">
        <v>60</v>
      </c>
      <c r="C511" s="53">
        <v>2047</v>
      </c>
      <c r="D511" s="53" t="s">
        <v>196</v>
      </c>
      <c r="E511" s="53" t="s">
        <v>197</v>
      </c>
      <c r="F511" s="53">
        <v>5.2652089007365496E-2</v>
      </c>
      <c r="G511" s="53"/>
      <c r="H511" s="31"/>
      <c r="I511" s="31"/>
    </row>
    <row r="512" spans="1:9" x14ac:dyDescent="0.25">
      <c r="A512" s="53" t="s">
        <v>33</v>
      </c>
      <c r="B512" s="53" t="s">
        <v>60</v>
      </c>
      <c r="C512" s="53">
        <v>2048</v>
      </c>
      <c r="D512" s="53" t="s">
        <v>196</v>
      </c>
      <c r="E512" s="53" t="s">
        <v>197</v>
      </c>
      <c r="F512" s="53">
        <v>5.2297535941598236E-2</v>
      </c>
      <c r="G512" s="53"/>
      <c r="H512" s="31"/>
      <c r="I512" s="31"/>
    </row>
    <row r="513" spans="1:9" x14ac:dyDescent="0.25">
      <c r="A513" s="53" t="s">
        <v>33</v>
      </c>
      <c r="B513" s="53" t="s">
        <v>60</v>
      </c>
      <c r="C513" s="53">
        <v>2049</v>
      </c>
      <c r="D513" s="53" t="s">
        <v>196</v>
      </c>
      <c r="E513" s="53" t="s">
        <v>197</v>
      </c>
      <c r="F513" s="53">
        <v>5.2003605867027881E-2</v>
      </c>
      <c r="G513" s="53"/>
      <c r="H513" s="31"/>
      <c r="I513" s="31"/>
    </row>
    <row r="514" spans="1:9" x14ac:dyDescent="0.25">
      <c r="A514" s="53" t="s">
        <v>33</v>
      </c>
      <c r="B514" s="53" t="s">
        <v>60</v>
      </c>
      <c r="C514" s="53">
        <v>2050</v>
      </c>
      <c r="D514" s="53" t="s">
        <v>196</v>
      </c>
      <c r="E514" s="53" t="s">
        <v>197</v>
      </c>
      <c r="F514" s="53">
        <v>5.1754160977736011E-2</v>
      </c>
      <c r="G514" s="53"/>
      <c r="H514" s="31"/>
      <c r="I514" s="31"/>
    </row>
    <row r="515" spans="1:9" x14ac:dyDescent="0.25">
      <c r="A515" s="53" t="s">
        <v>33</v>
      </c>
      <c r="B515" s="53" t="s">
        <v>60</v>
      </c>
      <c r="C515" s="53">
        <v>2000</v>
      </c>
      <c r="D515" s="53" t="s">
        <v>198</v>
      </c>
      <c r="E515" s="53" t="s">
        <v>199</v>
      </c>
      <c r="F515" s="53">
        <v>0</v>
      </c>
      <c r="G515" s="53"/>
      <c r="H515" s="31"/>
      <c r="I515" s="31"/>
    </row>
    <row r="516" spans="1:9" x14ac:dyDescent="0.25">
      <c r="A516" s="53" t="s">
        <v>33</v>
      </c>
      <c r="B516" s="53" t="s">
        <v>60</v>
      </c>
      <c r="C516" s="53">
        <v>2001</v>
      </c>
      <c r="D516" s="53" t="s">
        <v>198</v>
      </c>
      <c r="E516" s="53" t="s">
        <v>199</v>
      </c>
      <c r="F516" s="53">
        <v>0</v>
      </c>
      <c r="G516" s="53"/>
      <c r="H516" s="31"/>
      <c r="I516" s="31"/>
    </row>
    <row r="517" spans="1:9" x14ac:dyDescent="0.25">
      <c r="A517" s="53" t="s">
        <v>33</v>
      </c>
      <c r="B517" s="53" t="s">
        <v>60</v>
      </c>
      <c r="C517" s="53">
        <v>2002</v>
      </c>
      <c r="D517" s="53" t="s">
        <v>198</v>
      </c>
      <c r="E517" s="53" t="s">
        <v>199</v>
      </c>
      <c r="F517" s="53">
        <v>0</v>
      </c>
      <c r="G517" s="53"/>
      <c r="H517" s="31"/>
      <c r="I517" s="31"/>
    </row>
    <row r="518" spans="1:9" x14ac:dyDescent="0.25">
      <c r="A518" s="53" t="s">
        <v>33</v>
      </c>
      <c r="B518" s="53" t="s">
        <v>60</v>
      </c>
      <c r="C518" s="53">
        <v>2003</v>
      </c>
      <c r="D518" s="53" t="s">
        <v>198</v>
      </c>
      <c r="E518" s="53" t="s">
        <v>199</v>
      </c>
      <c r="F518" s="53">
        <v>0</v>
      </c>
      <c r="G518" s="53"/>
      <c r="H518" s="31"/>
      <c r="I518" s="31"/>
    </row>
    <row r="519" spans="1:9" x14ac:dyDescent="0.25">
      <c r="A519" s="53" t="s">
        <v>33</v>
      </c>
      <c r="B519" s="53" t="s">
        <v>60</v>
      </c>
      <c r="C519" s="53">
        <v>2004</v>
      </c>
      <c r="D519" s="53" t="s">
        <v>198</v>
      </c>
      <c r="E519" s="53" t="s">
        <v>199</v>
      </c>
      <c r="F519" s="53">
        <v>0</v>
      </c>
      <c r="G519" s="53"/>
      <c r="H519" s="31"/>
      <c r="I519" s="31"/>
    </row>
    <row r="520" spans="1:9" x14ac:dyDescent="0.25">
      <c r="A520" s="53" t="s">
        <v>33</v>
      </c>
      <c r="B520" s="53" t="s">
        <v>60</v>
      </c>
      <c r="C520" s="53">
        <v>2005</v>
      </c>
      <c r="D520" s="53" t="s">
        <v>198</v>
      </c>
      <c r="E520" s="53" t="s">
        <v>199</v>
      </c>
      <c r="F520" s="53">
        <v>0</v>
      </c>
      <c r="G520" s="53"/>
      <c r="H520" s="31"/>
      <c r="I520" s="31"/>
    </row>
    <row r="521" spans="1:9" x14ac:dyDescent="0.25">
      <c r="A521" s="53" t="s">
        <v>33</v>
      </c>
      <c r="B521" s="53" t="s">
        <v>60</v>
      </c>
      <c r="C521" s="53">
        <v>2006</v>
      </c>
      <c r="D521" s="53" t="s">
        <v>198</v>
      </c>
      <c r="E521" s="53" t="s">
        <v>199</v>
      </c>
      <c r="F521" s="53">
        <v>0</v>
      </c>
      <c r="G521" s="53"/>
      <c r="H521" s="31"/>
      <c r="I521" s="31"/>
    </row>
    <row r="522" spans="1:9" x14ac:dyDescent="0.25">
      <c r="A522" s="53" t="s">
        <v>33</v>
      </c>
      <c r="B522" s="53" t="s">
        <v>60</v>
      </c>
      <c r="C522" s="53">
        <v>2007</v>
      </c>
      <c r="D522" s="53" t="s">
        <v>198</v>
      </c>
      <c r="E522" s="53" t="s">
        <v>199</v>
      </c>
      <c r="F522" s="53">
        <v>0</v>
      </c>
      <c r="G522" s="53"/>
      <c r="H522" s="31"/>
      <c r="I522" s="31"/>
    </row>
    <row r="523" spans="1:9" x14ac:dyDescent="0.25">
      <c r="A523" s="53" t="s">
        <v>33</v>
      </c>
      <c r="B523" s="53" t="s">
        <v>60</v>
      </c>
      <c r="C523" s="53">
        <v>2008</v>
      </c>
      <c r="D523" s="53" t="s">
        <v>198</v>
      </c>
      <c r="E523" s="53" t="s">
        <v>199</v>
      </c>
      <c r="F523" s="53">
        <v>0</v>
      </c>
      <c r="G523" s="53"/>
      <c r="H523" s="31"/>
      <c r="I523" s="31"/>
    </row>
    <row r="524" spans="1:9" x14ac:dyDescent="0.25">
      <c r="A524" s="53" t="s">
        <v>33</v>
      </c>
      <c r="B524" s="53" t="s">
        <v>60</v>
      </c>
      <c r="C524" s="53">
        <v>2009</v>
      </c>
      <c r="D524" s="53" t="s">
        <v>198</v>
      </c>
      <c r="E524" s="53" t="s">
        <v>199</v>
      </c>
      <c r="F524" s="53">
        <v>0</v>
      </c>
      <c r="G524" s="53"/>
      <c r="H524" s="31"/>
      <c r="I524" s="31"/>
    </row>
    <row r="525" spans="1:9" x14ac:dyDescent="0.25">
      <c r="A525" s="53" t="s">
        <v>33</v>
      </c>
      <c r="B525" s="53" t="s">
        <v>60</v>
      </c>
      <c r="C525" s="53">
        <v>2010</v>
      </c>
      <c r="D525" s="53" t="s">
        <v>198</v>
      </c>
      <c r="E525" s="53" t="s">
        <v>199</v>
      </c>
      <c r="F525" s="53">
        <v>2.4226739196523961E-3</v>
      </c>
      <c r="G525" s="53"/>
      <c r="H525" s="31"/>
      <c r="I525" s="31"/>
    </row>
    <row r="526" spans="1:9" x14ac:dyDescent="0.25">
      <c r="A526" s="53" t="s">
        <v>33</v>
      </c>
      <c r="B526" s="53" t="s">
        <v>60</v>
      </c>
      <c r="C526" s="53">
        <v>2011</v>
      </c>
      <c r="D526" s="53" t="s">
        <v>198</v>
      </c>
      <c r="E526" s="53" t="s">
        <v>199</v>
      </c>
      <c r="F526" s="53">
        <v>1.0298812685561598E-2</v>
      </c>
      <c r="G526" s="53"/>
      <c r="H526" s="31"/>
      <c r="I526" s="31"/>
    </row>
    <row r="527" spans="1:9" x14ac:dyDescent="0.25">
      <c r="A527" s="53" t="s">
        <v>33</v>
      </c>
      <c r="B527" s="53" t="s">
        <v>60</v>
      </c>
      <c r="C527" s="53">
        <v>2012</v>
      </c>
      <c r="D527" s="53" t="s">
        <v>198</v>
      </c>
      <c r="E527" s="53" t="s">
        <v>199</v>
      </c>
      <c r="F527" s="53">
        <v>2.3671744447446019E-2</v>
      </c>
      <c r="G527" s="53"/>
      <c r="H527" s="31"/>
      <c r="I527" s="31"/>
    </row>
    <row r="528" spans="1:9" x14ac:dyDescent="0.25">
      <c r="A528" s="53" t="s">
        <v>33</v>
      </c>
      <c r="B528" s="53" t="s">
        <v>60</v>
      </c>
      <c r="C528" s="53">
        <v>2013</v>
      </c>
      <c r="D528" s="53" t="s">
        <v>198</v>
      </c>
      <c r="E528" s="53" t="s">
        <v>199</v>
      </c>
      <c r="F528" s="53">
        <v>3.3721430270318653E-2</v>
      </c>
      <c r="G528" s="53"/>
      <c r="H528" s="31"/>
      <c r="I528" s="31"/>
    </row>
    <row r="529" spans="1:9" x14ac:dyDescent="0.25">
      <c r="A529" s="53" t="s">
        <v>33</v>
      </c>
      <c r="B529" s="53" t="s">
        <v>60</v>
      </c>
      <c r="C529" s="53">
        <v>2014</v>
      </c>
      <c r="D529" s="53" t="s">
        <v>198</v>
      </c>
      <c r="E529" s="53" t="s">
        <v>199</v>
      </c>
      <c r="F529" s="53">
        <v>2.8598260185761837E-2</v>
      </c>
      <c r="G529" s="53"/>
      <c r="H529" s="31"/>
      <c r="I529" s="31"/>
    </row>
    <row r="530" spans="1:9" x14ac:dyDescent="0.25">
      <c r="A530" s="53" t="s">
        <v>33</v>
      </c>
      <c r="B530" s="53" t="s">
        <v>60</v>
      </c>
      <c r="C530" s="53">
        <v>2015</v>
      </c>
      <c r="D530" s="53" t="s">
        <v>198</v>
      </c>
      <c r="E530" s="53" t="s">
        <v>199</v>
      </c>
      <c r="F530" s="53">
        <v>2.6377829285675281E-2</v>
      </c>
      <c r="G530" s="53"/>
      <c r="H530" s="31"/>
      <c r="I530" s="31"/>
    </row>
    <row r="531" spans="1:9" x14ac:dyDescent="0.25">
      <c r="A531" s="53" t="s">
        <v>33</v>
      </c>
      <c r="B531" s="53" t="s">
        <v>60</v>
      </c>
      <c r="C531" s="53">
        <v>2016</v>
      </c>
      <c r="D531" s="53" t="s">
        <v>198</v>
      </c>
      <c r="E531" s="53" t="s">
        <v>199</v>
      </c>
      <c r="F531" s="53">
        <v>6.5859473930799051E-2</v>
      </c>
      <c r="G531" s="53"/>
      <c r="H531" s="31"/>
      <c r="I531" s="31"/>
    </row>
    <row r="532" spans="1:9" x14ac:dyDescent="0.25">
      <c r="A532" s="53" t="s">
        <v>33</v>
      </c>
      <c r="B532" s="53" t="s">
        <v>60</v>
      </c>
      <c r="C532" s="53">
        <v>2017</v>
      </c>
      <c r="D532" s="53" t="s">
        <v>198</v>
      </c>
      <c r="E532" s="53" t="s">
        <v>199</v>
      </c>
      <c r="F532" s="53">
        <v>5.6774239469584709E-2</v>
      </c>
      <c r="G532" s="53"/>
      <c r="H532" s="31"/>
      <c r="I532" s="31"/>
    </row>
    <row r="533" spans="1:9" x14ac:dyDescent="0.25">
      <c r="A533" s="53" t="s">
        <v>33</v>
      </c>
      <c r="B533" s="53" t="s">
        <v>60</v>
      </c>
      <c r="C533" s="53">
        <v>2018</v>
      </c>
      <c r="D533" s="53" t="s">
        <v>198</v>
      </c>
      <c r="E533" s="53" t="s">
        <v>199</v>
      </c>
      <c r="F533" s="53">
        <v>5.1016888385808784E-2</v>
      </c>
      <c r="G533" s="53"/>
      <c r="H533" s="31"/>
      <c r="I533" s="31"/>
    </row>
    <row r="534" spans="1:9" x14ac:dyDescent="0.25">
      <c r="A534" s="53" t="s">
        <v>33</v>
      </c>
      <c r="B534" s="53" t="s">
        <v>60</v>
      </c>
      <c r="C534" s="53">
        <v>2019</v>
      </c>
      <c r="D534" s="53" t="s">
        <v>198</v>
      </c>
      <c r="E534" s="53" t="s">
        <v>199</v>
      </c>
      <c r="F534" s="53">
        <v>2.9380224054309789E-2</v>
      </c>
      <c r="G534" s="53"/>
      <c r="H534" s="31"/>
      <c r="I534" s="31"/>
    </row>
    <row r="535" spans="1:9" x14ac:dyDescent="0.25">
      <c r="A535" s="53" t="s">
        <v>33</v>
      </c>
      <c r="B535" s="53" t="s">
        <v>60</v>
      </c>
      <c r="C535" s="53">
        <v>2020</v>
      </c>
      <c r="D535" s="53" t="s">
        <v>198</v>
      </c>
      <c r="E535" s="53" t="s">
        <v>199</v>
      </c>
      <c r="F535" s="53">
        <v>1.1155076052051488E-2</v>
      </c>
      <c r="G535" s="53"/>
      <c r="H535" s="31"/>
      <c r="I535" s="31"/>
    </row>
    <row r="536" spans="1:9" x14ac:dyDescent="0.25">
      <c r="A536" s="53" t="s">
        <v>33</v>
      </c>
      <c r="B536" s="53" t="s">
        <v>60</v>
      </c>
      <c r="C536" s="53">
        <v>2021</v>
      </c>
      <c r="D536" s="53" t="s">
        <v>198</v>
      </c>
      <c r="E536" s="53" t="s">
        <v>199</v>
      </c>
      <c r="F536" s="53">
        <v>1.0760531705875986E-2</v>
      </c>
      <c r="G536" s="53"/>
      <c r="H536" s="31"/>
      <c r="I536" s="31"/>
    </row>
    <row r="537" spans="1:9" x14ac:dyDescent="0.25">
      <c r="A537" s="53" t="s">
        <v>33</v>
      </c>
      <c r="B537" s="53" t="s">
        <v>60</v>
      </c>
      <c r="C537" s="53">
        <v>2022</v>
      </c>
      <c r="D537" s="53" t="s">
        <v>198</v>
      </c>
      <c r="E537" s="53" t="s">
        <v>199</v>
      </c>
      <c r="F537" s="53">
        <v>9.4196253792405982E-3</v>
      </c>
      <c r="G537" s="53"/>
      <c r="H537" s="31"/>
      <c r="I537" s="31"/>
    </row>
    <row r="538" spans="1:9" x14ac:dyDescent="0.25">
      <c r="A538" s="53" t="s">
        <v>33</v>
      </c>
      <c r="B538" s="53" t="s">
        <v>60</v>
      </c>
      <c r="C538" s="53">
        <v>2023</v>
      </c>
      <c r="D538" s="53" t="s">
        <v>198</v>
      </c>
      <c r="E538" s="53" t="s">
        <v>199</v>
      </c>
      <c r="F538" s="53">
        <v>8.3616012856152638E-3</v>
      </c>
      <c r="G538" s="53"/>
      <c r="H538" s="31"/>
      <c r="I538" s="31"/>
    </row>
    <row r="539" spans="1:9" x14ac:dyDescent="0.25">
      <c r="A539" s="53" t="s">
        <v>33</v>
      </c>
      <c r="B539" s="53" t="s">
        <v>60</v>
      </c>
      <c r="C539" s="53">
        <v>2024</v>
      </c>
      <c r="D539" s="53" t="s">
        <v>198</v>
      </c>
      <c r="E539" s="53" t="s">
        <v>199</v>
      </c>
      <c r="F539" s="53">
        <v>7.4240017609975839E-3</v>
      </c>
      <c r="G539" s="53"/>
      <c r="H539" s="31"/>
      <c r="I539" s="31"/>
    </row>
    <row r="540" spans="1:9" x14ac:dyDescent="0.25">
      <c r="A540" s="53" t="s">
        <v>33</v>
      </c>
      <c r="B540" s="53" t="s">
        <v>60</v>
      </c>
      <c r="C540" s="53">
        <v>2025</v>
      </c>
      <c r="D540" s="53" t="s">
        <v>198</v>
      </c>
      <c r="E540" s="53" t="s">
        <v>199</v>
      </c>
      <c r="F540" s="53">
        <v>6.5930875882827117E-3</v>
      </c>
      <c r="G540" s="53"/>
      <c r="H540" s="31"/>
      <c r="I540" s="31"/>
    </row>
    <row r="541" spans="1:9" x14ac:dyDescent="0.25">
      <c r="A541" s="53" t="s">
        <v>33</v>
      </c>
      <c r="B541" s="53" t="s">
        <v>60</v>
      </c>
      <c r="C541" s="53">
        <v>2026</v>
      </c>
      <c r="D541" s="53" t="s">
        <v>198</v>
      </c>
      <c r="E541" s="53" t="s">
        <v>199</v>
      </c>
      <c r="F541" s="53">
        <v>5.8564820062436684E-3</v>
      </c>
      <c r="G541" s="53"/>
      <c r="H541" s="31"/>
      <c r="I541" s="31"/>
    </row>
    <row r="542" spans="1:9" x14ac:dyDescent="0.25">
      <c r="A542" s="53" t="s">
        <v>33</v>
      </c>
      <c r="B542" s="53" t="s">
        <v>60</v>
      </c>
      <c r="C542" s="53">
        <v>2027</v>
      </c>
      <c r="D542" s="53" t="s">
        <v>198</v>
      </c>
      <c r="E542" s="53" t="s">
        <v>199</v>
      </c>
      <c r="F542" s="53">
        <v>5.202805802647148E-3</v>
      </c>
      <c r="G542" s="53"/>
      <c r="H542" s="31"/>
      <c r="I542" s="31"/>
    </row>
    <row r="543" spans="1:9" x14ac:dyDescent="0.25">
      <c r="A543" s="53" t="s">
        <v>33</v>
      </c>
      <c r="B543" s="53" t="s">
        <v>60</v>
      </c>
      <c r="C543" s="53">
        <v>2028</v>
      </c>
      <c r="D543" s="53" t="s">
        <v>198</v>
      </c>
      <c r="E543" s="53" t="s">
        <v>199</v>
      </c>
      <c r="F543" s="53">
        <v>4.62262896934406E-3</v>
      </c>
      <c r="G543" s="53"/>
      <c r="H543" s="31"/>
      <c r="I543" s="31"/>
    </row>
    <row r="544" spans="1:9" x14ac:dyDescent="0.25">
      <c r="A544" s="53" t="s">
        <v>33</v>
      </c>
      <c r="B544" s="53" t="s">
        <v>60</v>
      </c>
      <c r="C544" s="53">
        <v>2029</v>
      </c>
      <c r="D544" s="53" t="s">
        <v>198</v>
      </c>
      <c r="E544" s="53" t="s">
        <v>199</v>
      </c>
      <c r="F544" s="53">
        <v>4.107660622245754E-3</v>
      </c>
      <c r="G544" s="53"/>
      <c r="H544" s="31"/>
      <c r="I544" s="31"/>
    </row>
    <row r="545" spans="1:9" x14ac:dyDescent="0.25">
      <c r="A545" s="53" t="s">
        <v>33</v>
      </c>
      <c r="B545" s="53" t="s">
        <v>60</v>
      </c>
      <c r="C545" s="53">
        <v>2030</v>
      </c>
      <c r="D545" s="53" t="s">
        <v>198</v>
      </c>
      <c r="E545" s="53" t="s">
        <v>199</v>
      </c>
      <c r="F545" s="53">
        <v>3.6505463373766311E-3</v>
      </c>
      <c r="G545" s="53"/>
      <c r="H545" s="31"/>
      <c r="I545" s="31"/>
    </row>
    <row r="546" spans="1:9" x14ac:dyDescent="0.25">
      <c r="A546" s="53" t="s">
        <v>33</v>
      </c>
      <c r="B546" s="53" t="s">
        <v>60</v>
      </c>
      <c r="C546" s="53">
        <v>2031</v>
      </c>
      <c r="D546" s="53" t="s">
        <v>198</v>
      </c>
      <c r="E546" s="53" t="s">
        <v>199</v>
      </c>
      <c r="F546" s="53">
        <v>3.2447625209118813E-3</v>
      </c>
      <c r="G546" s="53"/>
      <c r="H546" s="31"/>
      <c r="I546" s="31"/>
    </row>
    <row r="547" spans="1:9" x14ac:dyDescent="0.25">
      <c r="A547" s="53" t="s">
        <v>33</v>
      </c>
      <c r="B547" s="53" t="s">
        <v>60</v>
      </c>
      <c r="C547" s="53">
        <v>2032</v>
      </c>
      <c r="D547" s="53" t="s">
        <v>198</v>
      </c>
      <c r="E547" s="53" t="s">
        <v>199</v>
      </c>
      <c r="F547" s="53">
        <v>2.8845223040893375E-3</v>
      </c>
      <c r="G547" s="53"/>
      <c r="H547" s="31"/>
      <c r="I547" s="31"/>
    </row>
    <row r="548" spans="1:9" x14ac:dyDescent="0.25">
      <c r="A548" s="53" t="s">
        <v>33</v>
      </c>
      <c r="B548" s="53" t="s">
        <v>60</v>
      </c>
      <c r="C548" s="53">
        <v>2033</v>
      </c>
      <c r="D548" s="53" t="s">
        <v>198</v>
      </c>
      <c r="E548" s="53" t="s">
        <v>199</v>
      </c>
      <c r="F548" s="53">
        <v>2.564692235126384E-3</v>
      </c>
      <c r="G548" s="53"/>
      <c r="H548" s="31"/>
      <c r="I548" s="31"/>
    </row>
    <row r="549" spans="1:9" x14ac:dyDescent="0.25">
      <c r="A549" s="53" t="s">
        <v>33</v>
      </c>
      <c r="B549" s="53" t="s">
        <v>60</v>
      </c>
      <c r="C549" s="53">
        <v>2034</v>
      </c>
      <c r="D549" s="53" t="s">
        <v>198</v>
      </c>
      <c r="E549" s="53" t="s">
        <v>199</v>
      </c>
      <c r="F549" s="53">
        <v>2.2807187255274586E-3</v>
      </c>
      <c r="G549" s="53"/>
      <c r="H549" s="31"/>
      <c r="I549" s="31"/>
    </row>
    <row r="550" spans="1:9" x14ac:dyDescent="0.25">
      <c r="A550" s="53" t="s">
        <v>33</v>
      </c>
      <c r="B550" s="53" t="s">
        <v>60</v>
      </c>
      <c r="C550" s="53">
        <v>2035</v>
      </c>
      <c r="D550" s="53" t="s">
        <v>198</v>
      </c>
      <c r="E550" s="53" t="s">
        <v>199</v>
      </c>
      <c r="F550" s="53">
        <v>2.028562145978588E-3</v>
      </c>
      <c r="G550" s="53"/>
      <c r="H550" s="31"/>
      <c r="I550" s="31"/>
    </row>
    <row r="551" spans="1:9" x14ac:dyDescent="0.25">
      <c r="A551" s="53" t="s">
        <v>33</v>
      </c>
      <c r="B551" s="53" t="s">
        <v>60</v>
      </c>
      <c r="C551" s="53">
        <v>2036</v>
      </c>
      <c r="D551" s="53" t="s">
        <v>198</v>
      </c>
      <c r="E551" s="53" t="s">
        <v>199</v>
      </c>
      <c r="F551" s="53">
        <v>1.8046391911438198E-3</v>
      </c>
      <c r="G551" s="53"/>
      <c r="H551" s="31"/>
      <c r="I551" s="31"/>
    </row>
    <row r="552" spans="1:9" x14ac:dyDescent="0.25">
      <c r="A552" s="53" t="s">
        <v>33</v>
      </c>
      <c r="B552" s="53" t="s">
        <v>60</v>
      </c>
      <c r="C552" s="53">
        <v>2037</v>
      </c>
      <c r="D552" s="53" t="s">
        <v>198</v>
      </c>
      <c r="E552" s="53" t="s">
        <v>199</v>
      </c>
      <c r="F552" s="53">
        <v>1.6057706976809888E-3</v>
      </c>
      <c r="G552" s="53"/>
      <c r="H552" s="31"/>
      <c r="I552" s="31"/>
    </row>
    <row r="553" spans="1:9" x14ac:dyDescent="0.25">
      <c r="A553" s="53" t="s">
        <v>33</v>
      </c>
      <c r="B553" s="53" t="s">
        <v>60</v>
      </c>
      <c r="C553" s="53">
        <v>2038</v>
      </c>
      <c r="D553" s="53" t="s">
        <v>198</v>
      </c>
      <c r="E553" s="53" t="s">
        <v>199</v>
      </c>
      <c r="F553" s="53">
        <v>1.4291365401891618E-3</v>
      </c>
      <c r="G553" s="53"/>
      <c r="H553" s="31"/>
      <c r="I553" s="31"/>
    </row>
    <row r="554" spans="1:9" x14ac:dyDescent="0.25">
      <c r="A554" s="53" t="s">
        <v>33</v>
      </c>
      <c r="B554" s="53" t="s">
        <v>60</v>
      </c>
      <c r="C554" s="53">
        <v>2039</v>
      </c>
      <c r="D554" s="53" t="s">
        <v>198</v>
      </c>
      <c r="E554" s="53" t="s">
        <v>199</v>
      </c>
      <c r="F554" s="53">
        <v>1.2722350035281327E-3</v>
      </c>
      <c r="G554" s="53"/>
      <c r="H554" s="31"/>
      <c r="I554" s="31"/>
    </row>
    <row r="555" spans="1:9" x14ac:dyDescent="0.25">
      <c r="A555" s="53" t="s">
        <v>33</v>
      </c>
      <c r="B555" s="53" t="s">
        <v>60</v>
      </c>
      <c r="C555" s="53">
        <v>2040</v>
      </c>
      <c r="D555" s="53" t="s">
        <v>198</v>
      </c>
      <c r="E555" s="53" t="s">
        <v>199</v>
      </c>
      <c r="F555" s="53">
        <v>1.1328463018920598E-3</v>
      </c>
      <c r="G555" s="53"/>
      <c r="H555" s="31"/>
      <c r="I555" s="31"/>
    </row>
    <row r="556" spans="1:9" x14ac:dyDescent="0.25">
      <c r="A556" s="53" t="s">
        <v>33</v>
      </c>
      <c r="B556" s="53" t="s">
        <v>60</v>
      </c>
      <c r="C556" s="53">
        <v>2041</v>
      </c>
      <c r="D556" s="53" t="s">
        <v>198</v>
      </c>
      <c r="E556" s="53" t="s">
        <v>199</v>
      </c>
      <c r="F556" s="53">
        <v>1.0090013935736414E-3</v>
      </c>
      <c r="G556" s="53"/>
      <c r="H556" s="31"/>
      <c r="I556" s="31"/>
    </row>
    <row r="557" spans="1:9" x14ac:dyDescent="0.25">
      <c r="A557" s="53" t="s">
        <v>33</v>
      </c>
      <c r="B557" s="53" t="s">
        <v>60</v>
      </c>
      <c r="C557" s="53">
        <v>2042</v>
      </c>
      <c r="D557" s="53" t="s">
        <v>198</v>
      </c>
      <c r="E557" s="53" t="s">
        <v>199</v>
      </c>
      <c r="F557" s="53">
        <v>8.9895324936898474E-4</v>
      </c>
      <c r="G557" s="53"/>
      <c r="H557" s="31"/>
      <c r="I557" s="31"/>
    </row>
    <row r="558" spans="1:9" x14ac:dyDescent="0.25">
      <c r="A558" s="53" t="s">
        <v>33</v>
      </c>
      <c r="B558" s="53" t="s">
        <v>60</v>
      </c>
      <c r="C558" s="53">
        <v>2043</v>
      </c>
      <c r="D558" s="53" t="s">
        <v>198</v>
      </c>
      <c r="E558" s="53" t="s">
        <v>199</v>
      </c>
      <c r="F558" s="53">
        <v>8.0115172659900313E-4</v>
      </c>
      <c r="G558" s="53"/>
      <c r="H558" s="31"/>
      <c r="I558" s="31"/>
    </row>
    <row r="559" spans="1:9" x14ac:dyDescent="0.25">
      <c r="A559" s="53" t="s">
        <v>33</v>
      </c>
      <c r="B559" s="53" t="s">
        <v>60</v>
      </c>
      <c r="C559" s="53">
        <v>2044</v>
      </c>
      <c r="D559" s="53" t="s">
        <v>198</v>
      </c>
      <c r="E559" s="53" t="s">
        <v>199</v>
      </c>
      <c r="F559" s="53">
        <v>7.1422172107036414E-4</v>
      </c>
      <c r="G559" s="53"/>
      <c r="H559" s="31"/>
      <c r="I559" s="31"/>
    </row>
    <row r="560" spans="1:9" x14ac:dyDescent="0.25">
      <c r="A560" s="53" t="s">
        <v>33</v>
      </c>
      <c r="B560" s="53" t="s">
        <v>60</v>
      </c>
      <c r="C560" s="53">
        <v>2045</v>
      </c>
      <c r="D560" s="53" t="s">
        <v>198</v>
      </c>
      <c r="E560" s="53" t="s">
        <v>199</v>
      </c>
      <c r="F560" s="53">
        <v>6.3694311320775659E-4</v>
      </c>
      <c r="G560" s="53"/>
      <c r="H560" s="31"/>
      <c r="I560" s="31"/>
    </row>
    <row r="561" spans="1:9" x14ac:dyDescent="0.25">
      <c r="A561" s="53" t="s">
        <v>33</v>
      </c>
      <c r="B561" s="53" t="s">
        <v>60</v>
      </c>
      <c r="C561" s="53">
        <v>2046</v>
      </c>
      <c r="D561" s="53" t="s">
        <v>198</v>
      </c>
      <c r="E561" s="53" t="s">
        <v>199</v>
      </c>
      <c r="F561" s="53">
        <v>5.6823303726905722E-4</v>
      </c>
      <c r="G561" s="53"/>
      <c r="H561" s="31"/>
      <c r="I561" s="31"/>
    </row>
    <row r="562" spans="1:9" x14ac:dyDescent="0.25">
      <c r="A562" s="53" t="s">
        <v>33</v>
      </c>
      <c r="B562" s="53" t="s">
        <v>60</v>
      </c>
      <c r="C562" s="53">
        <v>2047</v>
      </c>
      <c r="D562" s="53" t="s">
        <v>198</v>
      </c>
      <c r="E562" s="53" t="s">
        <v>199</v>
      </c>
      <c r="F562" s="53">
        <v>5.0713109263450518E-4</v>
      </c>
      <c r="G562" s="53"/>
      <c r="H562" s="31"/>
      <c r="I562" s="31"/>
    </row>
    <row r="563" spans="1:9" x14ac:dyDescent="0.25">
      <c r="A563" s="53" t="s">
        <v>33</v>
      </c>
      <c r="B563" s="53" t="s">
        <v>60</v>
      </c>
      <c r="C563" s="53">
        <v>2048</v>
      </c>
      <c r="D563" s="53" t="s">
        <v>198</v>
      </c>
      <c r="E563" s="53" t="s">
        <v>199</v>
      </c>
      <c r="F563" s="53">
        <v>4.5278465840176141E-4</v>
      </c>
      <c r="G563" s="53"/>
      <c r="H563" s="31"/>
      <c r="I563" s="31"/>
    </row>
    <row r="564" spans="1:9" x14ac:dyDescent="0.25">
      <c r="A564" s="53" t="s">
        <v>33</v>
      </c>
      <c r="B564" s="53" t="s">
        <v>60</v>
      </c>
      <c r="C564" s="53">
        <v>2049</v>
      </c>
      <c r="D564" s="53" t="s">
        <v>198</v>
      </c>
      <c r="E564" s="53" t="s">
        <v>199</v>
      </c>
      <c r="F564" s="53">
        <v>4.0443743297211704E-4</v>
      </c>
      <c r="G564" s="53"/>
      <c r="H564" s="31"/>
      <c r="I564" s="31"/>
    </row>
    <row r="565" spans="1:9" x14ac:dyDescent="0.25">
      <c r="A565" s="53" t="s">
        <v>33</v>
      </c>
      <c r="B565" s="53" t="s">
        <v>60</v>
      </c>
      <c r="C565" s="53">
        <v>2050</v>
      </c>
      <c r="D565" s="53" t="s">
        <v>198</v>
      </c>
      <c r="E565" s="53" t="s">
        <v>199</v>
      </c>
      <c r="F565" s="53">
        <v>3.614181222639859E-4</v>
      </c>
      <c r="G565" s="53"/>
      <c r="H565" s="31"/>
      <c r="I565" s="31"/>
    </row>
    <row r="566" spans="1:9" x14ac:dyDescent="0.25">
      <c r="A566" s="53" t="s">
        <v>33</v>
      </c>
      <c r="B566" s="53" t="s">
        <v>60</v>
      </c>
      <c r="C566" s="53">
        <v>2000</v>
      </c>
      <c r="D566" s="53" t="s">
        <v>200</v>
      </c>
      <c r="E566" s="53" t="s">
        <v>201</v>
      </c>
      <c r="F566" s="53">
        <v>3.0900131021627955</v>
      </c>
      <c r="G566" s="53"/>
      <c r="H566" s="31"/>
      <c r="I566" s="31"/>
    </row>
    <row r="567" spans="1:9" x14ac:dyDescent="0.25">
      <c r="A567" s="53" t="s">
        <v>33</v>
      </c>
      <c r="B567" s="53" t="s">
        <v>60</v>
      </c>
      <c r="C567" s="53">
        <v>2001</v>
      </c>
      <c r="D567" s="53" t="s">
        <v>200</v>
      </c>
      <c r="E567" s="53" t="s">
        <v>201</v>
      </c>
      <c r="F567" s="53">
        <v>3.7839357025532845</v>
      </c>
      <c r="G567" s="53"/>
      <c r="H567" s="31"/>
      <c r="I567" s="31"/>
    </row>
    <row r="568" spans="1:9" x14ac:dyDescent="0.25">
      <c r="A568" s="53" t="s">
        <v>33</v>
      </c>
      <c r="B568" s="53" t="s">
        <v>60</v>
      </c>
      <c r="C568" s="53">
        <v>2002</v>
      </c>
      <c r="D568" s="53" t="s">
        <v>200</v>
      </c>
      <c r="E568" s="53" t="s">
        <v>201</v>
      </c>
      <c r="F568" s="53">
        <v>2.7721462747251797</v>
      </c>
      <c r="G568" s="53"/>
      <c r="H568" s="31"/>
      <c r="I568" s="31"/>
    </row>
    <row r="569" spans="1:9" x14ac:dyDescent="0.25">
      <c r="A569" s="53" t="s">
        <v>33</v>
      </c>
      <c r="B569" s="53" t="s">
        <v>60</v>
      </c>
      <c r="C569" s="53">
        <v>2003</v>
      </c>
      <c r="D569" s="53" t="s">
        <v>200</v>
      </c>
      <c r="E569" s="53" t="s">
        <v>201</v>
      </c>
      <c r="F569" s="53">
        <v>4.4648158216459519</v>
      </c>
      <c r="G569" s="53"/>
      <c r="H569" s="31"/>
      <c r="I569" s="31"/>
    </row>
    <row r="570" spans="1:9" x14ac:dyDescent="0.25">
      <c r="A570" s="53" t="s">
        <v>33</v>
      </c>
      <c r="B570" s="53" t="s">
        <v>60</v>
      </c>
      <c r="C570" s="53">
        <v>2004</v>
      </c>
      <c r="D570" s="53" t="s">
        <v>200</v>
      </c>
      <c r="E570" s="53" t="s">
        <v>201</v>
      </c>
      <c r="F570" s="53">
        <v>4.691952077330992</v>
      </c>
      <c r="G570" s="53"/>
      <c r="H570" s="31"/>
      <c r="I570" s="31"/>
    </row>
    <row r="571" spans="1:9" x14ac:dyDescent="0.25">
      <c r="A571" s="53" t="s">
        <v>33</v>
      </c>
      <c r="B571" s="53" t="s">
        <v>60</v>
      </c>
      <c r="C571" s="53">
        <v>2005</v>
      </c>
      <c r="D571" s="53" t="s">
        <v>200</v>
      </c>
      <c r="E571" s="53" t="s">
        <v>201</v>
      </c>
      <c r="F571" s="53">
        <v>6.2997539020240181</v>
      </c>
      <c r="G571" s="53"/>
      <c r="H571" s="31"/>
      <c r="I571" s="31"/>
    </row>
    <row r="572" spans="1:9" x14ac:dyDescent="0.25">
      <c r="A572" s="53" t="s">
        <v>33</v>
      </c>
      <c r="B572" s="53" t="s">
        <v>60</v>
      </c>
      <c r="C572" s="53">
        <v>2006</v>
      </c>
      <c r="D572" s="53" t="s">
        <v>200</v>
      </c>
      <c r="E572" s="53" t="s">
        <v>201</v>
      </c>
      <c r="F572" s="53">
        <v>5.0855973288692384</v>
      </c>
      <c r="G572" s="53"/>
      <c r="H572" s="31"/>
      <c r="I572" s="31"/>
    </row>
    <row r="573" spans="1:9" x14ac:dyDescent="0.25">
      <c r="A573" s="53" t="s">
        <v>33</v>
      </c>
      <c r="B573" s="53" t="s">
        <v>60</v>
      </c>
      <c r="C573" s="53">
        <v>2007</v>
      </c>
      <c r="D573" s="53" t="s">
        <v>200</v>
      </c>
      <c r="E573" s="53" t="s">
        <v>201</v>
      </c>
      <c r="F573" s="53">
        <v>4.90382642092883</v>
      </c>
      <c r="G573" s="53"/>
      <c r="H573" s="31"/>
      <c r="I573" s="31"/>
    </row>
    <row r="574" spans="1:9" x14ac:dyDescent="0.25">
      <c r="A574" s="53" t="s">
        <v>33</v>
      </c>
      <c r="B574" s="53" t="s">
        <v>60</v>
      </c>
      <c r="C574" s="53">
        <v>2008</v>
      </c>
      <c r="D574" s="53" t="s">
        <v>200</v>
      </c>
      <c r="E574" s="53" t="s">
        <v>201</v>
      </c>
      <c r="F574" s="53">
        <v>6.3537818403149666</v>
      </c>
      <c r="G574" s="53"/>
      <c r="H574" s="31"/>
      <c r="I574" s="31"/>
    </row>
    <row r="575" spans="1:9" x14ac:dyDescent="0.25">
      <c r="A575" s="53" t="s">
        <v>33</v>
      </c>
      <c r="B575" s="53" t="s">
        <v>60</v>
      </c>
      <c r="C575" s="53">
        <v>2009</v>
      </c>
      <c r="D575" s="53" t="s">
        <v>200</v>
      </c>
      <c r="E575" s="53" t="s">
        <v>201</v>
      </c>
      <c r="F575" s="53">
        <v>3.1664878825174103</v>
      </c>
      <c r="G575" s="53"/>
      <c r="H575" s="31"/>
      <c r="I575" s="31"/>
    </row>
    <row r="576" spans="1:9" x14ac:dyDescent="0.25">
      <c r="A576" s="53" t="s">
        <v>33</v>
      </c>
      <c r="B576" s="53" t="s">
        <v>60</v>
      </c>
      <c r="C576" s="53">
        <v>2010</v>
      </c>
      <c r="D576" s="53" t="s">
        <v>200</v>
      </c>
      <c r="E576" s="53" t="s">
        <v>201</v>
      </c>
      <c r="F576" s="53">
        <v>3.1624572996844798</v>
      </c>
      <c r="G576" s="53"/>
      <c r="H576" s="31"/>
      <c r="I576" s="31"/>
    </row>
    <row r="577" spans="1:9" x14ac:dyDescent="0.25">
      <c r="A577" s="53" t="s">
        <v>33</v>
      </c>
      <c r="B577" s="53" t="s">
        <v>60</v>
      </c>
      <c r="C577" s="53">
        <v>2011</v>
      </c>
      <c r="D577" s="53" t="s">
        <v>200</v>
      </c>
      <c r="E577" s="53" t="s">
        <v>201</v>
      </c>
      <c r="F577" s="53">
        <v>2.9633536788426666</v>
      </c>
      <c r="G577" s="53"/>
      <c r="H577" s="31"/>
      <c r="I577" s="31"/>
    </row>
    <row r="578" spans="1:9" x14ac:dyDescent="0.25">
      <c r="A578" s="53" t="s">
        <v>33</v>
      </c>
      <c r="B578" s="53" t="s">
        <v>60</v>
      </c>
      <c r="C578" s="53">
        <v>2012</v>
      </c>
      <c r="D578" s="53" t="s">
        <v>200</v>
      </c>
      <c r="E578" s="53" t="s">
        <v>201</v>
      </c>
      <c r="F578" s="53">
        <v>2.0930070830666665</v>
      </c>
      <c r="G578" s="53"/>
      <c r="H578" s="31"/>
      <c r="I578" s="31"/>
    </row>
    <row r="579" spans="1:9" x14ac:dyDescent="0.25">
      <c r="A579" s="53" t="s">
        <v>33</v>
      </c>
      <c r="B579" s="53" t="s">
        <v>60</v>
      </c>
      <c r="C579" s="53">
        <v>2013</v>
      </c>
      <c r="D579" s="53" t="s">
        <v>200</v>
      </c>
      <c r="E579" s="53" t="s">
        <v>201</v>
      </c>
      <c r="F579" s="53">
        <v>2.8369879860000005</v>
      </c>
      <c r="G579" s="53"/>
      <c r="H579" s="31"/>
      <c r="I579" s="31"/>
    </row>
    <row r="580" spans="1:9" x14ac:dyDescent="0.25">
      <c r="A580" s="53" t="s">
        <v>33</v>
      </c>
      <c r="B580" s="53" t="s">
        <v>60</v>
      </c>
      <c r="C580" s="53">
        <v>2014</v>
      </c>
      <c r="D580" s="53" t="s">
        <v>200</v>
      </c>
      <c r="E580" s="53" t="s">
        <v>201</v>
      </c>
      <c r="F580" s="53">
        <v>4.1005078333333334</v>
      </c>
      <c r="G580" s="53"/>
      <c r="H580" s="31"/>
      <c r="I580" s="31"/>
    </row>
    <row r="581" spans="1:9" x14ac:dyDescent="0.25">
      <c r="A581" s="53" t="s">
        <v>33</v>
      </c>
      <c r="B581" s="53" t="s">
        <v>60</v>
      </c>
      <c r="C581" s="53">
        <v>2015</v>
      </c>
      <c r="D581" s="53" t="s">
        <v>200</v>
      </c>
      <c r="E581" s="53" t="s">
        <v>201</v>
      </c>
      <c r="F581" s="53">
        <v>3.2676444172670118</v>
      </c>
      <c r="G581" s="53"/>
      <c r="H581" s="31"/>
      <c r="I581" s="31"/>
    </row>
    <row r="582" spans="1:9" x14ac:dyDescent="0.25">
      <c r="A582" s="53" t="s">
        <v>33</v>
      </c>
      <c r="B582" s="53" t="s">
        <v>60</v>
      </c>
      <c r="C582" s="53">
        <v>2016</v>
      </c>
      <c r="D582" s="53" t="s">
        <v>200</v>
      </c>
      <c r="E582" s="53" t="s">
        <v>201</v>
      </c>
      <c r="F582" s="53">
        <v>2.6123372089723089</v>
      </c>
      <c r="G582" s="53"/>
      <c r="H582" s="31"/>
      <c r="I582" s="31"/>
    </row>
    <row r="583" spans="1:9" x14ac:dyDescent="0.25">
      <c r="A583" s="53" t="s">
        <v>33</v>
      </c>
      <c r="B583" s="53" t="s">
        <v>60</v>
      </c>
      <c r="C583" s="53">
        <v>2017</v>
      </c>
      <c r="D583" s="53" t="s">
        <v>200</v>
      </c>
      <c r="E583" s="53" t="s">
        <v>201</v>
      </c>
      <c r="F583" s="53">
        <v>2.5864119841844406</v>
      </c>
      <c r="G583" s="53"/>
      <c r="H583" s="31"/>
      <c r="I583" s="31"/>
    </row>
    <row r="584" spans="1:9" x14ac:dyDescent="0.25">
      <c r="A584" s="53" t="s">
        <v>33</v>
      </c>
      <c r="B584" s="53" t="s">
        <v>60</v>
      </c>
      <c r="C584" s="53">
        <v>2018</v>
      </c>
      <c r="D584" s="53" t="s">
        <v>200</v>
      </c>
      <c r="E584" s="53" t="s">
        <v>201</v>
      </c>
      <c r="F584" s="53">
        <v>1.7566029766328879</v>
      </c>
      <c r="G584" s="53"/>
      <c r="H584" s="31"/>
      <c r="I584" s="31"/>
    </row>
    <row r="585" spans="1:9" x14ac:dyDescent="0.25">
      <c r="A585" s="53" t="s">
        <v>33</v>
      </c>
      <c r="B585" s="53" t="s">
        <v>60</v>
      </c>
      <c r="C585" s="53">
        <v>2019</v>
      </c>
      <c r="D585" s="53" t="s">
        <v>200</v>
      </c>
      <c r="E585" s="53" t="s">
        <v>201</v>
      </c>
      <c r="F585" s="53">
        <v>2.0306450894646373</v>
      </c>
      <c r="G585" s="53"/>
      <c r="H585" s="31"/>
      <c r="I585" s="31"/>
    </row>
    <row r="586" spans="1:9" x14ac:dyDescent="0.25">
      <c r="A586" s="53" t="s">
        <v>33</v>
      </c>
      <c r="B586" s="53" t="s">
        <v>60</v>
      </c>
      <c r="C586" s="53">
        <v>2020</v>
      </c>
      <c r="D586" s="53" t="s">
        <v>200</v>
      </c>
      <c r="E586" s="53" t="s">
        <v>201</v>
      </c>
      <c r="F586" s="53">
        <v>2.4945651485844911</v>
      </c>
      <c r="G586" s="53"/>
      <c r="H586" s="31"/>
      <c r="I586" s="31"/>
    </row>
    <row r="587" spans="1:9" x14ac:dyDescent="0.25">
      <c r="A587" s="53" t="s">
        <v>33</v>
      </c>
      <c r="B587" s="53" t="s">
        <v>60</v>
      </c>
      <c r="C587" s="53">
        <v>2021</v>
      </c>
      <c r="D587" s="53" t="s">
        <v>200</v>
      </c>
      <c r="E587" s="53" t="s">
        <v>201</v>
      </c>
      <c r="F587" s="53">
        <v>3.8911658367794755</v>
      </c>
      <c r="G587" s="53"/>
      <c r="H587" s="31"/>
      <c r="I587" s="31"/>
    </row>
    <row r="588" spans="1:9" x14ac:dyDescent="0.25">
      <c r="A588" s="53" t="s">
        <v>33</v>
      </c>
      <c r="B588" s="53" t="s">
        <v>60</v>
      </c>
      <c r="C588" s="53">
        <v>2022</v>
      </c>
      <c r="D588" s="53" t="s">
        <v>200</v>
      </c>
      <c r="E588" s="53" t="s">
        <v>201</v>
      </c>
      <c r="F588" s="53">
        <v>5.43</v>
      </c>
      <c r="G588" s="53"/>
      <c r="H588" s="31"/>
      <c r="I588" s="31"/>
    </row>
    <row r="589" spans="1:9" x14ac:dyDescent="0.25">
      <c r="A589" s="53" t="s">
        <v>33</v>
      </c>
      <c r="B589" s="53" t="s">
        <v>60</v>
      </c>
      <c r="C589" s="53">
        <v>2023</v>
      </c>
      <c r="D589" s="53" t="s">
        <v>200</v>
      </c>
      <c r="E589" s="53" t="s">
        <v>201</v>
      </c>
      <c r="F589" s="53">
        <v>2.9859</v>
      </c>
      <c r="G589" s="53"/>
      <c r="H589" s="31"/>
      <c r="I589" s="31"/>
    </row>
    <row r="590" spans="1:9" x14ac:dyDescent="0.25">
      <c r="A590" s="53" t="s">
        <v>33</v>
      </c>
      <c r="B590" s="53" t="s">
        <v>60</v>
      </c>
      <c r="C590" s="53">
        <v>2024</v>
      </c>
      <c r="D590" s="53" t="s">
        <v>200</v>
      </c>
      <c r="E590" s="53" t="s">
        <v>201</v>
      </c>
      <c r="F590" s="53">
        <v>3.1752000000000002</v>
      </c>
      <c r="G590" s="53"/>
      <c r="H590" s="31"/>
      <c r="I590" s="31"/>
    </row>
    <row r="591" spans="1:9" x14ac:dyDescent="0.25">
      <c r="A591" s="53" t="s">
        <v>33</v>
      </c>
      <c r="B591" s="53" t="s">
        <v>60</v>
      </c>
      <c r="C591" s="53">
        <v>2025</v>
      </c>
      <c r="D591" s="53" t="s">
        <v>200</v>
      </c>
      <c r="E591" s="53" t="s">
        <v>201</v>
      </c>
      <c r="F591" s="53">
        <v>3.4074599999999999</v>
      </c>
      <c r="G591" s="53"/>
      <c r="H591" s="31"/>
      <c r="I591" s="31"/>
    </row>
    <row r="592" spans="1:9" x14ac:dyDescent="0.25">
      <c r="A592" s="53" t="s">
        <v>33</v>
      </c>
      <c r="B592" s="53" t="s">
        <v>60</v>
      </c>
      <c r="C592" s="53">
        <v>2026</v>
      </c>
      <c r="D592" s="53" t="s">
        <v>200</v>
      </c>
      <c r="E592" s="53" t="s">
        <v>201</v>
      </c>
      <c r="F592" s="53">
        <v>3.4957400000000001</v>
      </c>
      <c r="G592" s="53"/>
      <c r="H592" s="31"/>
      <c r="I592" s="31"/>
    </row>
    <row r="593" spans="1:9" x14ac:dyDescent="0.25">
      <c r="A593" s="53" t="s">
        <v>33</v>
      </c>
      <c r="B593" s="53" t="s">
        <v>60</v>
      </c>
      <c r="C593" s="53">
        <v>2027</v>
      </c>
      <c r="D593" s="53" t="s">
        <v>200</v>
      </c>
      <c r="E593" s="53" t="s">
        <v>201</v>
      </c>
      <c r="F593" s="53">
        <v>3.4847100000000002</v>
      </c>
      <c r="G593" s="53"/>
      <c r="H593" s="31"/>
      <c r="I593" s="31"/>
    </row>
    <row r="594" spans="1:9" x14ac:dyDescent="0.25">
      <c r="A594" s="53" t="s">
        <v>33</v>
      </c>
      <c r="B594" s="53" t="s">
        <v>60</v>
      </c>
      <c r="C594" s="53">
        <v>2028</v>
      </c>
      <c r="D594" s="53" t="s">
        <v>200</v>
      </c>
      <c r="E594" s="53" t="s">
        <v>201</v>
      </c>
      <c r="F594" s="53">
        <v>3.61496</v>
      </c>
      <c r="G594" s="53"/>
      <c r="H594" s="31"/>
      <c r="I594" s="31"/>
    </row>
    <row r="595" spans="1:9" x14ac:dyDescent="0.25">
      <c r="A595" s="53" t="s">
        <v>33</v>
      </c>
      <c r="B595" s="53" t="s">
        <v>60</v>
      </c>
      <c r="C595" s="53">
        <v>2029</v>
      </c>
      <c r="D595" s="53" t="s">
        <v>200</v>
      </c>
      <c r="E595" s="53" t="s">
        <v>201</v>
      </c>
      <c r="F595" s="53">
        <v>3.6679499999999998</v>
      </c>
      <c r="G595" s="53"/>
      <c r="H595" s="31"/>
      <c r="I595" s="31"/>
    </row>
    <row r="596" spans="1:9" x14ac:dyDescent="0.25">
      <c r="A596" s="53" t="s">
        <v>33</v>
      </c>
      <c r="B596" s="53" t="s">
        <v>60</v>
      </c>
      <c r="C596" s="53">
        <v>2030</v>
      </c>
      <c r="D596" s="53" t="s">
        <v>200</v>
      </c>
      <c r="E596" s="53" t="s">
        <v>201</v>
      </c>
      <c r="F596" s="53">
        <v>3.6870000000000003</v>
      </c>
      <c r="G596" s="53"/>
      <c r="H596" s="31"/>
      <c r="I596" s="31"/>
    </row>
    <row r="597" spans="1:9" x14ac:dyDescent="0.25">
      <c r="A597" s="53" t="s">
        <v>33</v>
      </c>
      <c r="B597" s="53" t="s">
        <v>60</v>
      </c>
      <c r="C597" s="53">
        <v>2031</v>
      </c>
      <c r="D597" s="53" t="s">
        <v>200</v>
      </c>
      <c r="E597" s="53" t="s">
        <v>201</v>
      </c>
      <c r="F597" s="53">
        <v>3.7208775000000007</v>
      </c>
      <c r="G597" s="53"/>
      <c r="H597" s="31"/>
      <c r="I597" s="31"/>
    </row>
    <row r="598" spans="1:9" x14ac:dyDescent="0.25">
      <c r="A598" s="53" t="s">
        <v>33</v>
      </c>
      <c r="B598" s="53" t="s">
        <v>60</v>
      </c>
      <c r="C598" s="53">
        <v>2032</v>
      </c>
      <c r="D598" s="53" t="s">
        <v>200</v>
      </c>
      <c r="E598" s="53" t="s">
        <v>201</v>
      </c>
      <c r="F598" s="53">
        <v>3.7761</v>
      </c>
      <c r="G598" s="53"/>
      <c r="H598" s="31"/>
      <c r="I598" s="31"/>
    </row>
    <row r="599" spans="1:9" x14ac:dyDescent="0.25">
      <c r="A599" s="53" t="s">
        <v>33</v>
      </c>
      <c r="B599" s="53" t="s">
        <v>60</v>
      </c>
      <c r="C599" s="53">
        <v>2033</v>
      </c>
      <c r="D599" s="53" t="s">
        <v>200</v>
      </c>
      <c r="E599" s="53" t="s">
        <v>201</v>
      </c>
      <c r="F599" s="53">
        <v>3.8315475000000014</v>
      </c>
      <c r="G599" s="53"/>
      <c r="H599" s="31"/>
      <c r="I599" s="31"/>
    </row>
    <row r="600" spans="1:9" x14ac:dyDescent="0.25">
      <c r="A600" s="53" t="s">
        <v>33</v>
      </c>
      <c r="B600" s="53" t="s">
        <v>60</v>
      </c>
      <c r="C600" s="53">
        <v>2034</v>
      </c>
      <c r="D600" s="53" t="s">
        <v>200</v>
      </c>
      <c r="E600" s="53" t="s">
        <v>201</v>
      </c>
      <c r="F600" s="53">
        <v>3.8904600000000009</v>
      </c>
      <c r="G600" s="53"/>
      <c r="H600" s="31"/>
      <c r="I600" s="31"/>
    </row>
    <row r="601" spans="1:9" x14ac:dyDescent="0.25">
      <c r="A601" s="53" t="s">
        <v>33</v>
      </c>
      <c r="B601" s="53" t="s">
        <v>60</v>
      </c>
      <c r="C601" s="53">
        <v>2035</v>
      </c>
      <c r="D601" s="53" t="s">
        <v>200</v>
      </c>
      <c r="E601" s="53" t="s">
        <v>201</v>
      </c>
      <c r="F601" s="53">
        <v>3.9497625000000021</v>
      </c>
      <c r="G601" s="53"/>
      <c r="H601" s="31"/>
      <c r="I601" s="31"/>
    </row>
    <row r="602" spans="1:9" x14ac:dyDescent="0.25">
      <c r="A602" s="53" t="s">
        <v>33</v>
      </c>
      <c r="B602" s="53" t="s">
        <v>60</v>
      </c>
      <c r="C602" s="53">
        <v>2036</v>
      </c>
      <c r="D602" s="53" t="s">
        <v>200</v>
      </c>
      <c r="E602" s="53" t="s">
        <v>201</v>
      </c>
      <c r="F602" s="53">
        <v>4.0126600000000012</v>
      </c>
      <c r="G602" s="53"/>
      <c r="H602" s="31"/>
      <c r="I602" s="31"/>
    </row>
    <row r="603" spans="1:9" x14ac:dyDescent="0.25">
      <c r="A603" s="53" t="s">
        <v>33</v>
      </c>
      <c r="B603" s="53" t="s">
        <v>60</v>
      </c>
      <c r="C603" s="53">
        <v>2037</v>
      </c>
      <c r="D603" s="53" t="s">
        <v>200</v>
      </c>
      <c r="E603" s="53" t="s">
        <v>201</v>
      </c>
      <c r="F603" s="53">
        <v>4.0663000000000018</v>
      </c>
      <c r="G603" s="53"/>
      <c r="H603" s="31"/>
      <c r="I603" s="31"/>
    </row>
    <row r="604" spans="1:9" x14ac:dyDescent="0.25">
      <c r="A604" s="53" t="s">
        <v>33</v>
      </c>
      <c r="B604" s="53" t="s">
        <v>60</v>
      </c>
      <c r="C604" s="53">
        <v>2038</v>
      </c>
      <c r="D604" s="53" t="s">
        <v>200</v>
      </c>
      <c r="E604" s="53" t="s">
        <v>201</v>
      </c>
      <c r="F604" s="53">
        <v>4.1169300000000018</v>
      </c>
      <c r="G604" s="53"/>
      <c r="H604" s="31"/>
      <c r="I604" s="31"/>
    </row>
    <row r="605" spans="1:9" x14ac:dyDescent="0.25">
      <c r="A605" s="53" t="s">
        <v>33</v>
      </c>
      <c r="B605" s="53" t="s">
        <v>60</v>
      </c>
      <c r="C605" s="53">
        <v>2039</v>
      </c>
      <c r="D605" s="53" t="s">
        <v>200</v>
      </c>
      <c r="E605" s="53" t="s">
        <v>201</v>
      </c>
      <c r="F605" s="53">
        <v>4.1644525000000012</v>
      </c>
      <c r="G605" s="53"/>
      <c r="H605" s="31"/>
      <c r="I605" s="31"/>
    </row>
    <row r="606" spans="1:9" x14ac:dyDescent="0.25">
      <c r="A606" s="53" t="s">
        <v>33</v>
      </c>
      <c r="B606" s="53" t="s">
        <v>60</v>
      </c>
      <c r="C606" s="53">
        <v>2040</v>
      </c>
      <c r="D606" s="53" t="s">
        <v>200</v>
      </c>
      <c r="E606" s="53" t="s">
        <v>201</v>
      </c>
      <c r="F606" s="53">
        <v>4.2054350000000005</v>
      </c>
      <c r="G606" s="53"/>
      <c r="H606" s="31"/>
      <c r="I606" s="31"/>
    </row>
    <row r="607" spans="1:9" x14ac:dyDescent="0.25">
      <c r="A607" s="53" t="s">
        <v>33</v>
      </c>
      <c r="B607" s="53" t="s">
        <v>60</v>
      </c>
      <c r="C607" s="53">
        <v>2041</v>
      </c>
      <c r="D607" s="53" t="s">
        <v>200</v>
      </c>
      <c r="E607" s="53" t="s">
        <v>201</v>
      </c>
      <c r="F607" s="53">
        <v>4.2464175000000006</v>
      </c>
      <c r="G607" s="53"/>
      <c r="H607" s="31"/>
      <c r="I607" s="31"/>
    </row>
    <row r="608" spans="1:9" x14ac:dyDescent="0.25">
      <c r="A608" s="53" t="s">
        <v>33</v>
      </c>
      <c r="B608" s="53" t="s">
        <v>60</v>
      </c>
      <c r="C608" s="53">
        <v>2042</v>
      </c>
      <c r="D608" s="53" t="s">
        <v>200</v>
      </c>
      <c r="E608" s="53" t="s">
        <v>201</v>
      </c>
      <c r="F608" s="53">
        <v>4.2873999999999999</v>
      </c>
      <c r="G608" s="53"/>
      <c r="H608" s="31"/>
      <c r="I608" s="31"/>
    </row>
    <row r="609" spans="1:9" x14ac:dyDescent="0.25">
      <c r="A609" s="53" t="s">
        <v>33</v>
      </c>
      <c r="B609" s="53" t="s">
        <v>60</v>
      </c>
      <c r="C609" s="53">
        <v>2043</v>
      </c>
      <c r="D609" s="53" t="s">
        <v>200</v>
      </c>
      <c r="E609" s="53" t="s">
        <v>201</v>
      </c>
      <c r="F609" s="53">
        <v>4.3283825</v>
      </c>
      <c r="G609" s="53"/>
      <c r="H609" s="31"/>
      <c r="I609" s="31"/>
    </row>
    <row r="610" spans="1:9" x14ac:dyDescent="0.25">
      <c r="A610" s="53" t="s">
        <v>33</v>
      </c>
      <c r="B610" s="53" t="s">
        <v>60</v>
      </c>
      <c r="C610" s="53">
        <v>2044</v>
      </c>
      <c r="D610" s="53" t="s">
        <v>200</v>
      </c>
      <c r="E610" s="53" t="s">
        <v>201</v>
      </c>
      <c r="F610" s="53">
        <v>4.3658999999999999</v>
      </c>
      <c r="G610" s="53"/>
      <c r="H610" s="31"/>
      <c r="I610" s="31"/>
    </row>
    <row r="611" spans="1:9" x14ac:dyDescent="0.25">
      <c r="A611" s="53" t="s">
        <v>33</v>
      </c>
      <c r="B611" s="53" t="s">
        <v>60</v>
      </c>
      <c r="C611" s="53">
        <v>2045</v>
      </c>
      <c r="D611" s="53" t="s">
        <v>200</v>
      </c>
      <c r="E611" s="53" t="s">
        <v>201</v>
      </c>
      <c r="F611" s="53">
        <v>4.4033524999999996</v>
      </c>
      <c r="G611" s="53"/>
      <c r="H611" s="31"/>
      <c r="I611" s="31"/>
    </row>
    <row r="612" spans="1:9" x14ac:dyDescent="0.25">
      <c r="A612" s="53" t="s">
        <v>33</v>
      </c>
      <c r="B612" s="53" t="s">
        <v>60</v>
      </c>
      <c r="C612" s="53">
        <v>2046</v>
      </c>
      <c r="D612" s="53" t="s">
        <v>200</v>
      </c>
      <c r="E612" s="53" t="s">
        <v>201</v>
      </c>
      <c r="F612" s="53">
        <v>4.4372099999999985</v>
      </c>
      <c r="G612" s="53"/>
      <c r="H612" s="31"/>
      <c r="I612" s="31"/>
    </row>
    <row r="613" spans="1:9" x14ac:dyDescent="0.25">
      <c r="A613" s="53" t="s">
        <v>33</v>
      </c>
      <c r="B613" s="53" t="s">
        <v>60</v>
      </c>
      <c r="C613" s="53">
        <v>2047</v>
      </c>
      <c r="D613" s="53" t="s">
        <v>200</v>
      </c>
      <c r="E613" s="53" t="s">
        <v>201</v>
      </c>
      <c r="F613" s="53">
        <v>4.4709374999999989</v>
      </c>
      <c r="G613" s="53"/>
      <c r="H613" s="31"/>
      <c r="I613" s="31"/>
    </row>
    <row r="614" spans="1:9" x14ac:dyDescent="0.25">
      <c r="A614" s="53" t="s">
        <v>33</v>
      </c>
      <c r="B614" s="53" t="s">
        <v>60</v>
      </c>
      <c r="C614" s="53">
        <v>2048</v>
      </c>
      <c r="D614" s="53" t="s">
        <v>200</v>
      </c>
      <c r="E614" s="53" t="s">
        <v>201</v>
      </c>
      <c r="F614" s="53">
        <v>4.504534999999998</v>
      </c>
      <c r="G614" s="53"/>
      <c r="H614" s="31"/>
      <c r="I614" s="31"/>
    </row>
    <row r="615" spans="1:9" x14ac:dyDescent="0.25">
      <c r="A615" s="53" t="s">
        <v>33</v>
      </c>
      <c r="B615" s="53" t="s">
        <v>60</v>
      </c>
      <c r="C615" s="53">
        <v>2049</v>
      </c>
      <c r="D615" s="53" t="s">
        <v>200</v>
      </c>
      <c r="E615" s="53" t="s">
        <v>201</v>
      </c>
      <c r="F615" s="53">
        <v>4.534374999999998</v>
      </c>
      <c r="G615" s="53"/>
      <c r="H615" s="31"/>
      <c r="I615" s="31"/>
    </row>
    <row r="616" spans="1:9" x14ac:dyDescent="0.25">
      <c r="A616" s="53" t="s">
        <v>33</v>
      </c>
      <c r="B616" s="53" t="s">
        <v>60</v>
      </c>
      <c r="C616" s="53">
        <v>2050</v>
      </c>
      <c r="D616" s="53" t="s">
        <v>200</v>
      </c>
      <c r="E616" s="53" t="s">
        <v>201</v>
      </c>
      <c r="F616" s="53">
        <v>4.5640200000000002</v>
      </c>
      <c r="G616" s="53"/>
      <c r="H616" s="31"/>
      <c r="I616" s="31"/>
    </row>
    <row r="617" spans="1:9" x14ac:dyDescent="0.25">
      <c r="A617" s="53" t="s">
        <v>32</v>
      </c>
      <c r="B617" s="53" t="s">
        <v>75</v>
      </c>
      <c r="C617" s="53">
        <v>2000</v>
      </c>
      <c r="D617" s="53" t="s">
        <v>178</v>
      </c>
      <c r="E617" s="53" t="s">
        <v>179</v>
      </c>
      <c r="F617" s="53">
        <v>1.8908999467266496</v>
      </c>
      <c r="G617" s="53"/>
      <c r="H617" s="31"/>
      <c r="I617" s="31"/>
    </row>
    <row r="618" spans="1:9" x14ac:dyDescent="0.25">
      <c r="A618" s="53" t="s">
        <v>32</v>
      </c>
      <c r="B618" s="53" t="s">
        <v>75</v>
      </c>
      <c r="C618" s="53">
        <v>2001</v>
      </c>
      <c r="D618" s="53" t="s">
        <v>178</v>
      </c>
      <c r="E618" s="53" t="s">
        <v>179</v>
      </c>
      <c r="F618" s="53">
        <v>1.8997763518154334</v>
      </c>
      <c r="G618" s="53"/>
      <c r="H618" s="31"/>
      <c r="I618" s="31"/>
    </row>
    <row r="619" spans="1:9" x14ac:dyDescent="0.25">
      <c r="A619" s="53" t="s">
        <v>32</v>
      </c>
      <c r="B619" s="53" t="s">
        <v>75</v>
      </c>
      <c r="C619" s="53">
        <v>2002</v>
      </c>
      <c r="D619" s="53" t="s">
        <v>178</v>
      </c>
      <c r="E619" s="53" t="s">
        <v>179</v>
      </c>
      <c r="F619" s="53">
        <v>1.781881385630667</v>
      </c>
      <c r="G619" s="53"/>
      <c r="H619" s="31"/>
      <c r="I619" s="31"/>
    </row>
    <row r="620" spans="1:9" x14ac:dyDescent="0.25">
      <c r="A620" s="53" t="s">
        <v>32</v>
      </c>
      <c r="B620" s="53" t="s">
        <v>75</v>
      </c>
      <c r="C620" s="53">
        <v>2003</v>
      </c>
      <c r="D620" s="53" t="s">
        <v>178</v>
      </c>
      <c r="E620" s="53" t="s">
        <v>179</v>
      </c>
      <c r="F620" s="53">
        <v>1.6258455040834068</v>
      </c>
      <c r="G620" s="53"/>
      <c r="H620" s="31"/>
      <c r="I620" s="31"/>
    </row>
    <row r="621" spans="1:9" x14ac:dyDescent="0.25">
      <c r="A621" s="53" t="s">
        <v>32</v>
      </c>
      <c r="B621" s="53" t="s">
        <v>75</v>
      </c>
      <c r="C621" s="53">
        <v>2004</v>
      </c>
      <c r="D621" s="53" t="s">
        <v>178</v>
      </c>
      <c r="E621" s="53" t="s">
        <v>179</v>
      </c>
      <c r="F621" s="53">
        <v>1.6204328890620014</v>
      </c>
      <c r="G621" s="53"/>
      <c r="H621" s="31"/>
      <c r="I621" s="31"/>
    </row>
    <row r="622" spans="1:9" x14ac:dyDescent="0.25">
      <c r="A622" s="53" t="s">
        <v>32</v>
      </c>
      <c r="B622" s="53" t="s">
        <v>75</v>
      </c>
      <c r="C622" s="53">
        <v>2005</v>
      </c>
      <c r="D622" s="53" t="s">
        <v>178</v>
      </c>
      <c r="E622" s="53" t="s">
        <v>179</v>
      </c>
      <c r="F622" s="53">
        <v>1.5977043489075633</v>
      </c>
      <c r="G622" s="53"/>
      <c r="H622" s="31"/>
      <c r="I622" s="31"/>
    </row>
    <row r="623" spans="1:9" x14ac:dyDescent="0.25">
      <c r="A623" s="53" t="s">
        <v>32</v>
      </c>
      <c r="B623" s="53" t="s">
        <v>75</v>
      </c>
      <c r="C623" s="53">
        <v>2006</v>
      </c>
      <c r="D623" s="53" t="s">
        <v>178</v>
      </c>
      <c r="E623" s="53" t="s">
        <v>179</v>
      </c>
      <c r="F623" s="53">
        <v>1.5539059007856055</v>
      </c>
      <c r="G623" s="53"/>
      <c r="H623" s="31"/>
      <c r="I623" s="31"/>
    </row>
    <row r="624" spans="1:9" x14ac:dyDescent="0.25">
      <c r="A624" s="53" t="s">
        <v>32</v>
      </c>
      <c r="B624" s="53" t="s">
        <v>75</v>
      </c>
      <c r="C624" s="53">
        <v>2007</v>
      </c>
      <c r="D624" s="53" t="s">
        <v>178</v>
      </c>
      <c r="E624" s="53" t="s">
        <v>179</v>
      </c>
      <c r="F624" s="53">
        <v>1.4471391725772529</v>
      </c>
      <c r="G624" s="53"/>
      <c r="H624" s="31"/>
      <c r="I624" s="31"/>
    </row>
    <row r="625" spans="1:9" x14ac:dyDescent="0.25">
      <c r="A625" s="53" t="s">
        <v>32</v>
      </c>
      <c r="B625" s="53" t="s">
        <v>75</v>
      </c>
      <c r="C625" s="53">
        <v>2008</v>
      </c>
      <c r="D625" s="53" t="s">
        <v>178</v>
      </c>
      <c r="E625" s="53" t="s">
        <v>179</v>
      </c>
      <c r="F625" s="53">
        <v>1.3530588380841428</v>
      </c>
      <c r="G625" s="53"/>
      <c r="H625" s="31"/>
      <c r="I625" s="31"/>
    </row>
    <row r="626" spans="1:9" x14ac:dyDescent="0.25">
      <c r="A626" s="53" t="s">
        <v>32</v>
      </c>
      <c r="B626" s="53" t="s">
        <v>75</v>
      </c>
      <c r="C626" s="53">
        <v>2009</v>
      </c>
      <c r="D626" s="53" t="s">
        <v>178</v>
      </c>
      <c r="E626" s="53" t="s">
        <v>179</v>
      </c>
      <c r="F626" s="53">
        <v>1.2950368000989485</v>
      </c>
      <c r="G626" s="53"/>
      <c r="H626" s="31"/>
      <c r="I626" s="31"/>
    </row>
    <row r="627" spans="1:9" x14ac:dyDescent="0.25">
      <c r="A627" s="53" t="s">
        <v>32</v>
      </c>
      <c r="B627" s="53" t="s">
        <v>75</v>
      </c>
      <c r="C627" s="53">
        <v>2010</v>
      </c>
      <c r="D627" s="53" t="s">
        <v>178</v>
      </c>
      <c r="E627" s="53" t="s">
        <v>179</v>
      </c>
      <c r="F627" s="53">
        <v>1.417353072</v>
      </c>
      <c r="G627" s="53"/>
      <c r="H627" s="31"/>
      <c r="I627" s="31"/>
    </row>
    <row r="628" spans="1:9" x14ac:dyDescent="0.25">
      <c r="A628" s="53" t="s">
        <v>32</v>
      </c>
      <c r="B628" s="53" t="s">
        <v>75</v>
      </c>
      <c r="C628" s="53">
        <v>2011</v>
      </c>
      <c r="D628" s="53" t="s">
        <v>178</v>
      </c>
      <c r="E628" s="53" t="s">
        <v>179</v>
      </c>
      <c r="F628" s="53">
        <v>1.4997693491999999</v>
      </c>
      <c r="G628" s="53"/>
      <c r="H628" s="31"/>
      <c r="I628" s="31"/>
    </row>
    <row r="629" spans="1:9" x14ac:dyDescent="0.25">
      <c r="A629" s="53" t="s">
        <v>32</v>
      </c>
      <c r="B629" s="53" t="s">
        <v>75</v>
      </c>
      <c r="C629" s="53">
        <v>2012</v>
      </c>
      <c r="D629" s="53" t="s">
        <v>178</v>
      </c>
      <c r="E629" s="53" t="s">
        <v>179</v>
      </c>
      <c r="F629" s="53">
        <v>1.6959841948000001</v>
      </c>
      <c r="G629" s="53"/>
      <c r="H629" s="31"/>
      <c r="I629" s="31"/>
    </row>
    <row r="630" spans="1:9" x14ac:dyDescent="0.25">
      <c r="A630" s="53" t="s">
        <v>32</v>
      </c>
      <c r="B630" s="53" t="s">
        <v>75</v>
      </c>
      <c r="C630" s="53">
        <v>2013</v>
      </c>
      <c r="D630" s="53" t="s">
        <v>178</v>
      </c>
      <c r="E630" s="53" t="s">
        <v>179</v>
      </c>
      <c r="F630" s="53">
        <v>1.9452387445000001</v>
      </c>
      <c r="G630" s="53"/>
      <c r="H630" s="31"/>
      <c r="I630" s="31"/>
    </row>
    <row r="631" spans="1:9" x14ac:dyDescent="0.25">
      <c r="A631" s="53" t="s">
        <v>32</v>
      </c>
      <c r="B631" s="53" t="s">
        <v>75</v>
      </c>
      <c r="C631" s="53">
        <v>2014</v>
      </c>
      <c r="D631" s="53" t="s">
        <v>178</v>
      </c>
      <c r="E631" s="53" t="s">
        <v>179</v>
      </c>
      <c r="F631" s="53">
        <v>2.2513150597</v>
      </c>
      <c r="G631" s="53"/>
      <c r="H631" s="31"/>
      <c r="I631" s="31"/>
    </row>
    <row r="632" spans="1:9" x14ac:dyDescent="0.25">
      <c r="A632" s="53" t="s">
        <v>32</v>
      </c>
      <c r="B632" s="53" t="s">
        <v>75</v>
      </c>
      <c r="C632" s="53">
        <v>2015</v>
      </c>
      <c r="D632" s="53" t="s">
        <v>178</v>
      </c>
      <c r="E632" s="53" t="s">
        <v>179</v>
      </c>
      <c r="F632" s="53">
        <v>2.3807763895000003</v>
      </c>
      <c r="G632" s="53"/>
      <c r="H632" s="31"/>
      <c r="I632" s="31"/>
    </row>
    <row r="633" spans="1:9" x14ac:dyDescent="0.25">
      <c r="A633" s="53" t="s">
        <v>32</v>
      </c>
      <c r="B633" s="53" t="s">
        <v>75</v>
      </c>
      <c r="C633" s="53">
        <v>2016</v>
      </c>
      <c r="D633" s="53" t="s">
        <v>178</v>
      </c>
      <c r="E633" s="53" t="s">
        <v>179</v>
      </c>
      <c r="F633" s="53">
        <v>2.1896335387999999</v>
      </c>
      <c r="G633" s="53"/>
      <c r="H633" s="31"/>
      <c r="I633" s="31"/>
    </row>
    <row r="634" spans="1:9" x14ac:dyDescent="0.25">
      <c r="A634" s="53" t="s">
        <v>32</v>
      </c>
      <c r="B634" s="53" t="s">
        <v>75</v>
      </c>
      <c r="C634" s="53">
        <v>2017</v>
      </c>
      <c r="D634" s="53" t="s">
        <v>178</v>
      </c>
      <c r="E634" s="53" t="s">
        <v>179</v>
      </c>
      <c r="F634" s="53">
        <v>2.1444926615999997</v>
      </c>
      <c r="G634" s="53"/>
      <c r="H634" s="31"/>
      <c r="I634" s="31"/>
    </row>
    <row r="635" spans="1:9" x14ac:dyDescent="0.25">
      <c r="A635" s="53" t="s">
        <v>32</v>
      </c>
      <c r="B635" s="53" t="s">
        <v>75</v>
      </c>
      <c r="C635" s="53">
        <v>2018</v>
      </c>
      <c r="D635" s="53" t="s">
        <v>178</v>
      </c>
      <c r="E635" s="53" t="s">
        <v>179</v>
      </c>
      <c r="F635" s="53">
        <v>2.3455501248999999</v>
      </c>
      <c r="G635" s="53"/>
      <c r="H635" s="31"/>
      <c r="I635" s="31"/>
    </row>
    <row r="636" spans="1:9" x14ac:dyDescent="0.25">
      <c r="A636" s="53" t="s">
        <v>32</v>
      </c>
      <c r="B636" s="53" t="s">
        <v>75</v>
      </c>
      <c r="C636" s="53">
        <v>2019</v>
      </c>
      <c r="D636" s="53" t="s">
        <v>178</v>
      </c>
      <c r="E636" s="53" t="s">
        <v>179</v>
      </c>
      <c r="F636" s="53">
        <v>2.4430961053</v>
      </c>
      <c r="G636" s="53"/>
      <c r="H636" s="31"/>
      <c r="I636" s="31"/>
    </row>
    <row r="637" spans="1:9" x14ac:dyDescent="0.25">
      <c r="A637" s="53" t="s">
        <v>32</v>
      </c>
      <c r="B637" s="53" t="s">
        <v>75</v>
      </c>
      <c r="C637" s="53">
        <v>2020</v>
      </c>
      <c r="D637" s="53" t="s">
        <v>178</v>
      </c>
      <c r="E637" s="53" t="s">
        <v>179</v>
      </c>
      <c r="F637" s="53">
        <v>2.3355903769999999</v>
      </c>
      <c r="G637" s="53"/>
      <c r="H637" s="31"/>
      <c r="I637" s="31"/>
    </row>
    <row r="638" spans="1:9" x14ac:dyDescent="0.25">
      <c r="A638" s="53" t="s">
        <v>32</v>
      </c>
      <c r="B638" s="53" t="s">
        <v>75</v>
      </c>
      <c r="C638" s="53">
        <v>2021</v>
      </c>
      <c r="D638" s="53" t="s">
        <v>178</v>
      </c>
      <c r="E638" s="53" t="s">
        <v>179</v>
      </c>
      <c r="F638" s="53">
        <v>2.479560846</v>
      </c>
      <c r="G638" s="53"/>
      <c r="H638" s="31"/>
      <c r="I638" s="31"/>
    </row>
    <row r="639" spans="1:9" x14ac:dyDescent="0.25">
      <c r="A639" s="53" t="s">
        <v>32</v>
      </c>
      <c r="B639" s="53" t="s">
        <v>75</v>
      </c>
      <c r="C639" s="53">
        <v>2022</v>
      </c>
      <c r="D639" s="53" t="s">
        <v>178</v>
      </c>
      <c r="E639" s="53" t="s">
        <v>179</v>
      </c>
      <c r="F639" s="53">
        <v>2.7447013853999995</v>
      </c>
      <c r="G639" s="53"/>
      <c r="H639" s="31"/>
      <c r="I639" s="31"/>
    </row>
    <row r="640" spans="1:9" x14ac:dyDescent="0.25">
      <c r="A640" s="53" t="s">
        <v>32</v>
      </c>
      <c r="B640" s="53" t="s">
        <v>75</v>
      </c>
      <c r="C640" s="53">
        <v>2023</v>
      </c>
      <c r="D640" s="53" t="s">
        <v>178</v>
      </c>
      <c r="E640" s="53" t="s">
        <v>179</v>
      </c>
      <c r="F640" s="53">
        <v>2.7640813897999998</v>
      </c>
      <c r="G640" s="53"/>
      <c r="H640" s="31"/>
      <c r="I640" s="31"/>
    </row>
    <row r="641" spans="1:9" x14ac:dyDescent="0.25">
      <c r="A641" s="53" t="s">
        <v>32</v>
      </c>
      <c r="B641" s="53" t="s">
        <v>75</v>
      </c>
      <c r="C641" s="53">
        <v>2024</v>
      </c>
      <c r="D641" s="53" t="s">
        <v>178</v>
      </c>
      <c r="E641" s="53" t="s">
        <v>179</v>
      </c>
      <c r="F641" s="53">
        <v>2.6674715143999999</v>
      </c>
      <c r="G641" s="53"/>
      <c r="H641" s="31"/>
      <c r="I641" s="31"/>
    </row>
    <row r="642" spans="1:9" x14ac:dyDescent="0.25">
      <c r="A642" s="53" t="s">
        <v>32</v>
      </c>
      <c r="B642" s="53" t="s">
        <v>75</v>
      </c>
      <c r="C642" s="53">
        <v>2025</v>
      </c>
      <c r="D642" s="53" t="s">
        <v>178</v>
      </c>
      <c r="E642" s="53" t="s">
        <v>179</v>
      </c>
      <c r="F642" s="53">
        <v>2.6286139426999999</v>
      </c>
      <c r="G642" s="53"/>
      <c r="H642" s="31"/>
      <c r="I642" s="31"/>
    </row>
    <row r="643" spans="1:9" x14ac:dyDescent="0.25">
      <c r="A643" s="53" t="s">
        <v>32</v>
      </c>
      <c r="B643" s="53" t="s">
        <v>75</v>
      </c>
      <c r="C643" s="53">
        <v>2026</v>
      </c>
      <c r="D643" s="53" t="s">
        <v>178</v>
      </c>
      <c r="E643" s="53" t="s">
        <v>179</v>
      </c>
      <c r="F643" s="53">
        <v>2.6159834354000004</v>
      </c>
      <c r="G643" s="53"/>
      <c r="H643" s="31"/>
      <c r="I643" s="31"/>
    </row>
    <row r="644" spans="1:9" x14ac:dyDescent="0.25">
      <c r="A644" s="53" t="s">
        <v>32</v>
      </c>
      <c r="B644" s="53" t="s">
        <v>75</v>
      </c>
      <c r="C644" s="53">
        <v>2027</v>
      </c>
      <c r="D644" s="53" t="s">
        <v>178</v>
      </c>
      <c r="E644" s="53" t="s">
        <v>179</v>
      </c>
      <c r="F644" s="53">
        <v>2.6202630721999998</v>
      </c>
      <c r="G644" s="53"/>
      <c r="H644" s="31"/>
      <c r="I644" s="31"/>
    </row>
    <row r="645" spans="1:9" x14ac:dyDescent="0.25">
      <c r="A645" s="53" t="s">
        <v>32</v>
      </c>
      <c r="B645" s="53" t="s">
        <v>75</v>
      </c>
      <c r="C645" s="53">
        <v>2028</v>
      </c>
      <c r="D645" s="53" t="s">
        <v>178</v>
      </c>
      <c r="E645" s="53" t="s">
        <v>179</v>
      </c>
      <c r="F645" s="53">
        <v>2.6342596249999999</v>
      </c>
      <c r="G645" s="53"/>
      <c r="H645" s="31"/>
      <c r="I645" s="31"/>
    </row>
    <row r="646" spans="1:9" x14ac:dyDescent="0.25">
      <c r="A646" s="53" t="s">
        <v>32</v>
      </c>
      <c r="B646" s="53" t="s">
        <v>75</v>
      </c>
      <c r="C646" s="53">
        <v>2029</v>
      </c>
      <c r="D646" s="53" t="s">
        <v>178</v>
      </c>
      <c r="E646" s="53" t="s">
        <v>179</v>
      </c>
      <c r="F646" s="53">
        <v>2.6535125355</v>
      </c>
      <c r="G646" s="53"/>
      <c r="H646" s="31"/>
      <c r="I646" s="31"/>
    </row>
    <row r="647" spans="1:9" x14ac:dyDescent="0.25">
      <c r="A647" s="53" t="s">
        <v>32</v>
      </c>
      <c r="B647" s="53" t="s">
        <v>75</v>
      </c>
      <c r="C647" s="53">
        <v>2030</v>
      </c>
      <c r="D647" s="53" t="s">
        <v>178</v>
      </c>
      <c r="E647" s="53" t="s">
        <v>179</v>
      </c>
      <c r="F647" s="53">
        <v>2.6761362032</v>
      </c>
      <c r="G647" s="53"/>
      <c r="H647" s="31"/>
      <c r="I647" s="31"/>
    </row>
    <row r="648" spans="1:9" x14ac:dyDescent="0.25">
      <c r="A648" s="53" t="s">
        <v>32</v>
      </c>
      <c r="B648" s="53" t="s">
        <v>75</v>
      </c>
      <c r="C648" s="53">
        <v>2031</v>
      </c>
      <c r="D648" s="53" t="s">
        <v>178</v>
      </c>
      <c r="E648" s="53" t="s">
        <v>179</v>
      </c>
      <c r="F648" s="53">
        <v>2.6942678900000003</v>
      </c>
      <c r="G648" s="53"/>
      <c r="H648" s="31"/>
      <c r="I648" s="31"/>
    </row>
    <row r="649" spans="1:9" x14ac:dyDescent="0.25">
      <c r="A649" s="53" t="s">
        <v>32</v>
      </c>
      <c r="B649" s="53" t="s">
        <v>75</v>
      </c>
      <c r="C649" s="53">
        <v>2032</v>
      </c>
      <c r="D649" s="53" t="s">
        <v>178</v>
      </c>
      <c r="E649" s="53" t="s">
        <v>179</v>
      </c>
      <c r="F649" s="53">
        <v>2.7075356769000001</v>
      </c>
      <c r="G649" s="53"/>
      <c r="H649" s="31"/>
      <c r="I649" s="31"/>
    </row>
    <row r="650" spans="1:9" x14ac:dyDescent="0.25">
      <c r="A650" s="53" t="s">
        <v>32</v>
      </c>
      <c r="B650" s="53" t="s">
        <v>75</v>
      </c>
      <c r="C650" s="53">
        <v>2033</v>
      </c>
      <c r="D650" s="53" t="s">
        <v>178</v>
      </c>
      <c r="E650" s="53" t="s">
        <v>179</v>
      </c>
      <c r="F650" s="53">
        <v>2.7208622302999999</v>
      </c>
      <c r="G650" s="53"/>
      <c r="H650" s="31"/>
      <c r="I650" s="31"/>
    </row>
    <row r="651" spans="1:9" x14ac:dyDescent="0.25">
      <c r="A651" s="53" t="s">
        <v>32</v>
      </c>
      <c r="B651" s="53" t="s">
        <v>75</v>
      </c>
      <c r="C651" s="53">
        <v>2034</v>
      </c>
      <c r="D651" s="53" t="s">
        <v>178</v>
      </c>
      <c r="E651" s="53" t="s">
        <v>179</v>
      </c>
      <c r="F651" s="53">
        <v>2.7340301505999998</v>
      </c>
      <c r="G651" s="53"/>
      <c r="H651" s="31"/>
      <c r="I651" s="31"/>
    </row>
    <row r="652" spans="1:9" x14ac:dyDescent="0.25">
      <c r="A652" s="53" t="s">
        <v>32</v>
      </c>
      <c r="B652" s="53" t="s">
        <v>75</v>
      </c>
      <c r="C652" s="53">
        <v>2035</v>
      </c>
      <c r="D652" s="53" t="s">
        <v>178</v>
      </c>
      <c r="E652" s="53" t="s">
        <v>179</v>
      </c>
      <c r="F652" s="53">
        <v>2.7469206048000001</v>
      </c>
      <c r="G652" s="53"/>
      <c r="H652" s="31"/>
      <c r="I652" s="31"/>
    </row>
    <row r="653" spans="1:9" x14ac:dyDescent="0.25">
      <c r="A653" s="53" t="s">
        <v>32</v>
      </c>
      <c r="B653" s="53" t="s">
        <v>75</v>
      </c>
      <c r="C653" s="53">
        <v>2036</v>
      </c>
      <c r="D653" s="53" t="s">
        <v>178</v>
      </c>
      <c r="E653" s="53" t="s">
        <v>179</v>
      </c>
      <c r="F653" s="53">
        <v>2.7594705028000002</v>
      </c>
      <c r="G653" s="53"/>
      <c r="H653" s="31"/>
      <c r="I653" s="31"/>
    </row>
    <row r="654" spans="1:9" x14ac:dyDescent="0.25">
      <c r="A654" s="53" t="s">
        <v>32</v>
      </c>
      <c r="B654" s="53" t="s">
        <v>75</v>
      </c>
      <c r="C654" s="53">
        <v>2037</v>
      </c>
      <c r="D654" s="53" t="s">
        <v>178</v>
      </c>
      <c r="E654" s="53" t="s">
        <v>179</v>
      </c>
      <c r="F654" s="53">
        <v>2.7716493158</v>
      </c>
      <c r="G654" s="53"/>
      <c r="H654" s="31"/>
      <c r="I654" s="31"/>
    </row>
    <row r="655" spans="1:9" x14ac:dyDescent="0.25">
      <c r="A655" s="53" t="s">
        <v>32</v>
      </c>
      <c r="B655" s="53" t="s">
        <v>75</v>
      </c>
      <c r="C655" s="53">
        <v>2038</v>
      </c>
      <c r="D655" s="53" t="s">
        <v>178</v>
      </c>
      <c r="E655" s="53" t="s">
        <v>179</v>
      </c>
      <c r="F655" s="53">
        <v>2.7834464844000002</v>
      </c>
      <c r="G655" s="53"/>
      <c r="H655" s="31"/>
      <c r="I655" s="31"/>
    </row>
    <row r="656" spans="1:9" x14ac:dyDescent="0.25">
      <c r="A656" s="53" t="s">
        <v>32</v>
      </c>
      <c r="B656" s="53" t="s">
        <v>75</v>
      </c>
      <c r="C656" s="53">
        <v>2039</v>
      </c>
      <c r="D656" s="53" t="s">
        <v>178</v>
      </c>
      <c r="E656" s="53" t="s">
        <v>179</v>
      </c>
      <c r="F656" s="53">
        <v>2.7948645222000001</v>
      </c>
      <c r="G656" s="53"/>
      <c r="H656" s="31"/>
      <c r="I656" s="31"/>
    </row>
    <row r="657" spans="1:9" x14ac:dyDescent="0.25">
      <c r="A657" s="53" t="s">
        <v>32</v>
      </c>
      <c r="B657" s="53" t="s">
        <v>75</v>
      </c>
      <c r="C657" s="53">
        <v>2040</v>
      </c>
      <c r="D657" s="53" t="s">
        <v>178</v>
      </c>
      <c r="E657" s="53" t="s">
        <v>179</v>
      </c>
      <c r="F657" s="53">
        <v>2.8013471848</v>
      </c>
      <c r="G657" s="53"/>
      <c r="H657" s="31"/>
      <c r="I657" s="31"/>
    </row>
    <row r="658" spans="1:9" x14ac:dyDescent="0.25">
      <c r="A658" s="53" t="s">
        <v>32</v>
      </c>
      <c r="B658" s="53" t="s">
        <v>75</v>
      </c>
      <c r="C658" s="53">
        <v>2041</v>
      </c>
      <c r="D658" s="53" t="s">
        <v>178</v>
      </c>
      <c r="E658" s="53" t="s">
        <v>179</v>
      </c>
      <c r="F658" s="53">
        <v>2.8037217884999999</v>
      </c>
      <c r="G658" s="53"/>
      <c r="H658" s="31"/>
      <c r="I658" s="31"/>
    </row>
    <row r="659" spans="1:9" x14ac:dyDescent="0.25">
      <c r="A659" s="53" t="s">
        <v>32</v>
      </c>
      <c r="B659" s="53" t="s">
        <v>75</v>
      </c>
      <c r="C659" s="53">
        <v>2042</v>
      </c>
      <c r="D659" s="53" t="s">
        <v>178</v>
      </c>
      <c r="E659" s="53" t="s">
        <v>179</v>
      </c>
      <c r="F659" s="53">
        <v>2.8059330915</v>
      </c>
      <c r="G659" s="53"/>
      <c r="H659" s="31"/>
      <c r="I659" s="31"/>
    </row>
    <row r="660" spans="1:9" x14ac:dyDescent="0.25">
      <c r="A660" s="53" t="s">
        <v>32</v>
      </c>
      <c r="B660" s="53" t="s">
        <v>75</v>
      </c>
      <c r="C660" s="53">
        <v>2043</v>
      </c>
      <c r="D660" s="53" t="s">
        <v>178</v>
      </c>
      <c r="E660" s="53" t="s">
        <v>179</v>
      </c>
      <c r="F660" s="53">
        <v>2.8079974398999998</v>
      </c>
      <c r="G660" s="53"/>
      <c r="H660" s="31"/>
      <c r="I660" s="31"/>
    </row>
    <row r="661" spans="1:9" x14ac:dyDescent="0.25">
      <c r="A661" s="53" t="s">
        <v>32</v>
      </c>
      <c r="B661" s="53" t="s">
        <v>75</v>
      </c>
      <c r="C661" s="53">
        <v>2044</v>
      </c>
      <c r="D661" s="53" t="s">
        <v>178</v>
      </c>
      <c r="E661" s="53" t="s">
        <v>179</v>
      </c>
      <c r="F661" s="53">
        <v>2.8099432578000001</v>
      </c>
      <c r="G661" s="53"/>
      <c r="H661" s="31"/>
      <c r="I661" s="31"/>
    </row>
    <row r="662" spans="1:9" x14ac:dyDescent="0.25">
      <c r="A662" s="53" t="s">
        <v>32</v>
      </c>
      <c r="B662" s="53" t="s">
        <v>75</v>
      </c>
      <c r="C662" s="53">
        <v>2045</v>
      </c>
      <c r="D662" s="53" t="s">
        <v>178</v>
      </c>
      <c r="E662" s="53" t="s">
        <v>179</v>
      </c>
      <c r="F662" s="53">
        <v>2.7961196413000002</v>
      </c>
      <c r="G662" s="53"/>
      <c r="H662" s="31"/>
      <c r="I662" s="31"/>
    </row>
    <row r="663" spans="1:9" x14ac:dyDescent="0.25">
      <c r="A663" s="53" t="s">
        <v>32</v>
      </c>
      <c r="B663" s="53" t="s">
        <v>75</v>
      </c>
      <c r="C663" s="53">
        <v>2046</v>
      </c>
      <c r="D663" s="53" t="s">
        <v>178</v>
      </c>
      <c r="E663" s="53" t="s">
        <v>179</v>
      </c>
      <c r="F663" s="53">
        <v>2.7688958149000005</v>
      </c>
      <c r="G663" s="53"/>
      <c r="H663" s="31"/>
      <c r="I663" s="31"/>
    </row>
    <row r="664" spans="1:9" x14ac:dyDescent="0.25">
      <c r="A664" s="53" t="s">
        <v>32</v>
      </c>
      <c r="B664" s="53" t="s">
        <v>75</v>
      </c>
      <c r="C664" s="53">
        <v>2047</v>
      </c>
      <c r="D664" s="53" t="s">
        <v>178</v>
      </c>
      <c r="E664" s="53" t="s">
        <v>179</v>
      </c>
      <c r="F664" s="53">
        <v>2.7415427058000001</v>
      </c>
      <c r="G664" s="53"/>
      <c r="H664" s="31"/>
      <c r="I664" s="31"/>
    </row>
    <row r="665" spans="1:9" x14ac:dyDescent="0.25">
      <c r="A665" s="53" t="s">
        <v>32</v>
      </c>
      <c r="B665" s="53" t="s">
        <v>75</v>
      </c>
      <c r="C665" s="53">
        <v>2048</v>
      </c>
      <c r="D665" s="53" t="s">
        <v>178</v>
      </c>
      <c r="E665" s="53" t="s">
        <v>179</v>
      </c>
      <c r="F665" s="53">
        <v>2.7140971577999999</v>
      </c>
      <c r="G665" s="53"/>
      <c r="H665" s="31"/>
      <c r="I665" s="31"/>
    </row>
    <row r="666" spans="1:9" x14ac:dyDescent="0.25">
      <c r="A666" s="53" t="s">
        <v>32</v>
      </c>
      <c r="B666" s="53" t="s">
        <v>75</v>
      </c>
      <c r="C666" s="53">
        <v>2049</v>
      </c>
      <c r="D666" s="53" t="s">
        <v>178</v>
      </c>
      <c r="E666" s="53" t="s">
        <v>179</v>
      </c>
      <c r="F666" s="53">
        <v>2.6865976301000001</v>
      </c>
      <c r="G666" s="53"/>
      <c r="H666" s="31"/>
      <c r="I666" s="31"/>
    </row>
    <row r="667" spans="1:9" x14ac:dyDescent="0.25">
      <c r="A667" s="53" t="s">
        <v>32</v>
      </c>
      <c r="B667" s="53" t="s">
        <v>75</v>
      </c>
      <c r="C667" s="53">
        <v>2050</v>
      </c>
      <c r="D667" s="53" t="s">
        <v>178</v>
      </c>
      <c r="E667" s="53" t="s">
        <v>179</v>
      </c>
      <c r="F667" s="53">
        <v>2.6590837203</v>
      </c>
      <c r="G667" s="53"/>
      <c r="H667" s="31"/>
      <c r="I667" s="31"/>
    </row>
    <row r="668" spans="1:9" x14ac:dyDescent="0.25">
      <c r="A668" s="53" t="s">
        <v>32</v>
      </c>
      <c r="B668" s="53" t="s">
        <v>75</v>
      </c>
      <c r="C668" s="53">
        <v>2000</v>
      </c>
      <c r="D668" s="53" t="s">
        <v>180</v>
      </c>
      <c r="E668" s="53" t="s">
        <v>181</v>
      </c>
      <c r="F668" s="53">
        <v>0.13637778327104738</v>
      </c>
      <c r="G668" s="53"/>
      <c r="H668" s="31"/>
      <c r="I668" s="31"/>
    </row>
    <row r="669" spans="1:9" x14ac:dyDescent="0.25">
      <c r="A669" s="53" t="s">
        <v>32</v>
      </c>
      <c r="B669" s="53" t="s">
        <v>75</v>
      </c>
      <c r="C669" s="53">
        <v>2001</v>
      </c>
      <c r="D669" s="53" t="s">
        <v>180</v>
      </c>
      <c r="E669" s="53" t="s">
        <v>181</v>
      </c>
      <c r="F669" s="53">
        <v>0.14572596288666087</v>
      </c>
      <c r="G669" s="53"/>
      <c r="H669" s="31"/>
      <c r="I669" s="31"/>
    </row>
    <row r="670" spans="1:9" x14ac:dyDescent="0.25">
      <c r="A670" s="53" t="s">
        <v>32</v>
      </c>
      <c r="B670" s="53" t="s">
        <v>75</v>
      </c>
      <c r="C670" s="53">
        <v>2002</v>
      </c>
      <c r="D670" s="53" t="s">
        <v>180</v>
      </c>
      <c r="E670" s="53" t="s">
        <v>181</v>
      </c>
      <c r="F670" s="53">
        <v>0.14949481648385934</v>
      </c>
      <c r="G670" s="53"/>
      <c r="H670" s="31"/>
      <c r="I670" s="31"/>
    </row>
    <row r="671" spans="1:9" x14ac:dyDescent="0.25">
      <c r="A671" s="53" t="s">
        <v>32</v>
      </c>
      <c r="B671" s="53" t="s">
        <v>75</v>
      </c>
      <c r="C671" s="53">
        <v>2003</v>
      </c>
      <c r="D671" s="53" t="s">
        <v>180</v>
      </c>
      <c r="E671" s="53" t="s">
        <v>181</v>
      </c>
      <c r="F671" s="53">
        <v>0.16599116494465857</v>
      </c>
      <c r="G671" s="53"/>
      <c r="H671" s="31"/>
      <c r="I671" s="31"/>
    </row>
    <row r="672" spans="1:9" x14ac:dyDescent="0.25">
      <c r="A672" s="53" t="s">
        <v>32</v>
      </c>
      <c r="B672" s="53" t="s">
        <v>75</v>
      </c>
      <c r="C672" s="53">
        <v>2004</v>
      </c>
      <c r="D672" s="53" t="s">
        <v>180</v>
      </c>
      <c r="E672" s="53" t="s">
        <v>181</v>
      </c>
      <c r="F672" s="53">
        <v>0.26392821728181509</v>
      </c>
      <c r="G672" s="53"/>
      <c r="H672" s="31"/>
      <c r="I672" s="31"/>
    </row>
    <row r="673" spans="1:9" x14ac:dyDescent="0.25">
      <c r="A673" s="53" t="s">
        <v>32</v>
      </c>
      <c r="B673" s="53" t="s">
        <v>75</v>
      </c>
      <c r="C673" s="53">
        <v>2005</v>
      </c>
      <c r="D673" s="53" t="s">
        <v>180</v>
      </c>
      <c r="E673" s="53" t="s">
        <v>181</v>
      </c>
      <c r="F673" s="53">
        <v>0.43242915085218619</v>
      </c>
      <c r="G673" s="53"/>
      <c r="H673" s="31"/>
      <c r="I673" s="31"/>
    </row>
    <row r="674" spans="1:9" x14ac:dyDescent="0.25">
      <c r="A674" s="53" t="s">
        <v>32</v>
      </c>
      <c r="B674" s="53" t="s">
        <v>75</v>
      </c>
      <c r="C674" s="53">
        <v>2006</v>
      </c>
      <c r="D674" s="53" t="s">
        <v>180</v>
      </c>
      <c r="E674" s="53" t="s">
        <v>181</v>
      </c>
      <c r="F674" s="53">
        <v>0.70267578778045658</v>
      </c>
      <c r="G674" s="53"/>
      <c r="H674" s="31"/>
      <c r="I674" s="31"/>
    </row>
    <row r="675" spans="1:9" x14ac:dyDescent="0.25">
      <c r="A675" s="53" t="s">
        <v>32</v>
      </c>
      <c r="B675" s="53" t="s">
        <v>75</v>
      </c>
      <c r="C675" s="53">
        <v>2007</v>
      </c>
      <c r="D675" s="53" t="s">
        <v>180</v>
      </c>
      <c r="E675" s="53" t="s">
        <v>181</v>
      </c>
      <c r="F675" s="53">
        <v>0.86355940204326709</v>
      </c>
      <c r="G675" s="53"/>
      <c r="H675" s="31"/>
      <c r="I675" s="31"/>
    </row>
    <row r="676" spans="1:9" x14ac:dyDescent="0.25">
      <c r="A676" s="53" t="s">
        <v>32</v>
      </c>
      <c r="B676" s="53" t="s">
        <v>75</v>
      </c>
      <c r="C676" s="53">
        <v>2008</v>
      </c>
      <c r="D676" s="53" t="s">
        <v>180</v>
      </c>
      <c r="E676" s="53" t="s">
        <v>181</v>
      </c>
      <c r="F676" s="53">
        <v>0.92005794349212278</v>
      </c>
      <c r="G676" s="53"/>
      <c r="H676" s="31"/>
      <c r="I676" s="31"/>
    </row>
    <row r="677" spans="1:9" x14ac:dyDescent="0.25">
      <c r="A677" s="53" t="s">
        <v>32</v>
      </c>
      <c r="B677" s="53" t="s">
        <v>75</v>
      </c>
      <c r="C677" s="53">
        <v>2009</v>
      </c>
      <c r="D677" s="53" t="s">
        <v>180</v>
      </c>
      <c r="E677" s="53" t="s">
        <v>181</v>
      </c>
      <c r="F677" s="53">
        <v>0.94515424111740332</v>
      </c>
      <c r="G677" s="53"/>
      <c r="H677" s="31"/>
      <c r="I677" s="31"/>
    </row>
    <row r="678" spans="1:9" x14ac:dyDescent="0.25">
      <c r="A678" s="53" t="s">
        <v>32</v>
      </c>
      <c r="B678" s="53" t="s">
        <v>75</v>
      </c>
      <c r="C678" s="53">
        <v>2010</v>
      </c>
      <c r="D678" s="53" t="s">
        <v>180</v>
      </c>
      <c r="E678" s="53" t="s">
        <v>181</v>
      </c>
      <c r="F678" s="53">
        <v>0.88642651390000005</v>
      </c>
      <c r="G678" s="53"/>
      <c r="H678" s="31"/>
      <c r="I678" s="31"/>
    </row>
    <row r="679" spans="1:9" x14ac:dyDescent="0.25">
      <c r="A679" s="53" t="s">
        <v>32</v>
      </c>
      <c r="B679" s="53" t="s">
        <v>75</v>
      </c>
      <c r="C679" s="53">
        <v>2011</v>
      </c>
      <c r="D679" s="53" t="s">
        <v>180</v>
      </c>
      <c r="E679" s="53" t="s">
        <v>181</v>
      </c>
      <c r="F679" s="53">
        <v>0.87035021489999997</v>
      </c>
      <c r="G679" s="53"/>
      <c r="H679" s="31"/>
      <c r="I679" s="31"/>
    </row>
    <row r="680" spans="1:9" x14ac:dyDescent="0.25">
      <c r="A680" s="53" t="s">
        <v>32</v>
      </c>
      <c r="B680" s="53" t="s">
        <v>75</v>
      </c>
      <c r="C680" s="53">
        <v>2012</v>
      </c>
      <c r="D680" s="53" t="s">
        <v>180</v>
      </c>
      <c r="E680" s="53" t="s">
        <v>181</v>
      </c>
      <c r="F680" s="53">
        <v>0.82073109200000005</v>
      </c>
      <c r="G680" s="53"/>
      <c r="H680" s="31"/>
      <c r="I680" s="31"/>
    </row>
    <row r="681" spans="1:9" x14ac:dyDescent="0.25">
      <c r="A681" s="53" t="s">
        <v>32</v>
      </c>
      <c r="B681" s="53" t="s">
        <v>75</v>
      </c>
      <c r="C681" s="53">
        <v>2013</v>
      </c>
      <c r="D681" s="53" t="s">
        <v>180</v>
      </c>
      <c r="E681" s="53" t="s">
        <v>181</v>
      </c>
      <c r="F681" s="53">
        <v>0.79170486259999995</v>
      </c>
      <c r="G681" s="53"/>
      <c r="H681" s="31"/>
      <c r="I681" s="31"/>
    </row>
    <row r="682" spans="1:9" x14ac:dyDescent="0.25">
      <c r="A682" s="53" t="s">
        <v>32</v>
      </c>
      <c r="B682" s="53" t="s">
        <v>75</v>
      </c>
      <c r="C682" s="53">
        <v>2014</v>
      </c>
      <c r="D682" s="53" t="s">
        <v>180</v>
      </c>
      <c r="E682" s="53" t="s">
        <v>181</v>
      </c>
      <c r="F682" s="53">
        <v>0.76285762030000004</v>
      </c>
      <c r="G682" s="53"/>
      <c r="H682" s="31"/>
      <c r="I682" s="31"/>
    </row>
    <row r="683" spans="1:9" x14ac:dyDescent="0.25">
      <c r="A683" s="53" t="s">
        <v>32</v>
      </c>
      <c r="B683" s="53" t="s">
        <v>75</v>
      </c>
      <c r="C683" s="53">
        <v>2015</v>
      </c>
      <c r="D683" s="53" t="s">
        <v>180</v>
      </c>
      <c r="E683" s="53" t="s">
        <v>181</v>
      </c>
      <c r="F683" s="53">
        <v>0.76213460280000001</v>
      </c>
      <c r="G683" s="53"/>
      <c r="H683" s="31"/>
      <c r="I683" s="31"/>
    </row>
    <row r="684" spans="1:9" x14ac:dyDescent="0.25">
      <c r="A684" s="53" t="s">
        <v>32</v>
      </c>
      <c r="B684" s="53" t="s">
        <v>75</v>
      </c>
      <c r="C684" s="53">
        <v>2016</v>
      </c>
      <c r="D684" s="53" t="s">
        <v>180</v>
      </c>
      <c r="E684" s="53" t="s">
        <v>181</v>
      </c>
      <c r="F684" s="53">
        <v>0.69762785979999997</v>
      </c>
      <c r="G684" s="53"/>
      <c r="H684" s="31"/>
      <c r="I684" s="31"/>
    </row>
    <row r="685" spans="1:9" x14ac:dyDescent="0.25">
      <c r="A685" s="53" t="s">
        <v>32</v>
      </c>
      <c r="B685" s="53" t="s">
        <v>75</v>
      </c>
      <c r="C685" s="53">
        <v>2017</v>
      </c>
      <c r="D685" s="53" t="s">
        <v>180</v>
      </c>
      <c r="E685" s="53" t="s">
        <v>181</v>
      </c>
      <c r="F685" s="53">
        <v>0.63241107740000002</v>
      </c>
      <c r="G685" s="53"/>
      <c r="H685" s="31"/>
      <c r="I685" s="31"/>
    </row>
    <row r="686" spans="1:9" x14ac:dyDescent="0.25">
      <c r="A686" s="53" t="s">
        <v>32</v>
      </c>
      <c r="B686" s="53" t="s">
        <v>75</v>
      </c>
      <c r="C686" s="53">
        <v>2018</v>
      </c>
      <c r="D686" s="53" t="s">
        <v>180</v>
      </c>
      <c r="E686" s="53" t="s">
        <v>181</v>
      </c>
      <c r="F686" s="53">
        <v>0.55971596840000004</v>
      </c>
      <c r="G686" s="53"/>
      <c r="H686" s="31"/>
      <c r="I686" s="31"/>
    </row>
    <row r="687" spans="1:9" x14ac:dyDescent="0.25">
      <c r="A687" s="53" t="s">
        <v>32</v>
      </c>
      <c r="B687" s="53" t="s">
        <v>75</v>
      </c>
      <c r="C687" s="53">
        <v>2019</v>
      </c>
      <c r="D687" s="53" t="s">
        <v>180</v>
      </c>
      <c r="E687" s="53" t="s">
        <v>181</v>
      </c>
      <c r="F687" s="53">
        <v>0.45854153980000001</v>
      </c>
      <c r="G687" s="53"/>
      <c r="H687" s="31"/>
      <c r="I687" s="31"/>
    </row>
    <row r="688" spans="1:9" x14ac:dyDescent="0.25">
      <c r="A688" s="53" t="s">
        <v>32</v>
      </c>
      <c r="B688" s="53" t="s">
        <v>75</v>
      </c>
      <c r="C688" s="53">
        <v>2020</v>
      </c>
      <c r="D688" s="53" t="s">
        <v>180</v>
      </c>
      <c r="E688" s="53" t="s">
        <v>181</v>
      </c>
      <c r="F688" s="53">
        <v>0.45388705909999999</v>
      </c>
      <c r="G688" s="53"/>
      <c r="H688" s="31"/>
      <c r="I688" s="31"/>
    </row>
    <row r="689" spans="1:9" x14ac:dyDescent="0.25">
      <c r="A689" s="53" t="s">
        <v>32</v>
      </c>
      <c r="B689" s="53" t="s">
        <v>75</v>
      </c>
      <c r="C689" s="53">
        <v>2021</v>
      </c>
      <c r="D689" s="53" t="s">
        <v>180</v>
      </c>
      <c r="E689" s="53" t="s">
        <v>181</v>
      </c>
      <c r="F689" s="53">
        <v>0.46442194279999999</v>
      </c>
      <c r="G689" s="53"/>
      <c r="H689" s="31"/>
      <c r="I689" s="31"/>
    </row>
    <row r="690" spans="1:9" x14ac:dyDescent="0.25">
      <c r="A690" s="53" t="s">
        <v>32</v>
      </c>
      <c r="B690" s="53" t="s">
        <v>75</v>
      </c>
      <c r="C690" s="53">
        <v>2022</v>
      </c>
      <c r="D690" s="53" t="s">
        <v>180</v>
      </c>
      <c r="E690" s="53" t="s">
        <v>181</v>
      </c>
      <c r="F690" s="53">
        <v>0.4325895984</v>
      </c>
      <c r="G690" s="53"/>
      <c r="H690" s="31"/>
      <c r="I690" s="31"/>
    </row>
    <row r="691" spans="1:9" x14ac:dyDescent="0.25">
      <c r="A691" s="53" t="s">
        <v>32</v>
      </c>
      <c r="B691" s="53" t="s">
        <v>75</v>
      </c>
      <c r="C691" s="53">
        <v>2023</v>
      </c>
      <c r="D691" s="53" t="s">
        <v>180</v>
      </c>
      <c r="E691" s="53" t="s">
        <v>181</v>
      </c>
      <c r="F691" s="53">
        <v>0.39137380649999998</v>
      </c>
      <c r="G691" s="53"/>
      <c r="H691" s="31"/>
      <c r="I691" s="31"/>
    </row>
    <row r="692" spans="1:9" x14ac:dyDescent="0.25">
      <c r="A692" s="53" t="s">
        <v>32</v>
      </c>
      <c r="B692" s="53" t="s">
        <v>75</v>
      </c>
      <c r="C692" s="53">
        <v>2024</v>
      </c>
      <c r="D692" s="53" t="s">
        <v>180</v>
      </c>
      <c r="E692" s="53" t="s">
        <v>181</v>
      </c>
      <c r="F692" s="53">
        <v>0.35409762589999999</v>
      </c>
      <c r="G692" s="53"/>
      <c r="H692" s="31"/>
      <c r="I692" s="31"/>
    </row>
    <row r="693" spans="1:9" x14ac:dyDescent="0.25">
      <c r="A693" s="53" t="s">
        <v>32</v>
      </c>
      <c r="B693" s="53" t="s">
        <v>75</v>
      </c>
      <c r="C693" s="53">
        <v>2025</v>
      </c>
      <c r="D693" s="53" t="s">
        <v>180</v>
      </c>
      <c r="E693" s="53" t="s">
        <v>181</v>
      </c>
      <c r="F693" s="53">
        <v>0.3203852774</v>
      </c>
      <c r="G693" s="53"/>
      <c r="H693" s="31"/>
      <c r="I693" s="31"/>
    </row>
    <row r="694" spans="1:9" x14ac:dyDescent="0.25">
      <c r="A694" s="53" t="s">
        <v>32</v>
      </c>
      <c r="B694" s="53" t="s">
        <v>75</v>
      </c>
      <c r="C694" s="53">
        <v>2026</v>
      </c>
      <c r="D694" s="53" t="s">
        <v>180</v>
      </c>
      <c r="E694" s="53" t="s">
        <v>181</v>
      </c>
      <c r="F694" s="53">
        <v>0.28989462710000002</v>
      </c>
      <c r="G694" s="53"/>
      <c r="H694" s="31"/>
      <c r="I694" s="31"/>
    </row>
    <row r="695" spans="1:9" x14ac:dyDescent="0.25">
      <c r="A695" s="53" t="s">
        <v>32</v>
      </c>
      <c r="B695" s="53" t="s">
        <v>75</v>
      </c>
      <c r="C695" s="53">
        <v>2027</v>
      </c>
      <c r="D695" s="53" t="s">
        <v>180</v>
      </c>
      <c r="E695" s="53" t="s">
        <v>181</v>
      </c>
      <c r="F695" s="53">
        <v>0.26230750590000002</v>
      </c>
      <c r="G695" s="53"/>
      <c r="H695" s="31"/>
      <c r="I695" s="31"/>
    </row>
    <row r="696" spans="1:9" x14ac:dyDescent="0.25">
      <c r="A696" s="53" t="s">
        <v>32</v>
      </c>
      <c r="B696" s="53" t="s">
        <v>75</v>
      </c>
      <c r="C696" s="53">
        <v>2028</v>
      </c>
      <c r="D696" s="53" t="s">
        <v>180</v>
      </c>
      <c r="E696" s="53" t="s">
        <v>181</v>
      </c>
      <c r="F696" s="53">
        <v>0.23734564629999999</v>
      </c>
      <c r="G696" s="53"/>
      <c r="H696" s="31"/>
      <c r="I696" s="31"/>
    </row>
    <row r="697" spans="1:9" x14ac:dyDescent="0.25">
      <c r="A697" s="53" t="s">
        <v>32</v>
      </c>
      <c r="B697" s="53" t="s">
        <v>75</v>
      </c>
      <c r="C697" s="53">
        <v>2029</v>
      </c>
      <c r="D697" s="53" t="s">
        <v>180</v>
      </c>
      <c r="E697" s="53" t="s">
        <v>181</v>
      </c>
      <c r="F697" s="53">
        <v>0.21475922180000001</v>
      </c>
      <c r="G697" s="53"/>
      <c r="H697" s="31"/>
      <c r="I697" s="31"/>
    </row>
    <row r="698" spans="1:9" x14ac:dyDescent="0.25">
      <c r="A698" s="53" t="s">
        <v>32</v>
      </c>
      <c r="B698" s="53" t="s">
        <v>75</v>
      </c>
      <c r="C698" s="53">
        <v>2030</v>
      </c>
      <c r="D698" s="53" t="s">
        <v>180</v>
      </c>
      <c r="E698" s="53" t="s">
        <v>181</v>
      </c>
      <c r="F698" s="53">
        <v>0.19432217979999999</v>
      </c>
      <c r="G698" s="53"/>
      <c r="H698" s="31"/>
      <c r="I698" s="31"/>
    </row>
    <row r="699" spans="1:9" x14ac:dyDescent="0.25">
      <c r="A699" s="53" t="s">
        <v>32</v>
      </c>
      <c r="B699" s="53" t="s">
        <v>75</v>
      </c>
      <c r="C699" s="53">
        <v>2031</v>
      </c>
      <c r="D699" s="53" t="s">
        <v>180</v>
      </c>
      <c r="E699" s="53" t="s">
        <v>181</v>
      </c>
      <c r="F699" s="53">
        <v>0.1758299794</v>
      </c>
      <c r="G699" s="53"/>
      <c r="H699" s="31"/>
      <c r="I699" s="31"/>
    </row>
    <row r="700" spans="1:9" x14ac:dyDescent="0.25">
      <c r="A700" s="53" t="s">
        <v>32</v>
      </c>
      <c r="B700" s="53" t="s">
        <v>75</v>
      </c>
      <c r="C700" s="53">
        <v>2032</v>
      </c>
      <c r="D700" s="53" t="s">
        <v>180</v>
      </c>
      <c r="E700" s="53" t="s">
        <v>181</v>
      </c>
      <c r="F700" s="53">
        <v>0.1590975446</v>
      </c>
      <c r="G700" s="53"/>
      <c r="H700" s="31"/>
      <c r="I700" s="31"/>
    </row>
    <row r="701" spans="1:9" x14ac:dyDescent="0.25">
      <c r="A701" s="53" t="s">
        <v>32</v>
      </c>
      <c r="B701" s="53" t="s">
        <v>75</v>
      </c>
      <c r="C701" s="53">
        <v>2033</v>
      </c>
      <c r="D701" s="53" t="s">
        <v>180</v>
      </c>
      <c r="E701" s="53" t="s">
        <v>181</v>
      </c>
      <c r="F701" s="53">
        <v>0.14395741149999999</v>
      </c>
      <c r="G701" s="53"/>
      <c r="H701" s="31"/>
      <c r="I701" s="31"/>
    </row>
    <row r="702" spans="1:9" x14ac:dyDescent="0.25">
      <c r="A702" s="53" t="s">
        <v>32</v>
      </c>
      <c r="B702" s="53" t="s">
        <v>75</v>
      </c>
      <c r="C702" s="53">
        <v>2034</v>
      </c>
      <c r="D702" s="53" t="s">
        <v>180</v>
      </c>
      <c r="E702" s="53" t="s">
        <v>181</v>
      </c>
      <c r="F702" s="53">
        <v>0.1302580525</v>
      </c>
      <c r="G702" s="53"/>
      <c r="H702" s="31"/>
      <c r="I702" s="31"/>
    </row>
    <row r="703" spans="1:9" x14ac:dyDescent="0.25">
      <c r="A703" s="53" t="s">
        <v>32</v>
      </c>
      <c r="B703" s="53" t="s">
        <v>75</v>
      </c>
      <c r="C703" s="53">
        <v>2035</v>
      </c>
      <c r="D703" s="53" t="s">
        <v>180</v>
      </c>
      <c r="E703" s="53" t="s">
        <v>181</v>
      </c>
      <c r="F703" s="53">
        <v>0.1178623599</v>
      </c>
      <c r="G703" s="53"/>
      <c r="H703" s="31"/>
      <c r="I703" s="31"/>
    </row>
    <row r="704" spans="1:9" x14ac:dyDescent="0.25">
      <c r="A704" s="53" t="s">
        <v>32</v>
      </c>
      <c r="B704" s="53" t="s">
        <v>75</v>
      </c>
      <c r="C704" s="53">
        <v>2036</v>
      </c>
      <c r="D704" s="53" t="s">
        <v>180</v>
      </c>
      <c r="E704" s="53" t="s">
        <v>181</v>
      </c>
      <c r="F704" s="53">
        <v>0.10664627340000001</v>
      </c>
      <c r="G704" s="53"/>
      <c r="H704" s="31"/>
      <c r="I704" s="31"/>
    </row>
    <row r="705" spans="1:9" x14ac:dyDescent="0.25">
      <c r="A705" s="53" t="s">
        <v>32</v>
      </c>
      <c r="B705" s="53" t="s">
        <v>75</v>
      </c>
      <c r="C705" s="53">
        <v>2037</v>
      </c>
      <c r="D705" s="53" t="s">
        <v>180</v>
      </c>
      <c r="E705" s="53" t="s">
        <v>181</v>
      </c>
      <c r="F705" s="53">
        <v>9.6497538699999996E-2</v>
      </c>
      <c r="G705" s="53"/>
      <c r="H705" s="31"/>
      <c r="I705" s="31"/>
    </row>
    <row r="706" spans="1:9" x14ac:dyDescent="0.25">
      <c r="A706" s="53" t="s">
        <v>32</v>
      </c>
      <c r="B706" s="53" t="s">
        <v>75</v>
      </c>
      <c r="C706" s="53">
        <v>2038</v>
      </c>
      <c r="D706" s="53" t="s">
        <v>180</v>
      </c>
      <c r="E706" s="53" t="s">
        <v>181</v>
      </c>
      <c r="F706" s="53">
        <v>8.7314583700000004E-2</v>
      </c>
      <c r="G706" s="53"/>
      <c r="H706" s="31"/>
      <c r="I706" s="31"/>
    </row>
    <row r="707" spans="1:9" x14ac:dyDescent="0.25">
      <c r="A707" s="53" t="s">
        <v>32</v>
      </c>
      <c r="B707" s="53" t="s">
        <v>75</v>
      </c>
      <c r="C707" s="53">
        <v>2039</v>
      </c>
      <c r="D707" s="53" t="s">
        <v>180</v>
      </c>
      <c r="E707" s="53" t="s">
        <v>181</v>
      </c>
      <c r="F707" s="53">
        <v>7.9005502500000005E-2</v>
      </c>
      <c r="G707" s="53"/>
      <c r="H707" s="31"/>
      <c r="I707" s="31"/>
    </row>
    <row r="708" spans="1:9" x14ac:dyDescent="0.25">
      <c r="A708" s="53" t="s">
        <v>32</v>
      </c>
      <c r="B708" s="53" t="s">
        <v>75</v>
      </c>
      <c r="C708" s="53">
        <v>2040</v>
      </c>
      <c r="D708" s="53" t="s">
        <v>180</v>
      </c>
      <c r="E708" s="53" t="s">
        <v>181</v>
      </c>
      <c r="F708" s="53">
        <v>7.1487134899999999E-2</v>
      </c>
      <c r="G708" s="53"/>
      <c r="H708" s="31"/>
      <c r="I708" s="31"/>
    </row>
    <row r="709" spans="1:9" x14ac:dyDescent="0.25">
      <c r="A709" s="53" t="s">
        <v>32</v>
      </c>
      <c r="B709" s="53" t="s">
        <v>75</v>
      </c>
      <c r="C709" s="53">
        <v>2041</v>
      </c>
      <c r="D709" s="53" t="s">
        <v>180</v>
      </c>
      <c r="E709" s="53" t="s">
        <v>181</v>
      </c>
      <c r="F709" s="53">
        <v>6.4684234600000001E-2</v>
      </c>
      <c r="G709" s="53"/>
      <c r="H709" s="31"/>
      <c r="I709" s="31"/>
    </row>
    <row r="710" spans="1:9" x14ac:dyDescent="0.25">
      <c r="A710" s="53" t="s">
        <v>32</v>
      </c>
      <c r="B710" s="53" t="s">
        <v>75</v>
      </c>
      <c r="C710" s="53">
        <v>2042</v>
      </c>
      <c r="D710" s="53" t="s">
        <v>180</v>
      </c>
      <c r="E710" s="53" t="s">
        <v>181</v>
      </c>
      <c r="F710" s="53">
        <v>5.8528715799999999E-2</v>
      </c>
      <c r="G710" s="53"/>
      <c r="H710" s="31"/>
      <c r="I710" s="31"/>
    </row>
    <row r="711" spans="1:9" x14ac:dyDescent="0.25">
      <c r="A711" s="53" t="s">
        <v>32</v>
      </c>
      <c r="B711" s="53" t="s">
        <v>75</v>
      </c>
      <c r="C711" s="53">
        <v>2043</v>
      </c>
      <c r="D711" s="53" t="s">
        <v>180</v>
      </c>
      <c r="E711" s="53" t="s">
        <v>181</v>
      </c>
      <c r="F711" s="53">
        <v>5.2958972100000001E-2</v>
      </c>
      <c r="G711" s="53"/>
      <c r="H711" s="31"/>
      <c r="I711" s="31"/>
    </row>
    <row r="712" spans="1:9" x14ac:dyDescent="0.25">
      <c r="A712" s="53" t="s">
        <v>32</v>
      </c>
      <c r="B712" s="53" t="s">
        <v>75</v>
      </c>
      <c r="C712" s="53">
        <v>2044</v>
      </c>
      <c r="D712" s="53" t="s">
        <v>180</v>
      </c>
      <c r="E712" s="53" t="s">
        <v>181</v>
      </c>
      <c r="F712" s="53">
        <v>4.79192596E-2</v>
      </c>
      <c r="G712" s="53"/>
      <c r="H712" s="31"/>
      <c r="I712" s="31"/>
    </row>
    <row r="713" spans="1:9" x14ac:dyDescent="0.25">
      <c r="A713" s="53" t="s">
        <v>32</v>
      </c>
      <c r="B713" s="53" t="s">
        <v>75</v>
      </c>
      <c r="C713" s="53">
        <v>2045</v>
      </c>
      <c r="D713" s="53" t="s">
        <v>180</v>
      </c>
      <c r="E713" s="53" t="s">
        <v>181</v>
      </c>
      <c r="F713" s="53">
        <v>4.3359139099999999E-2</v>
      </c>
      <c r="G713" s="53"/>
      <c r="H713" s="31"/>
      <c r="I713" s="31"/>
    </row>
    <row r="714" spans="1:9" x14ac:dyDescent="0.25">
      <c r="A714" s="53" t="s">
        <v>32</v>
      </c>
      <c r="B714" s="53" t="s">
        <v>75</v>
      </c>
      <c r="C714" s="53">
        <v>2046</v>
      </c>
      <c r="D714" s="53" t="s">
        <v>180</v>
      </c>
      <c r="E714" s="53" t="s">
        <v>181</v>
      </c>
      <c r="F714" s="53">
        <v>3.9232971499999998E-2</v>
      </c>
      <c r="G714" s="53"/>
      <c r="H714" s="31"/>
      <c r="I714" s="31"/>
    </row>
    <row r="715" spans="1:9" x14ac:dyDescent="0.25">
      <c r="A715" s="53" t="s">
        <v>32</v>
      </c>
      <c r="B715" s="53" t="s">
        <v>75</v>
      </c>
      <c r="C715" s="53">
        <v>2047</v>
      </c>
      <c r="D715" s="53" t="s">
        <v>180</v>
      </c>
      <c r="E715" s="53" t="s">
        <v>181</v>
      </c>
      <c r="F715" s="53">
        <v>3.5499460599999998E-2</v>
      </c>
      <c r="G715" s="53"/>
      <c r="H715" s="31"/>
      <c r="I715" s="31"/>
    </row>
    <row r="716" spans="1:9" x14ac:dyDescent="0.25">
      <c r="A716" s="53" t="s">
        <v>32</v>
      </c>
      <c r="B716" s="53" t="s">
        <v>75</v>
      </c>
      <c r="C716" s="53">
        <v>2048</v>
      </c>
      <c r="D716" s="53" t="s">
        <v>180</v>
      </c>
      <c r="E716" s="53" t="s">
        <v>181</v>
      </c>
      <c r="F716" s="53">
        <v>3.2121240299999999E-2</v>
      </c>
      <c r="G716" s="53"/>
      <c r="H716" s="31"/>
      <c r="I716" s="31"/>
    </row>
    <row r="717" spans="1:9" x14ac:dyDescent="0.25">
      <c r="A717" s="53" t="s">
        <v>32</v>
      </c>
      <c r="B717" s="53" t="s">
        <v>75</v>
      </c>
      <c r="C717" s="53">
        <v>2049</v>
      </c>
      <c r="D717" s="53" t="s">
        <v>180</v>
      </c>
      <c r="E717" s="53" t="s">
        <v>181</v>
      </c>
      <c r="F717" s="53">
        <v>2.9064500100000001E-2</v>
      </c>
      <c r="G717" s="53"/>
      <c r="H717" s="31"/>
      <c r="I717" s="31"/>
    </row>
    <row r="718" spans="1:9" x14ac:dyDescent="0.25">
      <c r="A718" s="53" t="s">
        <v>32</v>
      </c>
      <c r="B718" s="53" t="s">
        <v>75</v>
      </c>
      <c r="C718" s="53">
        <v>2050</v>
      </c>
      <c r="D718" s="53" t="s">
        <v>180</v>
      </c>
      <c r="E718" s="53" t="s">
        <v>181</v>
      </c>
      <c r="F718" s="53">
        <v>2.6298647200000001E-2</v>
      </c>
      <c r="G718" s="53"/>
      <c r="H718" s="31"/>
      <c r="I718" s="31"/>
    </row>
    <row r="719" spans="1:9" x14ac:dyDescent="0.25">
      <c r="A719" s="53" t="s">
        <v>32</v>
      </c>
      <c r="B719" s="53" t="s">
        <v>75</v>
      </c>
      <c r="C719" s="53">
        <v>2000</v>
      </c>
      <c r="D719" s="53" t="s">
        <v>182</v>
      </c>
      <c r="E719" s="53" t="s">
        <v>183</v>
      </c>
      <c r="F719" s="53">
        <v>11.119186084111666</v>
      </c>
      <c r="G719" s="53"/>
      <c r="H719" s="31"/>
      <c r="I719" s="31"/>
    </row>
    <row r="720" spans="1:9" x14ac:dyDescent="0.25">
      <c r="A720" s="53" t="s">
        <v>32</v>
      </c>
      <c r="B720" s="53" t="s">
        <v>75</v>
      </c>
      <c r="C720" s="53">
        <v>2001</v>
      </c>
      <c r="D720" s="53" t="s">
        <v>182</v>
      </c>
      <c r="E720" s="53" t="s">
        <v>183</v>
      </c>
      <c r="F720" s="53">
        <v>11.362451768042709</v>
      </c>
      <c r="G720" s="53"/>
      <c r="H720" s="31"/>
      <c r="I720" s="31"/>
    </row>
    <row r="721" spans="1:9" x14ac:dyDescent="0.25">
      <c r="A721" s="53" t="s">
        <v>32</v>
      </c>
      <c r="B721" s="53" t="s">
        <v>75</v>
      </c>
      <c r="C721" s="53">
        <v>2002</v>
      </c>
      <c r="D721" s="53" t="s">
        <v>182</v>
      </c>
      <c r="E721" s="53" t="s">
        <v>183</v>
      </c>
      <c r="F721" s="53">
        <v>11.204410689798159</v>
      </c>
      <c r="G721" s="53"/>
      <c r="H721" s="31"/>
      <c r="I721" s="31"/>
    </row>
    <row r="722" spans="1:9" x14ac:dyDescent="0.25">
      <c r="A722" s="53" t="s">
        <v>32</v>
      </c>
      <c r="B722" s="53" t="s">
        <v>75</v>
      </c>
      <c r="C722" s="53">
        <v>2003</v>
      </c>
      <c r="D722" s="53" t="s">
        <v>182</v>
      </c>
      <c r="E722" s="53" t="s">
        <v>183</v>
      </c>
      <c r="F722" s="53">
        <v>10.55407503559756</v>
      </c>
      <c r="G722" s="53"/>
      <c r="H722" s="31"/>
      <c r="I722" s="31"/>
    </row>
    <row r="723" spans="1:9" x14ac:dyDescent="0.25">
      <c r="A723" s="53" t="s">
        <v>32</v>
      </c>
      <c r="B723" s="53" t="s">
        <v>75</v>
      </c>
      <c r="C723" s="53">
        <v>2004</v>
      </c>
      <c r="D723" s="53" t="s">
        <v>182</v>
      </c>
      <c r="E723" s="53" t="s">
        <v>183</v>
      </c>
      <c r="F723" s="53">
        <v>10.183587848292312</v>
      </c>
      <c r="G723" s="53"/>
      <c r="H723" s="31"/>
      <c r="I723" s="31"/>
    </row>
    <row r="724" spans="1:9" x14ac:dyDescent="0.25">
      <c r="A724" s="53" t="s">
        <v>32</v>
      </c>
      <c r="B724" s="53" t="s">
        <v>75</v>
      </c>
      <c r="C724" s="53">
        <v>2005</v>
      </c>
      <c r="D724" s="53" t="s">
        <v>182</v>
      </c>
      <c r="E724" s="53" t="s">
        <v>183</v>
      </c>
      <c r="F724" s="53">
        <v>9.8556672778328203</v>
      </c>
      <c r="G724" s="53"/>
      <c r="H724" s="31"/>
      <c r="I724" s="31"/>
    </row>
    <row r="725" spans="1:9" x14ac:dyDescent="0.25">
      <c r="A725" s="53" t="s">
        <v>32</v>
      </c>
      <c r="B725" s="53" t="s">
        <v>75</v>
      </c>
      <c r="C725" s="53">
        <v>2006</v>
      </c>
      <c r="D725" s="53" t="s">
        <v>182</v>
      </c>
      <c r="E725" s="53" t="s">
        <v>183</v>
      </c>
      <c r="F725" s="53">
        <v>9.4456718478606003</v>
      </c>
      <c r="G725" s="53"/>
      <c r="H725" s="31"/>
      <c r="I725" s="31"/>
    </row>
    <row r="726" spans="1:9" x14ac:dyDescent="0.25">
      <c r="A726" s="53" t="s">
        <v>32</v>
      </c>
      <c r="B726" s="53" t="s">
        <v>75</v>
      </c>
      <c r="C726" s="53">
        <v>2007</v>
      </c>
      <c r="D726" s="53" t="s">
        <v>182</v>
      </c>
      <c r="E726" s="53" t="s">
        <v>183</v>
      </c>
      <c r="F726" s="53">
        <v>9.0341548304149093</v>
      </c>
      <c r="G726" s="53"/>
      <c r="H726" s="31"/>
      <c r="I726" s="31"/>
    </row>
    <row r="727" spans="1:9" x14ac:dyDescent="0.25">
      <c r="A727" s="53" t="s">
        <v>32</v>
      </c>
      <c r="B727" s="53" t="s">
        <v>75</v>
      </c>
      <c r="C727" s="53">
        <v>2008</v>
      </c>
      <c r="D727" s="53" t="s">
        <v>182</v>
      </c>
      <c r="E727" s="53" t="s">
        <v>183</v>
      </c>
      <c r="F727" s="53">
        <v>8.2259849954813955</v>
      </c>
      <c r="G727" s="53"/>
      <c r="H727" s="31"/>
      <c r="I727" s="31"/>
    </row>
    <row r="728" spans="1:9" x14ac:dyDescent="0.25">
      <c r="A728" s="53" t="s">
        <v>32</v>
      </c>
      <c r="B728" s="53" t="s">
        <v>75</v>
      </c>
      <c r="C728" s="53">
        <v>2009</v>
      </c>
      <c r="D728" s="53" t="s">
        <v>182</v>
      </c>
      <c r="E728" s="53" t="s">
        <v>183</v>
      </c>
      <c r="F728" s="53">
        <v>7.3073406319863352</v>
      </c>
      <c r="G728" s="53"/>
      <c r="H728" s="31"/>
      <c r="I728" s="31"/>
    </row>
    <row r="729" spans="1:9" x14ac:dyDescent="0.25">
      <c r="A729" s="53" t="s">
        <v>32</v>
      </c>
      <c r="B729" s="53" t="s">
        <v>75</v>
      </c>
      <c r="C729" s="53">
        <v>2010</v>
      </c>
      <c r="D729" s="53" t="s">
        <v>182</v>
      </c>
      <c r="E729" s="53" t="s">
        <v>183</v>
      </c>
      <c r="F729" s="53">
        <v>6.6732859935000004</v>
      </c>
      <c r="G729" s="53"/>
      <c r="H729" s="31"/>
      <c r="I729" s="31"/>
    </row>
    <row r="730" spans="1:9" x14ac:dyDescent="0.25">
      <c r="A730" s="53" t="s">
        <v>32</v>
      </c>
      <c r="B730" s="53" t="s">
        <v>75</v>
      </c>
      <c r="C730" s="53">
        <v>2011</v>
      </c>
      <c r="D730" s="53" t="s">
        <v>182</v>
      </c>
      <c r="E730" s="53" t="s">
        <v>183</v>
      </c>
      <c r="F730" s="53">
        <v>6.0364478760000004</v>
      </c>
      <c r="G730" s="53"/>
      <c r="H730" s="31"/>
      <c r="I730" s="31"/>
    </row>
    <row r="731" spans="1:9" x14ac:dyDescent="0.25">
      <c r="A731" s="53" t="s">
        <v>32</v>
      </c>
      <c r="B731" s="53" t="s">
        <v>75</v>
      </c>
      <c r="C731" s="53">
        <v>2012</v>
      </c>
      <c r="D731" s="53" t="s">
        <v>182</v>
      </c>
      <c r="E731" s="53" t="s">
        <v>183</v>
      </c>
      <c r="F731" s="53">
        <v>5.1320786679000001</v>
      </c>
      <c r="G731" s="53"/>
      <c r="H731" s="31"/>
      <c r="I731" s="31"/>
    </row>
    <row r="732" spans="1:9" x14ac:dyDescent="0.25">
      <c r="A732" s="53" t="s">
        <v>32</v>
      </c>
      <c r="B732" s="53" t="s">
        <v>75</v>
      </c>
      <c r="C732" s="53">
        <v>2013</v>
      </c>
      <c r="D732" s="53" t="s">
        <v>182</v>
      </c>
      <c r="E732" s="53" t="s">
        <v>183</v>
      </c>
      <c r="F732" s="53">
        <v>4.7225296926999993</v>
      </c>
      <c r="G732" s="53"/>
      <c r="H732" s="31"/>
      <c r="I732" s="31"/>
    </row>
    <row r="733" spans="1:9" x14ac:dyDescent="0.25">
      <c r="A733" s="53" t="s">
        <v>32</v>
      </c>
      <c r="B733" s="53" t="s">
        <v>75</v>
      </c>
      <c r="C733" s="53">
        <v>2014</v>
      </c>
      <c r="D733" s="53" t="s">
        <v>182</v>
      </c>
      <c r="E733" s="53" t="s">
        <v>183</v>
      </c>
      <c r="F733" s="53">
        <v>4.4252241244000006</v>
      </c>
      <c r="G733" s="53"/>
      <c r="H733" s="31"/>
      <c r="I733" s="31"/>
    </row>
    <row r="734" spans="1:9" x14ac:dyDescent="0.25">
      <c r="A734" s="53" t="s">
        <v>32</v>
      </c>
      <c r="B734" s="53" t="s">
        <v>75</v>
      </c>
      <c r="C734" s="53">
        <v>2015</v>
      </c>
      <c r="D734" s="53" t="s">
        <v>182</v>
      </c>
      <c r="E734" s="53" t="s">
        <v>183</v>
      </c>
      <c r="F734" s="53">
        <v>4.0483784600000003</v>
      </c>
      <c r="G734" s="53"/>
      <c r="H734" s="31"/>
      <c r="I734" s="31"/>
    </row>
    <row r="735" spans="1:9" x14ac:dyDescent="0.25">
      <c r="A735" s="53" t="s">
        <v>32</v>
      </c>
      <c r="B735" s="53" t="s">
        <v>75</v>
      </c>
      <c r="C735" s="53">
        <v>2016</v>
      </c>
      <c r="D735" s="53" t="s">
        <v>182</v>
      </c>
      <c r="E735" s="53" t="s">
        <v>183</v>
      </c>
      <c r="F735" s="53">
        <v>3.4269174248999996</v>
      </c>
      <c r="G735" s="53"/>
      <c r="H735" s="31"/>
      <c r="I735" s="31"/>
    </row>
    <row r="736" spans="1:9" x14ac:dyDescent="0.25">
      <c r="A736" s="53" t="s">
        <v>32</v>
      </c>
      <c r="B736" s="53" t="s">
        <v>75</v>
      </c>
      <c r="C736" s="53">
        <v>2017</v>
      </c>
      <c r="D736" s="53" t="s">
        <v>182</v>
      </c>
      <c r="E736" s="53" t="s">
        <v>183</v>
      </c>
      <c r="F736" s="53">
        <v>3.0856553996000002</v>
      </c>
      <c r="G736" s="53"/>
      <c r="H736" s="31"/>
      <c r="I736" s="31"/>
    </row>
    <row r="737" spans="1:9" x14ac:dyDescent="0.25">
      <c r="A737" s="53" t="s">
        <v>32</v>
      </c>
      <c r="B737" s="53" t="s">
        <v>75</v>
      </c>
      <c r="C737" s="53">
        <v>2018</v>
      </c>
      <c r="D737" s="53" t="s">
        <v>182</v>
      </c>
      <c r="E737" s="53" t="s">
        <v>183</v>
      </c>
      <c r="F737" s="53">
        <v>2.6370429427000004</v>
      </c>
      <c r="G737" s="53"/>
      <c r="H737" s="31"/>
      <c r="I737" s="31"/>
    </row>
    <row r="738" spans="1:9" x14ac:dyDescent="0.25">
      <c r="A738" s="53" t="s">
        <v>32</v>
      </c>
      <c r="B738" s="53" t="s">
        <v>75</v>
      </c>
      <c r="C738" s="53">
        <v>2019</v>
      </c>
      <c r="D738" s="53" t="s">
        <v>182</v>
      </c>
      <c r="E738" s="53" t="s">
        <v>183</v>
      </c>
      <c r="F738" s="53">
        <v>2.2477540580000004</v>
      </c>
      <c r="G738" s="53"/>
      <c r="H738" s="31"/>
      <c r="I738" s="31"/>
    </row>
    <row r="739" spans="1:9" x14ac:dyDescent="0.25">
      <c r="A739" s="53" t="s">
        <v>32</v>
      </c>
      <c r="B739" s="53" t="s">
        <v>75</v>
      </c>
      <c r="C739" s="53">
        <v>2020</v>
      </c>
      <c r="D739" s="53" t="s">
        <v>182</v>
      </c>
      <c r="E739" s="53" t="s">
        <v>183</v>
      </c>
      <c r="F739" s="53">
        <v>2.1381856174</v>
      </c>
      <c r="G739" s="53"/>
      <c r="H739" s="31"/>
      <c r="I739" s="31"/>
    </row>
    <row r="740" spans="1:9" x14ac:dyDescent="0.25">
      <c r="A740" s="53" t="s">
        <v>32</v>
      </c>
      <c r="B740" s="53" t="s">
        <v>75</v>
      </c>
      <c r="C740" s="53">
        <v>2021</v>
      </c>
      <c r="D740" s="53" t="s">
        <v>182</v>
      </c>
      <c r="E740" s="53" t="s">
        <v>183</v>
      </c>
      <c r="F740" s="53">
        <v>2.0011385469</v>
      </c>
      <c r="G740" s="53"/>
      <c r="H740" s="31"/>
      <c r="I740" s="31"/>
    </row>
    <row r="741" spans="1:9" x14ac:dyDescent="0.25">
      <c r="A741" s="53" t="s">
        <v>32</v>
      </c>
      <c r="B741" s="53" t="s">
        <v>75</v>
      </c>
      <c r="C741" s="53">
        <v>2022</v>
      </c>
      <c r="D741" s="53" t="s">
        <v>182</v>
      </c>
      <c r="E741" s="53" t="s">
        <v>183</v>
      </c>
      <c r="F741" s="53">
        <v>1.8695894496999999</v>
      </c>
      <c r="G741" s="53"/>
      <c r="H741" s="31"/>
      <c r="I741" s="31"/>
    </row>
    <row r="742" spans="1:9" x14ac:dyDescent="0.25">
      <c r="A742" s="53" t="s">
        <v>32</v>
      </c>
      <c r="B742" s="53" t="s">
        <v>75</v>
      </c>
      <c r="C742" s="53">
        <v>2023</v>
      </c>
      <c r="D742" s="53" t="s">
        <v>182</v>
      </c>
      <c r="E742" s="53" t="s">
        <v>183</v>
      </c>
      <c r="F742" s="53">
        <v>1.7378672249999998</v>
      </c>
      <c r="G742" s="53"/>
      <c r="H742" s="31"/>
      <c r="I742" s="31"/>
    </row>
    <row r="743" spans="1:9" x14ac:dyDescent="0.25">
      <c r="A743" s="53" t="s">
        <v>32</v>
      </c>
      <c r="B743" s="53" t="s">
        <v>75</v>
      </c>
      <c r="C743" s="53">
        <v>2024</v>
      </c>
      <c r="D743" s="53" t="s">
        <v>182</v>
      </c>
      <c r="E743" s="53" t="s">
        <v>183</v>
      </c>
      <c r="F743" s="53">
        <v>1.6020917369000001</v>
      </c>
      <c r="G743" s="53"/>
      <c r="H743" s="31"/>
      <c r="I743" s="31"/>
    </row>
    <row r="744" spans="1:9" x14ac:dyDescent="0.25">
      <c r="A744" s="53" t="s">
        <v>32</v>
      </c>
      <c r="B744" s="53" t="s">
        <v>75</v>
      </c>
      <c r="C744" s="53">
        <v>2025</v>
      </c>
      <c r="D744" s="53" t="s">
        <v>182</v>
      </c>
      <c r="E744" s="53" t="s">
        <v>183</v>
      </c>
      <c r="F744" s="53">
        <v>1.4880948455</v>
      </c>
      <c r="G744" s="53"/>
      <c r="H744" s="31"/>
      <c r="I744" s="31"/>
    </row>
    <row r="745" spans="1:9" x14ac:dyDescent="0.25">
      <c r="A745" s="53" t="s">
        <v>32</v>
      </c>
      <c r="B745" s="53" t="s">
        <v>75</v>
      </c>
      <c r="C745" s="53">
        <v>2026</v>
      </c>
      <c r="D745" s="53" t="s">
        <v>182</v>
      </c>
      <c r="E745" s="53" t="s">
        <v>183</v>
      </c>
      <c r="F745" s="53">
        <v>1.3869664322999999</v>
      </c>
      <c r="G745" s="53"/>
      <c r="H745" s="31"/>
      <c r="I745" s="31"/>
    </row>
    <row r="746" spans="1:9" x14ac:dyDescent="0.25">
      <c r="A746" s="53" t="s">
        <v>32</v>
      </c>
      <c r="B746" s="53" t="s">
        <v>75</v>
      </c>
      <c r="C746" s="53">
        <v>2027</v>
      </c>
      <c r="D746" s="53" t="s">
        <v>182</v>
      </c>
      <c r="E746" s="53" t="s">
        <v>183</v>
      </c>
      <c r="F746" s="53">
        <v>1.2939528707999999</v>
      </c>
      <c r="G746" s="53"/>
      <c r="H746" s="31"/>
      <c r="I746" s="31"/>
    </row>
    <row r="747" spans="1:9" x14ac:dyDescent="0.25">
      <c r="A747" s="53" t="s">
        <v>32</v>
      </c>
      <c r="B747" s="53" t="s">
        <v>75</v>
      </c>
      <c r="C747" s="53">
        <v>2028</v>
      </c>
      <c r="D747" s="53" t="s">
        <v>182</v>
      </c>
      <c r="E747" s="53" t="s">
        <v>183</v>
      </c>
      <c r="F747" s="53">
        <v>1.2152286375000001</v>
      </c>
      <c r="G747" s="53"/>
      <c r="H747" s="31"/>
      <c r="I747" s="31"/>
    </row>
    <row r="748" spans="1:9" x14ac:dyDescent="0.25">
      <c r="A748" s="53" t="s">
        <v>32</v>
      </c>
      <c r="B748" s="53" t="s">
        <v>75</v>
      </c>
      <c r="C748" s="53">
        <v>2029</v>
      </c>
      <c r="D748" s="53" t="s">
        <v>182</v>
      </c>
      <c r="E748" s="53" t="s">
        <v>183</v>
      </c>
      <c r="F748" s="53">
        <v>1.1310841826</v>
      </c>
      <c r="G748" s="53"/>
      <c r="H748" s="31"/>
      <c r="I748" s="31"/>
    </row>
    <row r="749" spans="1:9" x14ac:dyDescent="0.25">
      <c r="A749" s="53" t="s">
        <v>32</v>
      </c>
      <c r="B749" s="53" t="s">
        <v>75</v>
      </c>
      <c r="C749" s="53">
        <v>2030</v>
      </c>
      <c r="D749" s="53" t="s">
        <v>182</v>
      </c>
      <c r="E749" s="53" t="s">
        <v>183</v>
      </c>
      <c r="F749" s="53">
        <v>1.0594469829000002</v>
      </c>
      <c r="G749" s="53"/>
      <c r="H749" s="31"/>
      <c r="I749" s="31"/>
    </row>
    <row r="750" spans="1:9" x14ac:dyDescent="0.25">
      <c r="A750" s="53" t="s">
        <v>32</v>
      </c>
      <c r="B750" s="53" t="s">
        <v>75</v>
      </c>
      <c r="C750" s="53">
        <v>2031</v>
      </c>
      <c r="D750" s="53" t="s">
        <v>182</v>
      </c>
      <c r="E750" s="53" t="s">
        <v>183</v>
      </c>
      <c r="F750" s="53">
        <v>0.98845652049999999</v>
      </c>
      <c r="G750" s="53"/>
      <c r="H750" s="31"/>
      <c r="I750" s="31"/>
    </row>
    <row r="751" spans="1:9" x14ac:dyDescent="0.25">
      <c r="A751" s="53" t="s">
        <v>32</v>
      </c>
      <c r="B751" s="53" t="s">
        <v>75</v>
      </c>
      <c r="C751" s="53">
        <v>2032</v>
      </c>
      <c r="D751" s="53" t="s">
        <v>182</v>
      </c>
      <c r="E751" s="53" t="s">
        <v>183</v>
      </c>
      <c r="F751" s="53">
        <v>0.92111007440000003</v>
      </c>
      <c r="G751" s="53"/>
      <c r="H751" s="31"/>
      <c r="I751" s="31"/>
    </row>
    <row r="752" spans="1:9" x14ac:dyDescent="0.25">
      <c r="A752" s="53" t="s">
        <v>32</v>
      </c>
      <c r="B752" s="53" t="s">
        <v>75</v>
      </c>
      <c r="C752" s="53">
        <v>2033</v>
      </c>
      <c r="D752" s="53" t="s">
        <v>182</v>
      </c>
      <c r="E752" s="53" t="s">
        <v>183</v>
      </c>
      <c r="F752" s="53">
        <v>0.86101668759999994</v>
      </c>
      <c r="G752" s="53"/>
      <c r="H752" s="31"/>
      <c r="I752" s="31"/>
    </row>
    <row r="753" spans="1:9" x14ac:dyDescent="0.25">
      <c r="A753" s="53" t="s">
        <v>32</v>
      </c>
      <c r="B753" s="53" t="s">
        <v>75</v>
      </c>
      <c r="C753" s="53">
        <v>2034</v>
      </c>
      <c r="D753" s="53" t="s">
        <v>182</v>
      </c>
      <c r="E753" s="53" t="s">
        <v>183</v>
      </c>
      <c r="F753" s="53">
        <v>0.80671498769999994</v>
      </c>
      <c r="G753" s="53"/>
      <c r="H753" s="31"/>
      <c r="I753" s="31"/>
    </row>
    <row r="754" spans="1:9" x14ac:dyDescent="0.25">
      <c r="A754" s="53" t="s">
        <v>32</v>
      </c>
      <c r="B754" s="53" t="s">
        <v>75</v>
      </c>
      <c r="C754" s="53">
        <v>2035</v>
      </c>
      <c r="D754" s="53" t="s">
        <v>182</v>
      </c>
      <c r="E754" s="53" t="s">
        <v>183</v>
      </c>
      <c r="F754" s="53">
        <v>0.75673985190000004</v>
      </c>
      <c r="G754" s="53"/>
      <c r="H754" s="31"/>
      <c r="I754" s="31"/>
    </row>
    <row r="755" spans="1:9" x14ac:dyDescent="0.25">
      <c r="A755" s="53" t="s">
        <v>32</v>
      </c>
      <c r="B755" s="53" t="s">
        <v>75</v>
      </c>
      <c r="C755" s="53">
        <v>2036</v>
      </c>
      <c r="D755" s="53" t="s">
        <v>182</v>
      </c>
      <c r="E755" s="53" t="s">
        <v>183</v>
      </c>
      <c r="F755" s="53">
        <v>0.71054621549999997</v>
      </c>
      <c r="G755" s="53"/>
      <c r="H755" s="31"/>
      <c r="I755" s="31"/>
    </row>
    <row r="756" spans="1:9" x14ac:dyDescent="0.25">
      <c r="A756" s="53" t="s">
        <v>32</v>
      </c>
      <c r="B756" s="53" t="s">
        <v>75</v>
      </c>
      <c r="C756" s="53">
        <v>2037</v>
      </c>
      <c r="D756" s="53" t="s">
        <v>182</v>
      </c>
      <c r="E756" s="53" t="s">
        <v>183</v>
      </c>
      <c r="F756" s="53">
        <v>0.66784032649999991</v>
      </c>
      <c r="G756" s="53"/>
      <c r="H756" s="31"/>
      <c r="I756" s="31"/>
    </row>
    <row r="757" spans="1:9" x14ac:dyDescent="0.25">
      <c r="A757" s="53" t="s">
        <v>32</v>
      </c>
      <c r="B757" s="53" t="s">
        <v>75</v>
      </c>
      <c r="C757" s="53">
        <v>2038</v>
      </c>
      <c r="D757" s="53" t="s">
        <v>182</v>
      </c>
      <c r="E757" s="53" t="s">
        <v>183</v>
      </c>
      <c r="F757" s="53">
        <v>0.62804620069999995</v>
      </c>
      <c r="G757" s="53"/>
      <c r="H757" s="31"/>
      <c r="I757" s="31"/>
    </row>
    <row r="758" spans="1:9" x14ac:dyDescent="0.25">
      <c r="A758" s="53" t="s">
        <v>32</v>
      </c>
      <c r="B758" s="53" t="s">
        <v>75</v>
      </c>
      <c r="C758" s="53">
        <v>2039</v>
      </c>
      <c r="D758" s="53" t="s">
        <v>182</v>
      </c>
      <c r="E758" s="53" t="s">
        <v>183</v>
      </c>
      <c r="F758" s="53">
        <v>0.59079549509999996</v>
      </c>
      <c r="G758" s="53"/>
      <c r="H758" s="31"/>
      <c r="I758" s="31"/>
    </row>
    <row r="759" spans="1:9" x14ac:dyDescent="0.25">
      <c r="A759" s="53" t="s">
        <v>32</v>
      </c>
      <c r="B759" s="53" t="s">
        <v>75</v>
      </c>
      <c r="C759" s="53">
        <v>2040</v>
      </c>
      <c r="D759" s="53" t="s">
        <v>182</v>
      </c>
      <c r="E759" s="53" t="s">
        <v>183</v>
      </c>
      <c r="F759" s="53">
        <v>0.55527632959999995</v>
      </c>
      <c r="G759" s="53"/>
      <c r="H759" s="31"/>
      <c r="I759" s="31"/>
    </row>
    <row r="760" spans="1:9" x14ac:dyDescent="0.25">
      <c r="A760" s="53" t="s">
        <v>32</v>
      </c>
      <c r="B760" s="53" t="s">
        <v>75</v>
      </c>
      <c r="C760" s="53">
        <v>2041</v>
      </c>
      <c r="D760" s="53" t="s">
        <v>182</v>
      </c>
      <c r="E760" s="53" t="s">
        <v>183</v>
      </c>
      <c r="F760" s="53">
        <v>0.51991281830000002</v>
      </c>
      <c r="G760" s="53"/>
      <c r="H760" s="31"/>
      <c r="I760" s="31"/>
    </row>
    <row r="761" spans="1:9" x14ac:dyDescent="0.25">
      <c r="A761" s="53" t="s">
        <v>32</v>
      </c>
      <c r="B761" s="53" t="s">
        <v>75</v>
      </c>
      <c r="C761" s="53">
        <v>2042</v>
      </c>
      <c r="D761" s="53" t="s">
        <v>182</v>
      </c>
      <c r="E761" s="53" t="s">
        <v>183</v>
      </c>
      <c r="F761" s="53">
        <v>0.4862722485</v>
      </c>
      <c r="G761" s="53"/>
      <c r="H761" s="31"/>
      <c r="I761" s="31"/>
    </row>
    <row r="762" spans="1:9" x14ac:dyDescent="0.25">
      <c r="A762" s="53" t="s">
        <v>32</v>
      </c>
      <c r="B762" s="53" t="s">
        <v>75</v>
      </c>
      <c r="C762" s="53">
        <v>2043</v>
      </c>
      <c r="D762" s="53" t="s">
        <v>182</v>
      </c>
      <c r="E762" s="53" t="s">
        <v>183</v>
      </c>
      <c r="F762" s="53">
        <v>0.45586149810000004</v>
      </c>
      <c r="G762" s="53"/>
      <c r="H762" s="31"/>
      <c r="I762" s="31"/>
    </row>
    <row r="763" spans="1:9" x14ac:dyDescent="0.25">
      <c r="A763" s="53" t="s">
        <v>32</v>
      </c>
      <c r="B763" s="53" t="s">
        <v>75</v>
      </c>
      <c r="C763" s="53">
        <v>2044</v>
      </c>
      <c r="D763" s="53" t="s">
        <v>182</v>
      </c>
      <c r="E763" s="53" t="s">
        <v>183</v>
      </c>
      <c r="F763" s="53">
        <v>0.42739253779999997</v>
      </c>
      <c r="G763" s="53"/>
      <c r="H763" s="31"/>
      <c r="I763" s="31"/>
    </row>
    <row r="764" spans="1:9" x14ac:dyDescent="0.25">
      <c r="A764" s="53" t="s">
        <v>32</v>
      </c>
      <c r="B764" s="53" t="s">
        <v>75</v>
      </c>
      <c r="C764" s="53">
        <v>2045</v>
      </c>
      <c r="D764" s="53" t="s">
        <v>182</v>
      </c>
      <c r="E764" s="53" t="s">
        <v>183</v>
      </c>
      <c r="F764" s="53">
        <v>0.40059737629999997</v>
      </c>
      <c r="G764" s="53"/>
      <c r="H764" s="31"/>
      <c r="I764" s="31"/>
    </row>
    <row r="765" spans="1:9" x14ac:dyDescent="0.25">
      <c r="A765" s="53" t="s">
        <v>32</v>
      </c>
      <c r="B765" s="53" t="s">
        <v>75</v>
      </c>
      <c r="C765" s="53">
        <v>2046</v>
      </c>
      <c r="D765" s="53" t="s">
        <v>182</v>
      </c>
      <c r="E765" s="53" t="s">
        <v>183</v>
      </c>
      <c r="F765" s="53">
        <v>0.37530216839999997</v>
      </c>
      <c r="G765" s="53"/>
      <c r="H765" s="31"/>
      <c r="I765" s="31"/>
    </row>
    <row r="766" spans="1:9" x14ac:dyDescent="0.25">
      <c r="A766" s="53" t="s">
        <v>32</v>
      </c>
      <c r="B766" s="53" t="s">
        <v>75</v>
      </c>
      <c r="C766" s="53">
        <v>2047</v>
      </c>
      <c r="D766" s="53" t="s">
        <v>182</v>
      </c>
      <c r="E766" s="53" t="s">
        <v>183</v>
      </c>
      <c r="F766" s="53">
        <v>0.35134317730000003</v>
      </c>
      <c r="G766" s="53"/>
      <c r="H766" s="31"/>
      <c r="I766" s="31"/>
    </row>
    <row r="767" spans="1:9" x14ac:dyDescent="0.25">
      <c r="A767" s="53" t="s">
        <v>32</v>
      </c>
      <c r="B767" s="53" t="s">
        <v>75</v>
      </c>
      <c r="C767" s="53">
        <v>2048</v>
      </c>
      <c r="D767" s="53" t="s">
        <v>182</v>
      </c>
      <c r="E767" s="53" t="s">
        <v>183</v>
      </c>
      <c r="F767" s="53">
        <v>0.32860626630000001</v>
      </c>
      <c r="G767" s="53"/>
      <c r="H767" s="31"/>
      <c r="I767" s="31"/>
    </row>
    <row r="768" spans="1:9" x14ac:dyDescent="0.25">
      <c r="A768" s="53" t="s">
        <v>32</v>
      </c>
      <c r="B768" s="53" t="s">
        <v>75</v>
      </c>
      <c r="C768" s="53">
        <v>2049</v>
      </c>
      <c r="D768" s="53" t="s">
        <v>182</v>
      </c>
      <c r="E768" s="53" t="s">
        <v>183</v>
      </c>
      <c r="F768" s="53">
        <v>0.30720511079999996</v>
      </c>
      <c r="G768" s="53"/>
      <c r="H768" s="31"/>
      <c r="I768" s="31"/>
    </row>
    <row r="769" spans="1:9" x14ac:dyDescent="0.25">
      <c r="A769" s="53" t="s">
        <v>32</v>
      </c>
      <c r="B769" s="53" t="s">
        <v>75</v>
      </c>
      <c r="C769" s="53">
        <v>2050</v>
      </c>
      <c r="D769" s="53" t="s">
        <v>182</v>
      </c>
      <c r="E769" s="53" t="s">
        <v>183</v>
      </c>
      <c r="F769" s="53">
        <v>0.28700842450000003</v>
      </c>
      <c r="G769" s="53"/>
      <c r="H769" s="31"/>
      <c r="I769" s="31"/>
    </row>
    <row r="770" spans="1:9" x14ac:dyDescent="0.25">
      <c r="A770" s="53" t="s">
        <v>32</v>
      </c>
      <c r="B770" s="53" t="s">
        <v>75</v>
      </c>
      <c r="C770" s="53">
        <v>2000</v>
      </c>
      <c r="D770" s="53" t="s">
        <v>184</v>
      </c>
      <c r="E770" s="53" t="s">
        <v>185</v>
      </c>
      <c r="F770" s="53">
        <v>0.48959501424051266</v>
      </c>
      <c r="G770" s="53"/>
      <c r="H770" s="31"/>
      <c r="I770" s="31"/>
    </row>
    <row r="771" spans="1:9" x14ac:dyDescent="0.25">
      <c r="A771" s="53" t="s">
        <v>32</v>
      </c>
      <c r="B771" s="53" t="s">
        <v>75</v>
      </c>
      <c r="C771" s="53">
        <v>2001</v>
      </c>
      <c r="D771" s="53" t="s">
        <v>184</v>
      </c>
      <c r="E771" s="53" t="s">
        <v>185</v>
      </c>
      <c r="F771" s="53">
        <v>0.67075919776925508</v>
      </c>
      <c r="G771" s="53"/>
      <c r="H771" s="31"/>
      <c r="I771" s="31"/>
    </row>
    <row r="772" spans="1:9" x14ac:dyDescent="0.25">
      <c r="A772" s="53" t="s">
        <v>32</v>
      </c>
      <c r="B772" s="53" t="s">
        <v>75</v>
      </c>
      <c r="C772" s="53">
        <v>2002</v>
      </c>
      <c r="D772" s="53" t="s">
        <v>184</v>
      </c>
      <c r="E772" s="53" t="s">
        <v>185</v>
      </c>
      <c r="F772" s="53">
        <v>0.66025272206309082</v>
      </c>
      <c r="G772" s="53"/>
      <c r="H772" s="31"/>
      <c r="I772" s="31"/>
    </row>
    <row r="773" spans="1:9" x14ac:dyDescent="0.25">
      <c r="A773" s="53" t="s">
        <v>32</v>
      </c>
      <c r="B773" s="53" t="s">
        <v>75</v>
      </c>
      <c r="C773" s="53">
        <v>2003</v>
      </c>
      <c r="D773" s="53" t="s">
        <v>184</v>
      </c>
      <c r="E773" s="53" t="s">
        <v>185</v>
      </c>
      <c r="F773" s="53">
        <v>0.55647677351923464</v>
      </c>
      <c r="G773" s="53"/>
      <c r="H773" s="31"/>
      <c r="I773" s="31"/>
    </row>
    <row r="774" spans="1:9" x14ac:dyDescent="0.25">
      <c r="A774" s="53" t="s">
        <v>32</v>
      </c>
      <c r="B774" s="53" t="s">
        <v>75</v>
      </c>
      <c r="C774" s="53">
        <v>2004</v>
      </c>
      <c r="D774" s="53" t="s">
        <v>184</v>
      </c>
      <c r="E774" s="53" t="s">
        <v>185</v>
      </c>
      <c r="F774" s="53">
        <v>0.50756574068065607</v>
      </c>
      <c r="G774" s="53"/>
      <c r="H774" s="31"/>
      <c r="I774" s="31"/>
    </row>
    <row r="775" spans="1:9" x14ac:dyDescent="0.25">
      <c r="A775" s="53" t="s">
        <v>32</v>
      </c>
      <c r="B775" s="53" t="s">
        <v>75</v>
      </c>
      <c r="C775" s="53">
        <v>2005</v>
      </c>
      <c r="D775" s="53" t="s">
        <v>184</v>
      </c>
      <c r="E775" s="53" t="s">
        <v>185</v>
      </c>
      <c r="F775" s="53">
        <v>0.46997053562150753</v>
      </c>
      <c r="G775" s="53"/>
      <c r="H775" s="31"/>
      <c r="I775" s="31"/>
    </row>
    <row r="776" spans="1:9" x14ac:dyDescent="0.25">
      <c r="A776" s="53" t="s">
        <v>32</v>
      </c>
      <c r="B776" s="53" t="s">
        <v>75</v>
      </c>
      <c r="C776" s="53">
        <v>2006</v>
      </c>
      <c r="D776" s="53" t="s">
        <v>184</v>
      </c>
      <c r="E776" s="53" t="s">
        <v>185</v>
      </c>
      <c r="F776" s="53">
        <v>0.41157684029315394</v>
      </c>
      <c r="G776" s="53"/>
      <c r="H776" s="31"/>
      <c r="I776" s="31"/>
    </row>
    <row r="777" spans="1:9" x14ac:dyDescent="0.25">
      <c r="A777" s="53" t="s">
        <v>32</v>
      </c>
      <c r="B777" s="53" t="s">
        <v>75</v>
      </c>
      <c r="C777" s="53">
        <v>2007</v>
      </c>
      <c r="D777" s="53" t="s">
        <v>184</v>
      </c>
      <c r="E777" s="53" t="s">
        <v>185</v>
      </c>
      <c r="F777" s="53">
        <v>0.46456175749124301</v>
      </c>
      <c r="G777" s="53"/>
      <c r="H777" s="31"/>
      <c r="I777" s="31"/>
    </row>
    <row r="778" spans="1:9" x14ac:dyDescent="0.25">
      <c r="A778" s="53" t="s">
        <v>32</v>
      </c>
      <c r="B778" s="53" t="s">
        <v>75</v>
      </c>
      <c r="C778" s="53">
        <v>2008</v>
      </c>
      <c r="D778" s="53" t="s">
        <v>184</v>
      </c>
      <c r="E778" s="53" t="s">
        <v>185</v>
      </c>
      <c r="F778" s="53">
        <v>0.48165882559980344</v>
      </c>
      <c r="G778" s="53"/>
      <c r="H778" s="31"/>
      <c r="I778" s="31"/>
    </row>
    <row r="779" spans="1:9" x14ac:dyDescent="0.25">
      <c r="A779" s="53" t="s">
        <v>32</v>
      </c>
      <c r="B779" s="53" t="s">
        <v>75</v>
      </c>
      <c r="C779" s="53">
        <v>2009</v>
      </c>
      <c r="D779" s="53" t="s">
        <v>184</v>
      </c>
      <c r="E779" s="53" t="s">
        <v>185</v>
      </c>
      <c r="F779" s="53">
        <v>0.38674766903522262</v>
      </c>
      <c r="G779" s="53"/>
      <c r="H779" s="31"/>
      <c r="I779" s="31"/>
    </row>
    <row r="780" spans="1:9" x14ac:dyDescent="0.25">
      <c r="A780" s="53" t="s">
        <v>32</v>
      </c>
      <c r="B780" s="53" t="s">
        <v>75</v>
      </c>
      <c r="C780" s="53">
        <v>2010</v>
      </c>
      <c r="D780" s="53" t="s">
        <v>184</v>
      </c>
      <c r="E780" s="53" t="s">
        <v>185</v>
      </c>
      <c r="F780" s="53">
        <v>0.34948568869999996</v>
      </c>
      <c r="G780" s="53"/>
      <c r="H780" s="31"/>
      <c r="I780" s="31"/>
    </row>
    <row r="781" spans="1:9" x14ac:dyDescent="0.25">
      <c r="A781" s="53" t="s">
        <v>32</v>
      </c>
      <c r="B781" s="53" t="s">
        <v>75</v>
      </c>
      <c r="C781" s="53">
        <v>2011</v>
      </c>
      <c r="D781" s="53" t="s">
        <v>184</v>
      </c>
      <c r="E781" s="53" t="s">
        <v>185</v>
      </c>
      <c r="F781" s="53">
        <v>0.30235650770000005</v>
      </c>
      <c r="G781" s="53"/>
      <c r="H781" s="31"/>
      <c r="I781" s="31"/>
    </row>
    <row r="782" spans="1:9" x14ac:dyDescent="0.25">
      <c r="A782" s="53" t="s">
        <v>32</v>
      </c>
      <c r="B782" s="53" t="s">
        <v>75</v>
      </c>
      <c r="C782" s="53">
        <v>2012</v>
      </c>
      <c r="D782" s="53" t="s">
        <v>184</v>
      </c>
      <c r="E782" s="53" t="s">
        <v>185</v>
      </c>
      <c r="F782" s="53">
        <v>0.2346597997</v>
      </c>
      <c r="G782" s="53"/>
      <c r="H782" s="31"/>
      <c r="I782" s="31"/>
    </row>
    <row r="783" spans="1:9" x14ac:dyDescent="0.25">
      <c r="A783" s="53" t="s">
        <v>32</v>
      </c>
      <c r="B783" s="53" t="s">
        <v>75</v>
      </c>
      <c r="C783" s="53">
        <v>2013</v>
      </c>
      <c r="D783" s="53" t="s">
        <v>184</v>
      </c>
      <c r="E783" s="53" t="s">
        <v>185</v>
      </c>
      <c r="F783" s="53">
        <v>0.20666469600000001</v>
      </c>
      <c r="G783" s="53"/>
      <c r="H783" s="31"/>
      <c r="I783" s="31"/>
    </row>
    <row r="784" spans="1:9" x14ac:dyDescent="0.25">
      <c r="A784" s="53" t="s">
        <v>32</v>
      </c>
      <c r="B784" s="53" t="s">
        <v>75</v>
      </c>
      <c r="C784" s="53">
        <v>2014</v>
      </c>
      <c r="D784" s="53" t="s">
        <v>184</v>
      </c>
      <c r="E784" s="53" t="s">
        <v>185</v>
      </c>
      <c r="F784" s="53">
        <v>0.35270944400000004</v>
      </c>
      <c r="G784" s="53"/>
      <c r="H784" s="31"/>
      <c r="I784" s="31"/>
    </row>
    <row r="785" spans="1:9" x14ac:dyDescent="0.25">
      <c r="A785" s="53" t="s">
        <v>32</v>
      </c>
      <c r="B785" s="53" t="s">
        <v>75</v>
      </c>
      <c r="C785" s="53">
        <v>2015</v>
      </c>
      <c r="D785" s="53" t="s">
        <v>184</v>
      </c>
      <c r="E785" s="53" t="s">
        <v>185</v>
      </c>
      <c r="F785" s="53">
        <v>0.21809482060000002</v>
      </c>
      <c r="G785" s="53"/>
      <c r="H785" s="31"/>
      <c r="I785" s="31"/>
    </row>
    <row r="786" spans="1:9" x14ac:dyDescent="0.25">
      <c r="A786" s="53" t="s">
        <v>32</v>
      </c>
      <c r="B786" s="53" t="s">
        <v>75</v>
      </c>
      <c r="C786" s="53">
        <v>2016</v>
      </c>
      <c r="D786" s="53" t="s">
        <v>184</v>
      </c>
      <c r="E786" s="53" t="s">
        <v>185</v>
      </c>
      <c r="F786" s="53">
        <v>0.19297527340000001</v>
      </c>
      <c r="G786" s="53"/>
      <c r="H786" s="31"/>
      <c r="I786" s="31"/>
    </row>
    <row r="787" spans="1:9" x14ac:dyDescent="0.25">
      <c r="A787" s="53" t="s">
        <v>32</v>
      </c>
      <c r="B787" s="53" t="s">
        <v>75</v>
      </c>
      <c r="C787" s="53">
        <v>2017</v>
      </c>
      <c r="D787" s="53" t="s">
        <v>184</v>
      </c>
      <c r="E787" s="53" t="s">
        <v>185</v>
      </c>
      <c r="F787" s="53">
        <v>0.1358682832</v>
      </c>
      <c r="G787" s="53"/>
      <c r="H787" s="31"/>
      <c r="I787" s="31"/>
    </row>
    <row r="788" spans="1:9" x14ac:dyDescent="0.25">
      <c r="A788" s="53" t="s">
        <v>32</v>
      </c>
      <c r="B788" s="53" t="s">
        <v>75</v>
      </c>
      <c r="C788" s="53">
        <v>2018</v>
      </c>
      <c r="D788" s="53" t="s">
        <v>184</v>
      </c>
      <c r="E788" s="53" t="s">
        <v>185</v>
      </c>
      <c r="F788" s="53">
        <v>8.5781225600000011E-2</v>
      </c>
      <c r="G788" s="53"/>
      <c r="H788" s="31"/>
      <c r="I788" s="31"/>
    </row>
    <row r="789" spans="1:9" x14ac:dyDescent="0.25">
      <c r="A789" s="53" t="s">
        <v>32</v>
      </c>
      <c r="B789" s="53" t="s">
        <v>75</v>
      </c>
      <c r="C789" s="53">
        <v>2019</v>
      </c>
      <c r="D789" s="53" t="s">
        <v>184</v>
      </c>
      <c r="E789" s="53" t="s">
        <v>185</v>
      </c>
      <c r="F789" s="53">
        <v>1.9936182699999999E-2</v>
      </c>
      <c r="G789" s="53"/>
      <c r="H789" s="31"/>
      <c r="I789" s="31"/>
    </row>
    <row r="790" spans="1:9" x14ac:dyDescent="0.25">
      <c r="A790" s="53" t="s">
        <v>32</v>
      </c>
      <c r="B790" s="53" t="s">
        <v>75</v>
      </c>
      <c r="C790" s="53">
        <v>2020</v>
      </c>
      <c r="D790" s="53" t="s">
        <v>184</v>
      </c>
      <c r="E790" s="53" t="s">
        <v>185</v>
      </c>
      <c r="F790" s="53">
        <v>1.6420905300000004E-2</v>
      </c>
      <c r="G790" s="53"/>
      <c r="H790" s="31"/>
      <c r="I790" s="31"/>
    </row>
    <row r="791" spans="1:9" x14ac:dyDescent="0.25">
      <c r="A791" s="53" t="s">
        <v>32</v>
      </c>
      <c r="B791" s="53" t="s">
        <v>75</v>
      </c>
      <c r="C791" s="53">
        <v>2021</v>
      </c>
      <c r="D791" s="53" t="s">
        <v>184</v>
      </c>
      <c r="E791" s="53" t="s">
        <v>185</v>
      </c>
      <c r="F791" s="53">
        <v>1.7448049399999999E-2</v>
      </c>
      <c r="G791" s="53"/>
      <c r="H791" s="31"/>
      <c r="I791" s="31"/>
    </row>
    <row r="792" spans="1:9" x14ac:dyDescent="0.25">
      <c r="A792" s="53" t="s">
        <v>32</v>
      </c>
      <c r="B792" s="53" t="s">
        <v>75</v>
      </c>
      <c r="C792" s="53">
        <v>2022</v>
      </c>
      <c r="D792" s="53" t="s">
        <v>184</v>
      </c>
      <c r="E792" s="53" t="s">
        <v>185</v>
      </c>
      <c r="F792" s="53">
        <v>1.6084610900000001E-2</v>
      </c>
      <c r="G792" s="53"/>
      <c r="H792" s="31"/>
      <c r="I792" s="31"/>
    </row>
    <row r="793" spans="1:9" x14ac:dyDescent="0.25">
      <c r="A793" s="53" t="s">
        <v>32</v>
      </c>
      <c r="B793" s="53" t="s">
        <v>75</v>
      </c>
      <c r="C793" s="53">
        <v>2023</v>
      </c>
      <c r="D793" s="53" t="s">
        <v>184</v>
      </c>
      <c r="E793" s="53" t="s">
        <v>185</v>
      </c>
      <c r="F793" s="53">
        <v>1.4439478499999998E-2</v>
      </c>
      <c r="G793" s="53"/>
      <c r="H793" s="31"/>
      <c r="I793" s="31"/>
    </row>
    <row r="794" spans="1:9" x14ac:dyDescent="0.25">
      <c r="A794" s="53" t="s">
        <v>32</v>
      </c>
      <c r="B794" s="53" t="s">
        <v>75</v>
      </c>
      <c r="C794" s="53">
        <v>2024</v>
      </c>
      <c r="D794" s="53" t="s">
        <v>184</v>
      </c>
      <c r="E794" s="53" t="s">
        <v>185</v>
      </c>
      <c r="F794" s="53">
        <v>1.2877520600000001E-2</v>
      </c>
      <c r="G794" s="53"/>
      <c r="H794" s="31"/>
      <c r="I794" s="31"/>
    </row>
    <row r="795" spans="1:9" x14ac:dyDescent="0.25">
      <c r="A795" s="53" t="s">
        <v>32</v>
      </c>
      <c r="B795" s="53" t="s">
        <v>75</v>
      </c>
      <c r="C795" s="53">
        <v>2025</v>
      </c>
      <c r="D795" s="53" t="s">
        <v>184</v>
      </c>
      <c r="E795" s="53" t="s">
        <v>185</v>
      </c>
      <c r="F795" s="53">
        <v>1.13915938E-2</v>
      </c>
      <c r="G795" s="53"/>
      <c r="H795" s="31"/>
      <c r="I795" s="31"/>
    </row>
    <row r="796" spans="1:9" x14ac:dyDescent="0.25">
      <c r="A796" s="53" t="s">
        <v>32</v>
      </c>
      <c r="B796" s="53" t="s">
        <v>75</v>
      </c>
      <c r="C796" s="53">
        <v>2026</v>
      </c>
      <c r="D796" s="53" t="s">
        <v>184</v>
      </c>
      <c r="E796" s="53" t="s">
        <v>185</v>
      </c>
      <c r="F796" s="53">
        <v>1.0027201999999999E-2</v>
      </c>
      <c r="G796" s="53"/>
      <c r="H796" s="31"/>
      <c r="I796" s="31"/>
    </row>
    <row r="797" spans="1:9" x14ac:dyDescent="0.25">
      <c r="A797" s="53" t="s">
        <v>32</v>
      </c>
      <c r="B797" s="53" t="s">
        <v>75</v>
      </c>
      <c r="C797" s="53">
        <v>2027</v>
      </c>
      <c r="D797" s="53" t="s">
        <v>184</v>
      </c>
      <c r="E797" s="53" t="s">
        <v>185</v>
      </c>
      <c r="F797" s="53">
        <v>8.8126570999999994E-3</v>
      </c>
      <c r="G797" s="53"/>
      <c r="H797" s="31"/>
      <c r="I797" s="31"/>
    </row>
    <row r="798" spans="1:9" x14ac:dyDescent="0.25">
      <c r="A798" s="53" t="s">
        <v>32</v>
      </c>
      <c r="B798" s="53" t="s">
        <v>75</v>
      </c>
      <c r="C798" s="53">
        <v>2028</v>
      </c>
      <c r="D798" s="53" t="s">
        <v>184</v>
      </c>
      <c r="E798" s="53" t="s">
        <v>185</v>
      </c>
      <c r="F798" s="53">
        <v>7.7591298999999999E-3</v>
      </c>
      <c r="G798" s="53"/>
      <c r="H798" s="31"/>
      <c r="I798" s="31"/>
    </row>
    <row r="799" spans="1:9" x14ac:dyDescent="0.25">
      <c r="A799" s="53" t="s">
        <v>32</v>
      </c>
      <c r="B799" s="53" t="s">
        <v>75</v>
      </c>
      <c r="C799" s="53">
        <v>2029</v>
      </c>
      <c r="D799" s="53" t="s">
        <v>184</v>
      </c>
      <c r="E799" s="53" t="s">
        <v>185</v>
      </c>
      <c r="F799" s="53">
        <v>6.8632951999999994E-3</v>
      </c>
      <c r="G799" s="53"/>
      <c r="H799" s="31"/>
      <c r="I799" s="31"/>
    </row>
    <row r="800" spans="1:9" x14ac:dyDescent="0.25">
      <c r="A800" s="53" t="s">
        <v>32</v>
      </c>
      <c r="B800" s="53" t="s">
        <v>75</v>
      </c>
      <c r="C800" s="53">
        <v>2030</v>
      </c>
      <c r="D800" s="53" t="s">
        <v>184</v>
      </c>
      <c r="E800" s="53" t="s">
        <v>185</v>
      </c>
      <c r="F800" s="53">
        <v>6.1114682000000002E-3</v>
      </c>
      <c r="G800" s="53"/>
      <c r="H800" s="31"/>
      <c r="I800" s="31"/>
    </row>
    <row r="801" spans="1:9" x14ac:dyDescent="0.25">
      <c r="A801" s="53" t="s">
        <v>32</v>
      </c>
      <c r="B801" s="53" t="s">
        <v>75</v>
      </c>
      <c r="C801" s="53">
        <v>2031</v>
      </c>
      <c r="D801" s="53" t="s">
        <v>184</v>
      </c>
      <c r="E801" s="53" t="s">
        <v>185</v>
      </c>
      <c r="F801" s="53">
        <v>5.4840841999999994E-3</v>
      </c>
      <c r="G801" s="53"/>
      <c r="H801" s="31"/>
      <c r="I801" s="31"/>
    </row>
    <row r="802" spans="1:9" x14ac:dyDescent="0.25">
      <c r="A802" s="53" t="s">
        <v>32</v>
      </c>
      <c r="B802" s="53" t="s">
        <v>75</v>
      </c>
      <c r="C802" s="53">
        <v>2032</v>
      </c>
      <c r="D802" s="53" t="s">
        <v>184</v>
      </c>
      <c r="E802" s="53" t="s">
        <v>185</v>
      </c>
      <c r="F802" s="53">
        <v>4.9596286999999996E-3</v>
      </c>
      <c r="G802" s="53"/>
      <c r="H802" s="31"/>
      <c r="I802" s="31"/>
    </row>
    <row r="803" spans="1:9" x14ac:dyDescent="0.25">
      <c r="A803" s="53" t="s">
        <v>32</v>
      </c>
      <c r="B803" s="53" t="s">
        <v>75</v>
      </c>
      <c r="C803" s="53">
        <v>2033</v>
      </c>
      <c r="D803" s="53" t="s">
        <v>184</v>
      </c>
      <c r="E803" s="53" t="s">
        <v>185</v>
      </c>
      <c r="F803" s="53">
        <v>4.5175248000000005E-3</v>
      </c>
      <c r="G803" s="53"/>
      <c r="H803" s="31"/>
      <c r="I803" s="31"/>
    </row>
    <row r="804" spans="1:9" x14ac:dyDescent="0.25">
      <c r="A804" s="53" t="s">
        <v>32</v>
      </c>
      <c r="B804" s="53" t="s">
        <v>75</v>
      </c>
      <c r="C804" s="53">
        <v>2034</v>
      </c>
      <c r="D804" s="53" t="s">
        <v>184</v>
      </c>
      <c r="E804" s="53" t="s">
        <v>185</v>
      </c>
      <c r="F804" s="53">
        <v>4.1398603999999997E-3</v>
      </c>
      <c r="G804" s="53"/>
      <c r="H804" s="31"/>
      <c r="I804" s="31"/>
    </row>
    <row r="805" spans="1:9" x14ac:dyDescent="0.25">
      <c r="A805" s="53" t="s">
        <v>32</v>
      </c>
      <c r="B805" s="53" t="s">
        <v>75</v>
      </c>
      <c r="C805" s="53">
        <v>2035</v>
      </c>
      <c r="D805" s="53" t="s">
        <v>184</v>
      </c>
      <c r="E805" s="53" t="s">
        <v>185</v>
      </c>
      <c r="F805" s="53">
        <v>3.8121043000000003E-3</v>
      </c>
      <c r="G805" s="53"/>
      <c r="H805" s="31"/>
      <c r="I805" s="31"/>
    </row>
    <row r="806" spans="1:9" x14ac:dyDescent="0.25">
      <c r="A806" s="53" t="s">
        <v>32</v>
      </c>
      <c r="B806" s="53" t="s">
        <v>75</v>
      </c>
      <c r="C806" s="53">
        <v>2036</v>
      </c>
      <c r="D806" s="53" t="s">
        <v>184</v>
      </c>
      <c r="E806" s="53" t="s">
        <v>185</v>
      </c>
      <c r="F806" s="53">
        <v>3.5230951E-3</v>
      </c>
      <c r="G806" s="53"/>
      <c r="H806" s="31"/>
      <c r="I806" s="31"/>
    </row>
    <row r="807" spans="1:9" x14ac:dyDescent="0.25">
      <c r="A807" s="53" t="s">
        <v>32</v>
      </c>
      <c r="B807" s="53" t="s">
        <v>75</v>
      </c>
      <c r="C807" s="53">
        <v>2037</v>
      </c>
      <c r="D807" s="53" t="s">
        <v>184</v>
      </c>
      <c r="E807" s="53" t="s">
        <v>185</v>
      </c>
      <c r="F807" s="53">
        <v>3.2646082000000005E-3</v>
      </c>
      <c r="G807" s="53"/>
      <c r="H807" s="31"/>
      <c r="I807" s="31"/>
    </row>
    <row r="808" spans="1:9" x14ac:dyDescent="0.25">
      <c r="A808" s="53" t="s">
        <v>32</v>
      </c>
      <c r="B808" s="53" t="s">
        <v>75</v>
      </c>
      <c r="C808" s="53">
        <v>2038</v>
      </c>
      <c r="D808" s="53" t="s">
        <v>184</v>
      </c>
      <c r="E808" s="53" t="s">
        <v>185</v>
      </c>
      <c r="F808" s="53">
        <v>3.0307490000000001E-3</v>
      </c>
      <c r="G808" s="53"/>
      <c r="H808" s="31"/>
      <c r="I808" s="31"/>
    </row>
    <row r="809" spans="1:9" x14ac:dyDescent="0.25">
      <c r="A809" s="53" t="s">
        <v>32</v>
      </c>
      <c r="B809" s="53" t="s">
        <v>75</v>
      </c>
      <c r="C809" s="53">
        <v>2039</v>
      </c>
      <c r="D809" s="53" t="s">
        <v>184</v>
      </c>
      <c r="E809" s="53" t="s">
        <v>185</v>
      </c>
      <c r="F809" s="53">
        <v>2.8173447000000001E-3</v>
      </c>
      <c r="G809" s="53"/>
      <c r="H809" s="31"/>
      <c r="I809" s="31"/>
    </row>
    <row r="810" spans="1:9" x14ac:dyDescent="0.25">
      <c r="A810" s="53" t="s">
        <v>32</v>
      </c>
      <c r="B810" s="53" t="s">
        <v>75</v>
      </c>
      <c r="C810" s="53">
        <v>2040</v>
      </c>
      <c r="D810" s="53" t="s">
        <v>184</v>
      </c>
      <c r="E810" s="53" t="s">
        <v>185</v>
      </c>
      <c r="F810" s="53">
        <v>2.6214253999999998E-3</v>
      </c>
      <c r="G810" s="53"/>
      <c r="H810" s="31"/>
      <c r="I810" s="31"/>
    </row>
    <row r="811" spans="1:9" x14ac:dyDescent="0.25">
      <c r="A811" s="53" t="s">
        <v>32</v>
      </c>
      <c r="B811" s="53" t="s">
        <v>75</v>
      </c>
      <c r="C811" s="53">
        <v>2041</v>
      </c>
      <c r="D811" s="53" t="s">
        <v>184</v>
      </c>
      <c r="E811" s="53" t="s">
        <v>185</v>
      </c>
      <c r="F811" s="53">
        <v>2.4408261000000001E-3</v>
      </c>
      <c r="G811" s="53"/>
      <c r="H811" s="31"/>
      <c r="I811" s="31"/>
    </row>
    <row r="812" spans="1:9" x14ac:dyDescent="0.25">
      <c r="A812" s="53" t="s">
        <v>32</v>
      </c>
      <c r="B812" s="53" t="s">
        <v>75</v>
      </c>
      <c r="C812" s="53">
        <v>2042</v>
      </c>
      <c r="D812" s="53" t="s">
        <v>184</v>
      </c>
      <c r="E812" s="53" t="s">
        <v>185</v>
      </c>
      <c r="F812" s="53">
        <v>2.2739058000000004E-3</v>
      </c>
      <c r="G812" s="53"/>
      <c r="H812" s="31"/>
      <c r="I812" s="31"/>
    </row>
    <row r="813" spans="1:9" x14ac:dyDescent="0.25">
      <c r="A813" s="53" t="s">
        <v>32</v>
      </c>
      <c r="B813" s="53" t="s">
        <v>75</v>
      </c>
      <c r="C813" s="53">
        <v>2043</v>
      </c>
      <c r="D813" s="53" t="s">
        <v>184</v>
      </c>
      <c r="E813" s="53" t="s">
        <v>185</v>
      </c>
      <c r="F813" s="53">
        <v>2.1193603000000004E-3</v>
      </c>
      <c r="G813" s="53"/>
      <c r="H813" s="31"/>
      <c r="I813" s="31"/>
    </row>
    <row r="814" spans="1:9" x14ac:dyDescent="0.25">
      <c r="A814" s="53" t="s">
        <v>32</v>
      </c>
      <c r="B814" s="53" t="s">
        <v>75</v>
      </c>
      <c r="C814" s="53">
        <v>2044</v>
      </c>
      <c r="D814" s="53" t="s">
        <v>184</v>
      </c>
      <c r="E814" s="53" t="s">
        <v>185</v>
      </c>
      <c r="F814" s="53">
        <v>1.9761062000000001E-3</v>
      </c>
      <c r="G814" s="53"/>
      <c r="H814" s="31"/>
      <c r="I814" s="31"/>
    </row>
    <row r="815" spans="1:9" x14ac:dyDescent="0.25">
      <c r="A815" s="53" t="s">
        <v>32</v>
      </c>
      <c r="B815" s="53" t="s">
        <v>75</v>
      </c>
      <c r="C815" s="53">
        <v>2045</v>
      </c>
      <c r="D815" s="53" t="s">
        <v>184</v>
      </c>
      <c r="E815" s="53" t="s">
        <v>185</v>
      </c>
      <c r="F815" s="53">
        <v>1.8432088000000001E-3</v>
      </c>
      <c r="G815" s="53"/>
      <c r="H815" s="31"/>
      <c r="I815" s="31"/>
    </row>
    <row r="816" spans="1:9" x14ac:dyDescent="0.25">
      <c r="A816" s="53" t="s">
        <v>32</v>
      </c>
      <c r="B816" s="53" t="s">
        <v>75</v>
      </c>
      <c r="C816" s="53">
        <v>2046</v>
      </c>
      <c r="D816" s="53" t="s">
        <v>184</v>
      </c>
      <c r="E816" s="53" t="s">
        <v>185</v>
      </c>
      <c r="F816" s="53">
        <v>1.7198414000000001E-3</v>
      </c>
      <c r="G816" s="53"/>
      <c r="H816" s="31"/>
      <c r="I816" s="31"/>
    </row>
    <row r="817" spans="1:9" x14ac:dyDescent="0.25">
      <c r="A817" s="53" t="s">
        <v>32</v>
      </c>
      <c r="B817" s="53" t="s">
        <v>75</v>
      </c>
      <c r="C817" s="53">
        <v>2047</v>
      </c>
      <c r="D817" s="53" t="s">
        <v>184</v>
      </c>
      <c r="E817" s="53" t="s">
        <v>185</v>
      </c>
      <c r="F817" s="53">
        <v>1.6052601000000001E-3</v>
      </c>
      <c r="G817" s="53"/>
      <c r="H817" s="31"/>
      <c r="I817" s="31"/>
    </row>
    <row r="818" spans="1:9" x14ac:dyDescent="0.25">
      <c r="A818" s="53" t="s">
        <v>32</v>
      </c>
      <c r="B818" s="53" t="s">
        <v>75</v>
      </c>
      <c r="C818" s="53">
        <v>2048</v>
      </c>
      <c r="D818" s="53" t="s">
        <v>184</v>
      </c>
      <c r="E818" s="53" t="s">
        <v>185</v>
      </c>
      <c r="F818" s="53">
        <v>1.4987893E-3</v>
      </c>
      <c r="G818" s="53"/>
      <c r="H818" s="31"/>
      <c r="I818" s="31"/>
    </row>
    <row r="819" spans="1:9" x14ac:dyDescent="0.25">
      <c r="A819" s="53" t="s">
        <v>32</v>
      </c>
      <c r="B819" s="53" t="s">
        <v>75</v>
      </c>
      <c r="C819" s="53">
        <v>2049</v>
      </c>
      <c r="D819" s="53" t="s">
        <v>184</v>
      </c>
      <c r="E819" s="53" t="s">
        <v>185</v>
      </c>
      <c r="F819" s="53">
        <v>1.3998109999999999E-3</v>
      </c>
      <c r="G819" s="53"/>
      <c r="H819" s="31"/>
      <c r="I819" s="31"/>
    </row>
    <row r="820" spans="1:9" x14ac:dyDescent="0.25">
      <c r="A820" s="53" t="s">
        <v>32</v>
      </c>
      <c r="B820" s="53" t="s">
        <v>75</v>
      </c>
      <c r="C820" s="53">
        <v>2050</v>
      </c>
      <c r="D820" s="53" t="s">
        <v>184</v>
      </c>
      <c r="E820" s="53" t="s">
        <v>185</v>
      </c>
      <c r="F820" s="53">
        <v>1.3077597000000002E-3</v>
      </c>
      <c r="G820" s="53"/>
      <c r="H820" s="31"/>
      <c r="I820" s="31"/>
    </row>
    <row r="821" spans="1:9" x14ac:dyDescent="0.25">
      <c r="A821" s="53" t="s">
        <v>32</v>
      </c>
      <c r="B821" s="53" t="s">
        <v>75</v>
      </c>
      <c r="C821" s="53">
        <v>2000</v>
      </c>
      <c r="D821" s="53" t="s">
        <v>186</v>
      </c>
      <c r="E821" s="53" t="s">
        <v>187</v>
      </c>
      <c r="F821" s="53">
        <v>0</v>
      </c>
      <c r="G821" s="53"/>
      <c r="H821" s="31"/>
      <c r="I821" s="31"/>
    </row>
    <row r="822" spans="1:9" x14ac:dyDescent="0.25">
      <c r="A822" s="53" t="s">
        <v>32</v>
      </c>
      <c r="B822" s="53" t="s">
        <v>75</v>
      </c>
      <c r="C822" s="53">
        <v>2001</v>
      </c>
      <c r="D822" s="53" t="s">
        <v>186</v>
      </c>
      <c r="E822" s="53" t="s">
        <v>187</v>
      </c>
      <c r="F822" s="53">
        <v>0</v>
      </c>
      <c r="G822" s="53"/>
      <c r="H822" s="31"/>
      <c r="I822" s="31"/>
    </row>
    <row r="823" spans="1:9" x14ac:dyDescent="0.25">
      <c r="A823" s="53" t="s">
        <v>32</v>
      </c>
      <c r="B823" s="53" t="s">
        <v>75</v>
      </c>
      <c r="C823" s="53">
        <v>2002</v>
      </c>
      <c r="D823" s="53" t="s">
        <v>186</v>
      </c>
      <c r="E823" s="53" t="s">
        <v>187</v>
      </c>
      <c r="F823" s="53">
        <v>0</v>
      </c>
      <c r="G823" s="53"/>
      <c r="H823" s="31"/>
      <c r="I823" s="31"/>
    </row>
    <row r="824" spans="1:9" x14ac:dyDescent="0.25">
      <c r="A824" s="53" t="s">
        <v>32</v>
      </c>
      <c r="B824" s="53" t="s">
        <v>75</v>
      </c>
      <c r="C824" s="53">
        <v>2003</v>
      </c>
      <c r="D824" s="53" t="s">
        <v>186</v>
      </c>
      <c r="E824" s="53" t="s">
        <v>187</v>
      </c>
      <c r="F824" s="53">
        <v>0</v>
      </c>
      <c r="G824" s="53"/>
      <c r="H824" s="31"/>
      <c r="I824" s="31"/>
    </row>
    <row r="825" spans="1:9" x14ac:dyDescent="0.25">
      <c r="A825" s="53" t="s">
        <v>32</v>
      </c>
      <c r="B825" s="53" t="s">
        <v>75</v>
      </c>
      <c r="C825" s="53">
        <v>2004</v>
      </c>
      <c r="D825" s="53" t="s">
        <v>186</v>
      </c>
      <c r="E825" s="53" t="s">
        <v>187</v>
      </c>
      <c r="F825" s="53">
        <v>0</v>
      </c>
      <c r="G825" s="53"/>
      <c r="H825" s="31"/>
      <c r="I825" s="31"/>
    </row>
    <row r="826" spans="1:9" x14ac:dyDescent="0.25">
      <c r="A826" s="53" t="s">
        <v>32</v>
      </c>
      <c r="B826" s="53" t="s">
        <v>75</v>
      </c>
      <c r="C826" s="53">
        <v>2005</v>
      </c>
      <c r="D826" s="53" t="s">
        <v>186</v>
      </c>
      <c r="E826" s="53" t="s">
        <v>187</v>
      </c>
      <c r="F826" s="53">
        <v>2.5114050387006568E-3</v>
      </c>
      <c r="G826" s="53"/>
      <c r="H826" s="31"/>
      <c r="I826" s="31"/>
    </row>
    <row r="827" spans="1:9" x14ac:dyDescent="0.25">
      <c r="A827" s="53" t="s">
        <v>32</v>
      </c>
      <c r="B827" s="53" t="s">
        <v>75</v>
      </c>
      <c r="C827" s="53">
        <v>2006</v>
      </c>
      <c r="D827" s="53" t="s">
        <v>186</v>
      </c>
      <c r="E827" s="53" t="s">
        <v>187</v>
      </c>
      <c r="F827" s="53">
        <v>9.6869046975350676E-3</v>
      </c>
      <c r="G827" s="53"/>
      <c r="H827" s="31"/>
      <c r="I827" s="31"/>
    </row>
    <row r="828" spans="1:9" x14ac:dyDescent="0.25">
      <c r="A828" s="53" t="s">
        <v>32</v>
      </c>
      <c r="B828" s="53" t="s">
        <v>75</v>
      </c>
      <c r="C828" s="53">
        <v>2007</v>
      </c>
      <c r="D828" s="53" t="s">
        <v>186</v>
      </c>
      <c r="E828" s="53" t="s">
        <v>187</v>
      </c>
      <c r="F828" s="53">
        <v>1.9459699346335877E-2</v>
      </c>
      <c r="G828" s="53"/>
      <c r="H828" s="31"/>
      <c r="I828" s="31"/>
    </row>
    <row r="829" spans="1:9" x14ac:dyDescent="0.25">
      <c r="A829" s="53" t="s">
        <v>32</v>
      </c>
      <c r="B829" s="53" t="s">
        <v>75</v>
      </c>
      <c r="C829" s="53">
        <v>2008</v>
      </c>
      <c r="D829" s="53" t="s">
        <v>186</v>
      </c>
      <c r="E829" s="53" t="s">
        <v>187</v>
      </c>
      <c r="F829" s="53">
        <v>5.6302439702216239E-2</v>
      </c>
      <c r="G829" s="53"/>
      <c r="H829" s="31"/>
      <c r="I829" s="31"/>
    </row>
    <row r="830" spans="1:9" x14ac:dyDescent="0.25">
      <c r="A830" s="53" t="s">
        <v>32</v>
      </c>
      <c r="B830" s="53" t="s">
        <v>75</v>
      </c>
      <c r="C830" s="53">
        <v>2009</v>
      </c>
      <c r="D830" s="53" t="s">
        <v>186</v>
      </c>
      <c r="E830" s="53" t="s">
        <v>187</v>
      </c>
      <c r="F830" s="53">
        <v>9.7421231107526804E-2</v>
      </c>
      <c r="G830" s="53"/>
      <c r="H830" s="31"/>
      <c r="I830" s="31"/>
    </row>
    <row r="831" spans="1:9" x14ac:dyDescent="0.25">
      <c r="A831" s="53" t="s">
        <v>32</v>
      </c>
      <c r="B831" s="53" t="s">
        <v>75</v>
      </c>
      <c r="C831" s="53">
        <v>2010</v>
      </c>
      <c r="D831" s="53" t="s">
        <v>186</v>
      </c>
      <c r="E831" s="53" t="s">
        <v>187</v>
      </c>
      <c r="F831" s="53">
        <v>0.18129249244744425</v>
      </c>
      <c r="G831" s="53"/>
      <c r="H831" s="31"/>
      <c r="I831" s="31"/>
    </row>
    <row r="832" spans="1:9" x14ac:dyDescent="0.25">
      <c r="A832" s="53" t="s">
        <v>32</v>
      </c>
      <c r="B832" s="53" t="s">
        <v>75</v>
      </c>
      <c r="C832" s="53">
        <v>2011</v>
      </c>
      <c r="D832" s="53" t="s">
        <v>186</v>
      </c>
      <c r="E832" s="53" t="s">
        <v>187</v>
      </c>
      <c r="F832" s="53">
        <v>0.25678344058969288</v>
      </c>
      <c r="G832" s="53"/>
      <c r="H832" s="31"/>
      <c r="I832" s="31"/>
    </row>
    <row r="833" spans="1:9" x14ac:dyDescent="0.25">
      <c r="A833" s="53" t="s">
        <v>32</v>
      </c>
      <c r="B833" s="53" t="s">
        <v>75</v>
      </c>
      <c r="C833" s="53">
        <v>2012</v>
      </c>
      <c r="D833" s="53" t="s">
        <v>186</v>
      </c>
      <c r="E833" s="53" t="s">
        <v>187</v>
      </c>
      <c r="F833" s="53">
        <v>0.32660982832101515</v>
      </c>
      <c r="G833" s="53"/>
      <c r="H833" s="31"/>
      <c r="I833" s="31"/>
    </row>
    <row r="834" spans="1:9" x14ac:dyDescent="0.25">
      <c r="A834" s="53" t="s">
        <v>32</v>
      </c>
      <c r="B834" s="53" t="s">
        <v>75</v>
      </c>
      <c r="C834" s="53">
        <v>2013</v>
      </c>
      <c r="D834" s="53" t="s">
        <v>186</v>
      </c>
      <c r="E834" s="53" t="s">
        <v>187</v>
      </c>
      <c r="F834" s="53">
        <v>0.43747076500363419</v>
      </c>
      <c r="G834" s="53"/>
      <c r="H834" s="31"/>
      <c r="I834" s="31"/>
    </row>
    <row r="835" spans="1:9" x14ac:dyDescent="0.25">
      <c r="A835" s="53" t="s">
        <v>32</v>
      </c>
      <c r="B835" s="53" t="s">
        <v>75</v>
      </c>
      <c r="C835" s="53">
        <v>2014</v>
      </c>
      <c r="D835" s="53" t="s">
        <v>186</v>
      </c>
      <c r="E835" s="53" t="s">
        <v>187</v>
      </c>
      <c r="F835" s="53">
        <v>0.69395533640857054</v>
      </c>
      <c r="G835" s="53"/>
      <c r="H835" s="31"/>
      <c r="I835" s="31"/>
    </row>
    <row r="836" spans="1:9" x14ac:dyDescent="0.25">
      <c r="A836" s="53" t="s">
        <v>32</v>
      </c>
      <c r="B836" s="53" t="s">
        <v>75</v>
      </c>
      <c r="C836" s="53">
        <v>2015</v>
      </c>
      <c r="D836" s="53" t="s">
        <v>186</v>
      </c>
      <c r="E836" s="53" t="s">
        <v>187</v>
      </c>
      <c r="F836" s="53">
        <v>1.0378737126700828</v>
      </c>
      <c r="G836" s="53"/>
      <c r="H836" s="31"/>
      <c r="I836" s="31"/>
    </row>
    <row r="837" spans="1:9" x14ac:dyDescent="0.25">
      <c r="A837" s="53" t="s">
        <v>32</v>
      </c>
      <c r="B837" s="53" t="s">
        <v>75</v>
      </c>
      <c r="C837" s="53">
        <v>2016</v>
      </c>
      <c r="D837" s="53" t="s">
        <v>186</v>
      </c>
      <c r="E837" s="53" t="s">
        <v>187</v>
      </c>
      <c r="F837" s="53">
        <v>1.2916420973686455</v>
      </c>
      <c r="G837" s="53"/>
      <c r="H837" s="31"/>
      <c r="I837" s="31"/>
    </row>
    <row r="838" spans="1:9" x14ac:dyDescent="0.25">
      <c r="A838" s="53" t="s">
        <v>32</v>
      </c>
      <c r="B838" s="53" t="s">
        <v>75</v>
      </c>
      <c r="C838" s="53">
        <v>2017</v>
      </c>
      <c r="D838" s="53" t="s">
        <v>186</v>
      </c>
      <c r="E838" s="53" t="s">
        <v>187</v>
      </c>
      <c r="F838" s="53">
        <v>1.5679493948785039</v>
      </c>
      <c r="G838" s="53"/>
      <c r="H838" s="31"/>
      <c r="I838" s="31"/>
    </row>
    <row r="839" spans="1:9" x14ac:dyDescent="0.25">
      <c r="A839" s="53" t="s">
        <v>32</v>
      </c>
      <c r="B839" s="53" t="s">
        <v>75</v>
      </c>
      <c r="C839" s="53">
        <v>2018</v>
      </c>
      <c r="D839" s="53" t="s">
        <v>186</v>
      </c>
      <c r="E839" s="53" t="s">
        <v>187</v>
      </c>
      <c r="F839" s="53">
        <v>1.7945773857666951</v>
      </c>
      <c r="G839" s="53"/>
      <c r="H839" s="31"/>
      <c r="I839" s="31"/>
    </row>
    <row r="840" spans="1:9" x14ac:dyDescent="0.25">
      <c r="A840" s="53" t="s">
        <v>32</v>
      </c>
      <c r="B840" s="53" t="s">
        <v>75</v>
      </c>
      <c r="C840" s="53">
        <v>2019</v>
      </c>
      <c r="D840" s="53" t="s">
        <v>186</v>
      </c>
      <c r="E840" s="53" t="s">
        <v>187</v>
      </c>
      <c r="F840" s="53">
        <v>1.8886760402403122</v>
      </c>
      <c r="G840" s="53"/>
      <c r="H840" s="31"/>
      <c r="I840" s="31"/>
    </row>
    <row r="841" spans="1:9" x14ac:dyDescent="0.25">
      <c r="A841" s="53" t="s">
        <v>32</v>
      </c>
      <c r="B841" s="53" t="s">
        <v>75</v>
      </c>
      <c r="C841" s="53">
        <v>2020</v>
      </c>
      <c r="D841" s="53" t="s">
        <v>186</v>
      </c>
      <c r="E841" s="53" t="s">
        <v>187</v>
      </c>
      <c r="F841" s="53">
        <v>1.8992512657431819</v>
      </c>
      <c r="G841" s="53"/>
      <c r="H841" s="31"/>
      <c r="I841" s="31"/>
    </row>
    <row r="842" spans="1:9" x14ac:dyDescent="0.25">
      <c r="A842" s="53" t="s">
        <v>32</v>
      </c>
      <c r="B842" s="53" t="s">
        <v>75</v>
      </c>
      <c r="C842" s="53">
        <v>2021</v>
      </c>
      <c r="D842" s="53" t="s">
        <v>186</v>
      </c>
      <c r="E842" s="53" t="s">
        <v>187</v>
      </c>
      <c r="F842" s="53">
        <v>2.087151282688136</v>
      </c>
      <c r="G842" s="53"/>
      <c r="H842" s="31"/>
      <c r="I842" s="31"/>
    </row>
    <row r="843" spans="1:9" x14ac:dyDescent="0.25">
      <c r="A843" s="53" t="s">
        <v>32</v>
      </c>
      <c r="B843" s="53" t="s">
        <v>75</v>
      </c>
      <c r="C843" s="53">
        <v>2022</v>
      </c>
      <c r="D843" s="53" t="s">
        <v>186</v>
      </c>
      <c r="E843" s="53" t="s">
        <v>187</v>
      </c>
      <c r="F843" s="53">
        <v>2.3848292396538713</v>
      </c>
      <c r="G843" s="53"/>
      <c r="H843" s="31"/>
      <c r="I843" s="31"/>
    </row>
    <row r="844" spans="1:9" x14ac:dyDescent="0.25">
      <c r="A844" s="53" t="s">
        <v>32</v>
      </c>
      <c r="B844" s="53" t="s">
        <v>75</v>
      </c>
      <c r="C844" s="53">
        <v>2023</v>
      </c>
      <c r="D844" s="53" t="s">
        <v>186</v>
      </c>
      <c r="E844" s="53" t="s">
        <v>187</v>
      </c>
      <c r="F844" s="53">
        <v>2.4820512803489567</v>
      </c>
      <c r="G844" s="53"/>
      <c r="H844" s="31"/>
      <c r="I844" s="31"/>
    </row>
    <row r="845" spans="1:9" x14ac:dyDescent="0.25">
      <c r="A845" s="53" t="s">
        <v>32</v>
      </c>
      <c r="B845" s="53" t="s">
        <v>75</v>
      </c>
      <c r="C845" s="53">
        <v>2024</v>
      </c>
      <c r="D845" s="53" t="s">
        <v>186</v>
      </c>
      <c r="E845" s="53" t="s">
        <v>187</v>
      </c>
      <c r="F845" s="53">
        <v>2.3740372972803483</v>
      </c>
      <c r="G845" s="53"/>
      <c r="H845" s="31"/>
      <c r="I845" s="31"/>
    </row>
    <row r="846" spans="1:9" x14ac:dyDescent="0.25">
      <c r="A846" s="53" t="s">
        <v>32</v>
      </c>
      <c r="B846" s="53" t="s">
        <v>75</v>
      </c>
      <c r="C846" s="53">
        <v>2025</v>
      </c>
      <c r="D846" s="53" t="s">
        <v>186</v>
      </c>
      <c r="E846" s="53" t="s">
        <v>187</v>
      </c>
      <c r="F846" s="53">
        <v>2.3468331052968603</v>
      </c>
      <c r="G846" s="53"/>
      <c r="H846" s="31"/>
      <c r="I846" s="31"/>
    </row>
    <row r="847" spans="1:9" x14ac:dyDescent="0.25">
      <c r="A847" s="53" t="s">
        <v>32</v>
      </c>
      <c r="B847" s="53" t="s">
        <v>75</v>
      </c>
      <c r="C847" s="53">
        <v>2026</v>
      </c>
      <c r="D847" s="53" t="s">
        <v>186</v>
      </c>
      <c r="E847" s="53" t="s">
        <v>187</v>
      </c>
      <c r="F847" s="53">
        <v>2.3542524563077936</v>
      </c>
      <c r="G847" s="53"/>
      <c r="H847" s="31"/>
      <c r="I847" s="31"/>
    </row>
    <row r="848" spans="1:9" x14ac:dyDescent="0.25">
      <c r="A848" s="53" t="s">
        <v>32</v>
      </c>
      <c r="B848" s="53" t="s">
        <v>75</v>
      </c>
      <c r="C848" s="53">
        <v>2027</v>
      </c>
      <c r="D848" s="53" t="s">
        <v>186</v>
      </c>
      <c r="E848" s="53" t="s">
        <v>187</v>
      </c>
      <c r="F848" s="53">
        <v>2.3353798990543999</v>
      </c>
      <c r="G848" s="53"/>
      <c r="H848" s="31"/>
      <c r="I848" s="31"/>
    </row>
    <row r="849" spans="1:9" x14ac:dyDescent="0.25">
      <c r="A849" s="53" t="s">
        <v>32</v>
      </c>
      <c r="B849" s="53" t="s">
        <v>75</v>
      </c>
      <c r="C849" s="53">
        <v>2028</v>
      </c>
      <c r="D849" s="53" t="s">
        <v>186</v>
      </c>
      <c r="E849" s="53" t="s">
        <v>187</v>
      </c>
      <c r="F849" s="53">
        <v>2.3280509899743409</v>
      </c>
      <c r="G849" s="53"/>
      <c r="H849" s="31"/>
      <c r="I849" s="31"/>
    </row>
    <row r="850" spans="1:9" x14ac:dyDescent="0.25">
      <c r="A850" s="53" t="s">
        <v>32</v>
      </c>
      <c r="B850" s="53" t="s">
        <v>75</v>
      </c>
      <c r="C850" s="53">
        <v>2029</v>
      </c>
      <c r="D850" s="53" t="s">
        <v>186</v>
      </c>
      <c r="E850" s="53" t="s">
        <v>187</v>
      </c>
      <c r="F850" s="53">
        <v>2.3275749688946163</v>
      </c>
      <c r="G850" s="53"/>
      <c r="H850" s="31"/>
      <c r="I850" s="31"/>
    </row>
    <row r="851" spans="1:9" x14ac:dyDescent="0.25">
      <c r="A851" s="53" t="s">
        <v>32</v>
      </c>
      <c r="B851" s="53" t="s">
        <v>75</v>
      </c>
      <c r="C851" s="53">
        <v>2030</v>
      </c>
      <c r="D851" s="53" t="s">
        <v>186</v>
      </c>
      <c r="E851" s="53" t="s">
        <v>187</v>
      </c>
      <c r="F851" s="53">
        <v>2.3425817078673949</v>
      </c>
      <c r="G851" s="53"/>
      <c r="H851" s="31"/>
      <c r="I851" s="31"/>
    </row>
    <row r="852" spans="1:9" x14ac:dyDescent="0.25">
      <c r="A852" s="53" t="s">
        <v>32</v>
      </c>
      <c r="B852" s="53" t="s">
        <v>75</v>
      </c>
      <c r="C852" s="53">
        <v>2031</v>
      </c>
      <c r="D852" s="53" t="s">
        <v>186</v>
      </c>
      <c r="E852" s="53" t="s">
        <v>187</v>
      </c>
      <c r="F852" s="53">
        <v>2.3016847192661252</v>
      </c>
      <c r="G852" s="53"/>
      <c r="H852" s="31"/>
      <c r="I852" s="31"/>
    </row>
    <row r="853" spans="1:9" x14ac:dyDescent="0.25">
      <c r="A853" s="53" t="s">
        <v>32</v>
      </c>
      <c r="B853" s="53" t="s">
        <v>75</v>
      </c>
      <c r="C853" s="53">
        <v>2032</v>
      </c>
      <c r="D853" s="53" t="s">
        <v>186</v>
      </c>
      <c r="E853" s="53" t="s">
        <v>187</v>
      </c>
      <c r="F853" s="53">
        <v>2.2280007416597294</v>
      </c>
      <c r="G853" s="53"/>
      <c r="H853" s="31"/>
      <c r="I853" s="31"/>
    </row>
    <row r="854" spans="1:9" x14ac:dyDescent="0.25">
      <c r="A854" s="53" t="s">
        <v>32</v>
      </c>
      <c r="B854" s="53" t="s">
        <v>75</v>
      </c>
      <c r="C854" s="53">
        <v>2033</v>
      </c>
      <c r="D854" s="53" t="s">
        <v>186</v>
      </c>
      <c r="E854" s="53" t="s">
        <v>187</v>
      </c>
      <c r="F854" s="53">
        <v>2.1739848224388019</v>
      </c>
      <c r="G854" s="53"/>
      <c r="H854" s="31"/>
      <c r="I854" s="31"/>
    </row>
    <row r="855" spans="1:9" x14ac:dyDescent="0.25">
      <c r="A855" s="53" t="s">
        <v>32</v>
      </c>
      <c r="B855" s="53" t="s">
        <v>75</v>
      </c>
      <c r="C855" s="53">
        <v>2034</v>
      </c>
      <c r="D855" s="53" t="s">
        <v>186</v>
      </c>
      <c r="E855" s="53" t="s">
        <v>187</v>
      </c>
      <c r="F855" s="53">
        <v>2.1355265507312784</v>
      </c>
      <c r="G855" s="53"/>
      <c r="H855" s="31"/>
      <c r="I855" s="31"/>
    </row>
    <row r="856" spans="1:9" x14ac:dyDescent="0.25">
      <c r="A856" s="53" t="s">
        <v>32</v>
      </c>
      <c r="B856" s="53" t="s">
        <v>75</v>
      </c>
      <c r="C856" s="53">
        <v>2035</v>
      </c>
      <c r="D856" s="53" t="s">
        <v>186</v>
      </c>
      <c r="E856" s="53" t="s">
        <v>187</v>
      </c>
      <c r="F856" s="53">
        <v>2.1026005724073489</v>
      </c>
      <c r="G856" s="53"/>
      <c r="H856" s="31"/>
      <c r="I856" s="31"/>
    </row>
    <row r="857" spans="1:9" x14ac:dyDescent="0.25">
      <c r="A857" s="53" t="s">
        <v>32</v>
      </c>
      <c r="B857" s="53" t="s">
        <v>75</v>
      </c>
      <c r="C857" s="53">
        <v>2036</v>
      </c>
      <c r="D857" s="53" t="s">
        <v>186</v>
      </c>
      <c r="E857" s="53" t="s">
        <v>187</v>
      </c>
      <c r="F857" s="53">
        <v>2.0698004609917495</v>
      </c>
      <c r="G857" s="53"/>
      <c r="H857" s="31"/>
      <c r="I857" s="31"/>
    </row>
    <row r="858" spans="1:9" x14ac:dyDescent="0.25">
      <c r="A858" s="53" t="s">
        <v>32</v>
      </c>
      <c r="B858" s="53" t="s">
        <v>75</v>
      </c>
      <c r="C858" s="53">
        <v>2037</v>
      </c>
      <c r="D858" s="53" t="s">
        <v>186</v>
      </c>
      <c r="E858" s="53" t="s">
        <v>187</v>
      </c>
      <c r="F858" s="53">
        <v>2.0381716301395456</v>
      </c>
      <c r="G858" s="53"/>
      <c r="H858" s="31"/>
      <c r="I858" s="31"/>
    </row>
    <row r="859" spans="1:9" x14ac:dyDescent="0.25">
      <c r="A859" s="53" t="s">
        <v>32</v>
      </c>
      <c r="B859" s="53" t="s">
        <v>75</v>
      </c>
      <c r="C859" s="53">
        <v>2038</v>
      </c>
      <c r="D859" s="53" t="s">
        <v>186</v>
      </c>
      <c r="E859" s="53" t="s">
        <v>187</v>
      </c>
      <c r="F859" s="53">
        <v>2.0066593628311287</v>
      </c>
      <c r="G859" s="53"/>
      <c r="H859" s="31"/>
      <c r="I859" s="31"/>
    </row>
    <row r="860" spans="1:9" x14ac:dyDescent="0.25">
      <c r="A860" s="53" t="s">
        <v>32</v>
      </c>
      <c r="B860" s="53" t="s">
        <v>75</v>
      </c>
      <c r="C860" s="53">
        <v>2039</v>
      </c>
      <c r="D860" s="53" t="s">
        <v>186</v>
      </c>
      <c r="E860" s="53" t="s">
        <v>187</v>
      </c>
      <c r="F860" s="53">
        <v>1.9723440471619862</v>
      </c>
      <c r="G860" s="53"/>
      <c r="H860" s="31"/>
      <c r="I860" s="31"/>
    </row>
    <row r="861" spans="1:9" x14ac:dyDescent="0.25">
      <c r="A861" s="53" t="s">
        <v>32</v>
      </c>
      <c r="B861" s="53" t="s">
        <v>75</v>
      </c>
      <c r="C861" s="53">
        <v>2040</v>
      </c>
      <c r="D861" s="53" t="s">
        <v>186</v>
      </c>
      <c r="E861" s="53" t="s">
        <v>187</v>
      </c>
      <c r="F861" s="53">
        <v>1.9341296501274146</v>
      </c>
      <c r="G861" s="53"/>
      <c r="H861" s="31"/>
      <c r="I861" s="31"/>
    </row>
    <row r="862" spans="1:9" x14ac:dyDescent="0.25">
      <c r="A862" s="53" t="s">
        <v>32</v>
      </c>
      <c r="B862" s="53" t="s">
        <v>75</v>
      </c>
      <c r="C862" s="53">
        <v>2041</v>
      </c>
      <c r="D862" s="53" t="s">
        <v>186</v>
      </c>
      <c r="E862" s="53" t="s">
        <v>187</v>
      </c>
      <c r="F862" s="53">
        <v>1.8912819046939713</v>
      </c>
      <c r="G862" s="53"/>
      <c r="H862" s="31"/>
      <c r="I862" s="31"/>
    </row>
    <row r="863" spans="1:9" x14ac:dyDescent="0.25">
      <c r="A863" s="53" t="s">
        <v>32</v>
      </c>
      <c r="B863" s="53" t="s">
        <v>75</v>
      </c>
      <c r="C863" s="53">
        <v>2042</v>
      </c>
      <c r="D863" s="53" t="s">
        <v>186</v>
      </c>
      <c r="E863" s="53" t="s">
        <v>187</v>
      </c>
      <c r="F863" s="53">
        <v>1.8464730116569563</v>
      </c>
      <c r="G863" s="53"/>
      <c r="H863" s="31"/>
      <c r="I863" s="31"/>
    </row>
    <row r="864" spans="1:9" x14ac:dyDescent="0.25">
      <c r="A864" s="53" t="s">
        <v>32</v>
      </c>
      <c r="B864" s="53" t="s">
        <v>75</v>
      </c>
      <c r="C864" s="53">
        <v>2043</v>
      </c>
      <c r="D864" s="53" t="s">
        <v>186</v>
      </c>
      <c r="E864" s="53" t="s">
        <v>187</v>
      </c>
      <c r="F864" s="53">
        <v>1.8014830499421575</v>
      </c>
      <c r="G864" s="53"/>
      <c r="H864" s="31"/>
      <c r="I864" s="31"/>
    </row>
    <row r="865" spans="1:9" x14ac:dyDescent="0.25">
      <c r="A865" s="53" t="s">
        <v>32</v>
      </c>
      <c r="B865" s="53" t="s">
        <v>75</v>
      </c>
      <c r="C865" s="53">
        <v>2044</v>
      </c>
      <c r="D865" s="53" t="s">
        <v>186</v>
      </c>
      <c r="E865" s="53" t="s">
        <v>187</v>
      </c>
      <c r="F865" s="53">
        <v>1.7552615245569785</v>
      </c>
      <c r="G865" s="53"/>
      <c r="H865" s="31"/>
      <c r="I865" s="31"/>
    </row>
    <row r="866" spans="1:9" x14ac:dyDescent="0.25">
      <c r="A866" s="53" t="s">
        <v>32</v>
      </c>
      <c r="B866" s="53" t="s">
        <v>75</v>
      </c>
      <c r="C866" s="53">
        <v>2045</v>
      </c>
      <c r="D866" s="53" t="s">
        <v>186</v>
      </c>
      <c r="E866" s="53" t="s">
        <v>187</v>
      </c>
      <c r="F866" s="53">
        <v>1.7087066774347757</v>
      </c>
      <c r="G866" s="53"/>
      <c r="H866" s="31"/>
      <c r="I866" s="31"/>
    </row>
    <row r="867" spans="1:9" x14ac:dyDescent="0.25">
      <c r="A867" s="53" t="s">
        <v>32</v>
      </c>
      <c r="B867" s="53" t="s">
        <v>75</v>
      </c>
      <c r="C867" s="53">
        <v>2046</v>
      </c>
      <c r="D867" s="53" t="s">
        <v>186</v>
      </c>
      <c r="E867" s="53" t="s">
        <v>187</v>
      </c>
      <c r="F867" s="53">
        <v>1.6616110446046377</v>
      </c>
      <c r="G867" s="53"/>
      <c r="H867" s="31"/>
      <c r="I867" s="31"/>
    </row>
    <row r="868" spans="1:9" x14ac:dyDescent="0.25">
      <c r="A868" s="53" t="s">
        <v>32</v>
      </c>
      <c r="B868" s="53" t="s">
        <v>75</v>
      </c>
      <c r="C868" s="53">
        <v>2047</v>
      </c>
      <c r="D868" s="53" t="s">
        <v>186</v>
      </c>
      <c r="E868" s="53" t="s">
        <v>187</v>
      </c>
      <c r="F868" s="53">
        <v>1.6130178762549809</v>
      </c>
      <c r="G868" s="53"/>
      <c r="H868" s="31"/>
      <c r="I868" s="31"/>
    </row>
    <row r="869" spans="1:9" x14ac:dyDescent="0.25">
      <c r="A869" s="53" t="s">
        <v>32</v>
      </c>
      <c r="B869" s="53" t="s">
        <v>75</v>
      </c>
      <c r="C869" s="53">
        <v>2048</v>
      </c>
      <c r="D869" s="53" t="s">
        <v>186</v>
      </c>
      <c r="E869" s="53" t="s">
        <v>187</v>
      </c>
      <c r="F869" s="53">
        <v>1.5627745270596214</v>
      </c>
      <c r="G869" s="53"/>
      <c r="H869" s="31"/>
      <c r="I869" s="31"/>
    </row>
    <row r="870" spans="1:9" x14ac:dyDescent="0.25">
      <c r="A870" s="53" t="s">
        <v>32</v>
      </c>
      <c r="B870" s="53" t="s">
        <v>75</v>
      </c>
      <c r="C870" s="53">
        <v>2049</v>
      </c>
      <c r="D870" s="53" t="s">
        <v>186</v>
      </c>
      <c r="E870" s="53" t="s">
        <v>187</v>
      </c>
      <c r="F870" s="53">
        <v>1.5119659838151438</v>
      </c>
      <c r="G870" s="53"/>
      <c r="H870" s="31"/>
      <c r="I870" s="31"/>
    </row>
    <row r="871" spans="1:9" x14ac:dyDescent="0.25">
      <c r="A871" s="53" t="s">
        <v>32</v>
      </c>
      <c r="B871" s="53" t="s">
        <v>75</v>
      </c>
      <c r="C871" s="53">
        <v>2050</v>
      </c>
      <c r="D871" s="53" t="s">
        <v>186</v>
      </c>
      <c r="E871" s="53" t="s">
        <v>187</v>
      </c>
      <c r="F871" s="53">
        <v>1.4607251214474026</v>
      </c>
      <c r="G871" s="53"/>
      <c r="H871" s="31"/>
      <c r="I871" s="31"/>
    </row>
    <row r="872" spans="1:9" x14ac:dyDescent="0.25">
      <c r="A872" s="53" t="s">
        <v>32</v>
      </c>
      <c r="B872" s="53" t="s">
        <v>75</v>
      </c>
      <c r="C872" s="53">
        <v>2000</v>
      </c>
      <c r="D872" s="53" t="s">
        <v>188</v>
      </c>
      <c r="E872" s="53" t="s">
        <v>189</v>
      </c>
      <c r="F872" s="53">
        <v>0</v>
      </c>
      <c r="G872" s="53"/>
      <c r="H872" s="31"/>
      <c r="I872" s="31"/>
    </row>
    <row r="873" spans="1:9" x14ac:dyDescent="0.25">
      <c r="A873" s="53" t="s">
        <v>32</v>
      </c>
      <c r="B873" s="53" t="s">
        <v>75</v>
      </c>
      <c r="C873" s="53">
        <v>2001</v>
      </c>
      <c r="D873" s="53" t="s">
        <v>188</v>
      </c>
      <c r="E873" s="53" t="s">
        <v>189</v>
      </c>
      <c r="F873" s="53">
        <v>0</v>
      </c>
      <c r="G873" s="53"/>
      <c r="H873" s="31"/>
      <c r="I873" s="31"/>
    </row>
    <row r="874" spans="1:9" x14ac:dyDescent="0.25">
      <c r="A874" s="53" t="s">
        <v>32</v>
      </c>
      <c r="B874" s="53" t="s">
        <v>75</v>
      </c>
      <c r="C874" s="53">
        <v>2002</v>
      </c>
      <c r="D874" s="53" t="s">
        <v>188</v>
      </c>
      <c r="E874" s="53" t="s">
        <v>189</v>
      </c>
      <c r="F874" s="53">
        <v>0</v>
      </c>
      <c r="G874" s="53"/>
      <c r="H874" s="31"/>
      <c r="I874" s="31"/>
    </row>
    <row r="875" spans="1:9" x14ac:dyDescent="0.25">
      <c r="A875" s="53" t="s">
        <v>32</v>
      </c>
      <c r="B875" s="53" t="s">
        <v>75</v>
      </c>
      <c r="C875" s="53">
        <v>2003</v>
      </c>
      <c r="D875" s="53" t="s">
        <v>188</v>
      </c>
      <c r="E875" s="53" t="s">
        <v>189</v>
      </c>
      <c r="F875" s="53">
        <v>0</v>
      </c>
      <c r="G875" s="53"/>
      <c r="H875" s="31"/>
      <c r="I875" s="31"/>
    </row>
    <row r="876" spans="1:9" x14ac:dyDescent="0.25">
      <c r="A876" s="53" t="s">
        <v>32</v>
      </c>
      <c r="B876" s="53" t="s">
        <v>75</v>
      </c>
      <c r="C876" s="53">
        <v>2004</v>
      </c>
      <c r="D876" s="53" t="s">
        <v>188</v>
      </c>
      <c r="E876" s="53" t="s">
        <v>189</v>
      </c>
      <c r="F876" s="53">
        <v>0</v>
      </c>
      <c r="G876" s="53"/>
      <c r="H876" s="31"/>
      <c r="I876" s="31"/>
    </row>
    <row r="877" spans="1:9" x14ac:dyDescent="0.25">
      <c r="A877" s="53" t="s">
        <v>32</v>
      </c>
      <c r="B877" s="53" t="s">
        <v>75</v>
      </c>
      <c r="C877" s="53">
        <v>2005</v>
      </c>
      <c r="D877" s="53" t="s">
        <v>188</v>
      </c>
      <c r="E877" s="53" t="s">
        <v>189</v>
      </c>
      <c r="F877" s="53">
        <v>1.7862180141896896E-3</v>
      </c>
      <c r="G877" s="53"/>
      <c r="H877" s="31"/>
      <c r="I877" s="31"/>
    </row>
    <row r="878" spans="1:9" x14ac:dyDescent="0.25">
      <c r="A878" s="53" t="s">
        <v>32</v>
      </c>
      <c r="B878" s="53" t="s">
        <v>75</v>
      </c>
      <c r="C878" s="53">
        <v>2006</v>
      </c>
      <c r="D878" s="53" t="s">
        <v>188</v>
      </c>
      <c r="E878" s="53" t="s">
        <v>189</v>
      </c>
      <c r="F878" s="53">
        <v>1.2549165956798954E-2</v>
      </c>
      <c r="G878" s="53"/>
      <c r="H878" s="31"/>
      <c r="I878" s="31"/>
    </row>
    <row r="879" spans="1:9" x14ac:dyDescent="0.25">
      <c r="A879" s="53" t="s">
        <v>32</v>
      </c>
      <c r="B879" s="53" t="s">
        <v>75</v>
      </c>
      <c r="C879" s="53">
        <v>2007</v>
      </c>
      <c r="D879" s="53" t="s">
        <v>188</v>
      </c>
      <c r="E879" s="53" t="s">
        <v>189</v>
      </c>
      <c r="F879" s="53">
        <v>7.5775466058417007E-2</v>
      </c>
      <c r="G879" s="53"/>
      <c r="H879" s="31"/>
      <c r="I879" s="31"/>
    </row>
    <row r="880" spans="1:9" x14ac:dyDescent="0.25">
      <c r="A880" s="53" t="s">
        <v>32</v>
      </c>
      <c r="B880" s="53" t="s">
        <v>75</v>
      </c>
      <c r="C880" s="53">
        <v>2008</v>
      </c>
      <c r="D880" s="53" t="s">
        <v>188</v>
      </c>
      <c r="E880" s="53" t="s">
        <v>189</v>
      </c>
      <c r="F880" s="53">
        <v>0.16418410255676547</v>
      </c>
      <c r="G880" s="53"/>
      <c r="H880" s="31"/>
      <c r="I880" s="31"/>
    </row>
    <row r="881" spans="1:9" x14ac:dyDescent="0.25">
      <c r="A881" s="53" t="s">
        <v>32</v>
      </c>
      <c r="B881" s="53" t="s">
        <v>75</v>
      </c>
      <c r="C881" s="53">
        <v>2009</v>
      </c>
      <c r="D881" s="53" t="s">
        <v>188</v>
      </c>
      <c r="E881" s="53" t="s">
        <v>189</v>
      </c>
      <c r="F881" s="53">
        <v>0.32888321303354129</v>
      </c>
      <c r="G881" s="53"/>
      <c r="H881" s="31"/>
      <c r="I881" s="31"/>
    </row>
    <row r="882" spans="1:9" x14ac:dyDescent="0.25">
      <c r="A882" s="53" t="s">
        <v>32</v>
      </c>
      <c r="B882" s="53" t="s">
        <v>75</v>
      </c>
      <c r="C882" s="53">
        <v>2010</v>
      </c>
      <c r="D882" s="53" t="s">
        <v>188</v>
      </c>
      <c r="E882" s="53" t="s">
        <v>189</v>
      </c>
      <c r="F882" s="53">
        <v>0.64278524380063906</v>
      </c>
      <c r="G882" s="53"/>
      <c r="H882" s="31"/>
      <c r="I882" s="31"/>
    </row>
    <row r="883" spans="1:9" x14ac:dyDescent="0.25">
      <c r="A883" s="53" t="s">
        <v>32</v>
      </c>
      <c r="B883" s="53" t="s">
        <v>75</v>
      </c>
      <c r="C883" s="53">
        <v>2011</v>
      </c>
      <c r="D883" s="53" t="s">
        <v>188</v>
      </c>
      <c r="E883" s="53" t="s">
        <v>189</v>
      </c>
      <c r="F883" s="53">
        <v>1.1406344007164504</v>
      </c>
      <c r="G883" s="53"/>
      <c r="H883" s="31"/>
      <c r="I883" s="31"/>
    </row>
    <row r="884" spans="1:9" x14ac:dyDescent="0.25">
      <c r="A884" s="53" t="s">
        <v>32</v>
      </c>
      <c r="B884" s="53" t="s">
        <v>75</v>
      </c>
      <c r="C884" s="53">
        <v>2012</v>
      </c>
      <c r="D884" s="53" t="s">
        <v>188</v>
      </c>
      <c r="E884" s="53" t="s">
        <v>189</v>
      </c>
      <c r="F884" s="53">
        <v>1.4846017463186925</v>
      </c>
      <c r="G884" s="53"/>
      <c r="H884" s="31"/>
      <c r="I884" s="31"/>
    </row>
    <row r="885" spans="1:9" x14ac:dyDescent="0.25">
      <c r="A885" s="53" t="s">
        <v>32</v>
      </c>
      <c r="B885" s="53" t="s">
        <v>75</v>
      </c>
      <c r="C885" s="53">
        <v>2013</v>
      </c>
      <c r="D885" s="53" t="s">
        <v>188</v>
      </c>
      <c r="E885" s="53" t="s">
        <v>189</v>
      </c>
      <c r="F885" s="53">
        <v>1.8021984074725781</v>
      </c>
      <c r="G885" s="53"/>
      <c r="H885" s="31"/>
      <c r="I885" s="31"/>
    </row>
    <row r="886" spans="1:9" x14ac:dyDescent="0.25">
      <c r="A886" s="53" t="s">
        <v>32</v>
      </c>
      <c r="B886" s="53" t="s">
        <v>75</v>
      </c>
      <c r="C886" s="53">
        <v>2014</v>
      </c>
      <c r="D886" s="53" t="s">
        <v>188</v>
      </c>
      <c r="E886" s="53" t="s">
        <v>189</v>
      </c>
      <c r="F886" s="53">
        <v>2.2683627788014649</v>
      </c>
      <c r="G886" s="53"/>
      <c r="H886" s="31"/>
      <c r="I886" s="31"/>
    </row>
    <row r="887" spans="1:9" x14ac:dyDescent="0.25">
      <c r="A887" s="53" t="s">
        <v>32</v>
      </c>
      <c r="B887" s="53" t="s">
        <v>75</v>
      </c>
      <c r="C887" s="53">
        <v>2015</v>
      </c>
      <c r="D887" s="53" t="s">
        <v>188</v>
      </c>
      <c r="E887" s="53" t="s">
        <v>189</v>
      </c>
      <c r="F887" s="53">
        <v>2.7677406884022506</v>
      </c>
      <c r="G887" s="53"/>
      <c r="H887" s="31"/>
      <c r="I887" s="31"/>
    </row>
    <row r="888" spans="1:9" x14ac:dyDescent="0.25">
      <c r="A888" s="53" t="s">
        <v>32</v>
      </c>
      <c r="B888" s="53" t="s">
        <v>75</v>
      </c>
      <c r="C888" s="53">
        <v>2016</v>
      </c>
      <c r="D888" s="53" t="s">
        <v>188</v>
      </c>
      <c r="E888" s="53" t="s">
        <v>189</v>
      </c>
      <c r="F888" s="53">
        <v>3.3052901263918772</v>
      </c>
      <c r="G888" s="53"/>
      <c r="H888" s="31"/>
      <c r="I888" s="31"/>
    </row>
    <row r="889" spans="1:9" x14ac:dyDescent="0.25">
      <c r="A889" s="53" t="s">
        <v>32</v>
      </c>
      <c r="B889" s="53" t="s">
        <v>75</v>
      </c>
      <c r="C889" s="53">
        <v>2017</v>
      </c>
      <c r="D889" s="53" t="s">
        <v>188</v>
      </c>
      <c r="E889" s="53" t="s">
        <v>189</v>
      </c>
      <c r="F889" s="53">
        <v>3.4850339130920633</v>
      </c>
      <c r="G889" s="53"/>
      <c r="H889" s="31"/>
      <c r="I889" s="31"/>
    </row>
    <row r="890" spans="1:9" x14ac:dyDescent="0.25">
      <c r="A890" s="53" t="s">
        <v>32</v>
      </c>
      <c r="B890" s="53" t="s">
        <v>75</v>
      </c>
      <c r="C890" s="53">
        <v>2018</v>
      </c>
      <c r="D890" s="53" t="s">
        <v>188</v>
      </c>
      <c r="E890" s="53" t="s">
        <v>189</v>
      </c>
      <c r="F890" s="53">
        <v>4.2668652643772855</v>
      </c>
      <c r="G890" s="53"/>
      <c r="H890" s="31"/>
      <c r="I890" s="31"/>
    </row>
    <row r="891" spans="1:9" x14ac:dyDescent="0.25">
      <c r="A891" s="53" t="s">
        <v>32</v>
      </c>
      <c r="B891" s="53" t="s">
        <v>75</v>
      </c>
      <c r="C891" s="53">
        <v>2019</v>
      </c>
      <c r="D891" s="53" t="s">
        <v>188</v>
      </c>
      <c r="E891" s="53" t="s">
        <v>189</v>
      </c>
      <c r="F891" s="53">
        <v>4.4204726010486999</v>
      </c>
      <c r="G891" s="53"/>
      <c r="H891" s="31"/>
      <c r="I891" s="31"/>
    </row>
    <row r="892" spans="1:9" x14ac:dyDescent="0.25">
      <c r="A892" s="53" t="s">
        <v>32</v>
      </c>
      <c r="B892" s="53" t="s">
        <v>75</v>
      </c>
      <c r="C892" s="53">
        <v>2020</v>
      </c>
      <c r="D892" s="53" t="s">
        <v>188</v>
      </c>
      <c r="E892" s="53" t="s">
        <v>189</v>
      </c>
      <c r="F892" s="53">
        <v>4.6295142642616716</v>
      </c>
      <c r="G892" s="53"/>
      <c r="H892" s="31"/>
      <c r="I892" s="31"/>
    </row>
    <row r="893" spans="1:9" x14ac:dyDescent="0.25">
      <c r="A893" s="53" t="s">
        <v>32</v>
      </c>
      <c r="B893" s="53" t="s">
        <v>75</v>
      </c>
      <c r="C893" s="53">
        <v>2021</v>
      </c>
      <c r="D893" s="53" t="s">
        <v>188</v>
      </c>
      <c r="E893" s="53" t="s">
        <v>189</v>
      </c>
      <c r="F893" s="53">
        <v>5.1433362952864172</v>
      </c>
      <c r="G893" s="53"/>
      <c r="H893" s="31"/>
      <c r="I893" s="31"/>
    </row>
    <row r="894" spans="1:9" x14ac:dyDescent="0.25">
      <c r="A894" s="53" t="s">
        <v>32</v>
      </c>
      <c r="B894" s="53" t="s">
        <v>75</v>
      </c>
      <c r="C894" s="53">
        <v>2022</v>
      </c>
      <c r="D894" s="53" t="s">
        <v>188</v>
      </c>
      <c r="E894" s="53" t="s">
        <v>189</v>
      </c>
      <c r="F894" s="53">
        <v>5.6751341182352233</v>
      </c>
      <c r="G894" s="53"/>
      <c r="H894" s="31"/>
      <c r="I894" s="31"/>
    </row>
    <row r="895" spans="1:9" x14ac:dyDescent="0.25">
      <c r="A895" s="53" t="s">
        <v>32</v>
      </c>
      <c r="B895" s="53" t="s">
        <v>75</v>
      </c>
      <c r="C895" s="53">
        <v>2023</v>
      </c>
      <c r="D895" s="53" t="s">
        <v>188</v>
      </c>
      <c r="E895" s="53" t="s">
        <v>189</v>
      </c>
      <c r="F895" s="53">
        <v>5.9364773472677159</v>
      </c>
      <c r="G895" s="53"/>
      <c r="H895" s="31"/>
      <c r="I895" s="31"/>
    </row>
    <row r="896" spans="1:9" x14ac:dyDescent="0.25">
      <c r="A896" s="53" t="s">
        <v>32</v>
      </c>
      <c r="B896" s="53" t="s">
        <v>75</v>
      </c>
      <c r="C896" s="53">
        <v>2024</v>
      </c>
      <c r="D896" s="53" t="s">
        <v>188</v>
      </c>
      <c r="E896" s="53" t="s">
        <v>189</v>
      </c>
      <c r="F896" s="53">
        <v>5.8404245516228688</v>
      </c>
      <c r="G896" s="53"/>
      <c r="H896" s="31"/>
      <c r="I896" s="31"/>
    </row>
    <row r="897" spans="1:9" x14ac:dyDescent="0.25">
      <c r="A897" s="53" t="s">
        <v>32</v>
      </c>
      <c r="B897" s="53" t="s">
        <v>75</v>
      </c>
      <c r="C897" s="53">
        <v>2025</v>
      </c>
      <c r="D897" s="53" t="s">
        <v>188</v>
      </c>
      <c r="E897" s="53" t="s">
        <v>189</v>
      </c>
      <c r="F897" s="53">
        <v>6.3846453815044084</v>
      </c>
      <c r="G897" s="53"/>
      <c r="H897" s="31"/>
      <c r="I897" s="31"/>
    </row>
    <row r="898" spans="1:9" x14ac:dyDescent="0.25">
      <c r="A898" s="53" t="s">
        <v>32</v>
      </c>
      <c r="B898" s="53" t="s">
        <v>75</v>
      </c>
      <c r="C898" s="53">
        <v>2026</v>
      </c>
      <c r="D898" s="53" t="s">
        <v>188</v>
      </c>
      <c r="E898" s="53" t="s">
        <v>189</v>
      </c>
      <c r="F898" s="53">
        <v>7.03266914578374</v>
      </c>
      <c r="G898" s="53"/>
      <c r="H898" s="31"/>
      <c r="I898" s="31"/>
    </row>
    <row r="899" spans="1:9" x14ac:dyDescent="0.25">
      <c r="A899" s="53" t="s">
        <v>32</v>
      </c>
      <c r="B899" s="53" t="s">
        <v>75</v>
      </c>
      <c r="C899" s="53">
        <v>2027</v>
      </c>
      <c r="D899" s="53" t="s">
        <v>188</v>
      </c>
      <c r="E899" s="53" t="s">
        <v>189</v>
      </c>
      <c r="F899" s="53">
        <v>7.07677068340218</v>
      </c>
      <c r="G899" s="53"/>
      <c r="H899" s="31"/>
      <c r="I899" s="31"/>
    </row>
    <row r="900" spans="1:9" x14ac:dyDescent="0.25">
      <c r="A900" s="53" t="s">
        <v>32</v>
      </c>
      <c r="B900" s="53" t="s">
        <v>75</v>
      </c>
      <c r="C900" s="53">
        <v>2028</v>
      </c>
      <c r="D900" s="53" t="s">
        <v>188</v>
      </c>
      <c r="E900" s="53" t="s">
        <v>189</v>
      </c>
      <c r="F900" s="53">
        <v>7.1947276231289914</v>
      </c>
      <c r="G900" s="53"/>
      <c r="H900" s="31"/>
      <c r="I900" s="31"/>
    </row>
    <row r="901" spans="1:9" x14ac:dyDescent="0.25">
      <c r="A901" s="53" t="s">
        <v>32</v>
      </c>
      <c r="B901" s="53" t="s">
        <v>75</v>
      </c>
      <c r="C901" s="53">
        <v>2029</v>
      </c>
      <c r="D901" s="53" t="s">
        <v>188</v>
      </c>
      <c r="E901" s="53" t="s">
        <v>189</v>
      </c>
      <c r="F901" s="53">
        <v>7.6905007065821893</v>
      </c>
      <c r="G901" s="53"/>
      <c r="H901" s="31"/>
      <c r="I901" s="31"/>
    </row>
    <row r="902" spans="1:9" x14ac:dyDescent="0.25">
      <c r="A902" s="53" t="s">
        <v>32</v>
      </c>
      <c r="B902" s="53" t="s">
        <v>75</v>
      </c>
      <c r="C902" s="53">
        <v>2030</v>
      </c>
      <c r="D902" s="53" t="s">
        <v>188</v>
      </c>
      <c r="E902" s="53" t="s">
        <v>189</v>
      </c>
      <c r="F902" s="53">
        <v>8.3612727230068931</v>
      </c>
      <c r="G902" s="53"/>
      <c r="H902" s="31"/>
      <c r="I902" s="31"/>
    </row>
    <row r="903" spans="1:9" x14ac:dyDescent="0.25">
      <c r="A903" s="53" t="s">
        <v>32</v>
      </c>
      <c r="B903" s="53" t="s">
        <v>75</v>
      </c>
      <c r="C903" s="53">
        <v>2031</v>
      </c>
      <c r="D903" s="53" t="s">
        <v>188</v>
      </c>
      <c r="E903" s="53" t="s">
        <v>189</v>
      </c>
      <c r="F903" s="53">
        <v>8.4445844431385488</v>
      </c>
      <c r="G903" s="53"/>
      <c r="H903" s="31"/>
      <c r="I903" s="31"/>
    </row>
    <row r="904" spans="1:9" x14ac:dyDescent="0.25">
      <c r="A904" s="53" t="s">
        <v>32</v>
      </c>
      <c r="B904" s="53" t="s">
        <v>75</v>
      </c>
      <c r="C904" s="53">
        <v>2032</v>
      </c>
      <c r="D904" s="53" t="s">
        <v>188</v>
      </c>
      <c r="E904" s="53" t="s">
        <v>189</v>
      </c>
      <c r="F904" s="53">
        <v>8.1936376952620655</v>
      </c>
      <c r="G904" s="53"/>
      <c r="H904" s="31"/>
      <c r="I904" s="31"/>
    </row>
    <row r="905" spans="1:9" x14ac:dyDescent="0.25">
      <c r="A905" s="53" t="s">
        <v>32</v>
      </c>
      <c r="B905" s="53" t="s">
        <v>75</v>
      </c>
      <c r="C905" s="53">
        <v>2033</v>
      </c>
      <c r="D905" s="53" t="s">
        <v>188</v>
      </c>
      <c r="E905" s="53" t="s">
        <v>189</v>
      </c>
      <c r="F905" s="53">
        <v>8.027533040414303</v>
      </c>
      <c r="G905" s="53"/>
      <c r="H905" s="31"/>
      <c r="I905" s="31"/>
    </row>
    <row r="906" spans="1:9" x14ac:dyDescent="0.25">
      <c r="A906" s="53" t="s">
        <v>32</v>
      </c>
      <c r="B906" s="53" t="s">
        <v>75</v>
      </c>
      <c r="C906" s="53">
        <v>2034</v>
      </c>
      <c r="D906" s="53" t="s">
        <v>188</v>
      </c>
      <c r="E906" s="53" t="s">
        <v>189</v>
      </c>
      <c r="F906" s="53">
        <v>7.9270832045599846</v>
      </c>
      <c r="G906" s="53"/>
      <c r="H906" s="31"/>
      <c r="I906" s="31"/>
    </row>
    <row r="907" spans="1:9" x14ac:dyDescent="0.25">
      <c r="A907" s="53" t="s">
        <v>32</v>
      </c>
      <c r="B907" s="53" t="s">
        <v>75</v>
      </c>
      <c r="C907" s="53">
        <v>2035</v>
      </c>
      <c r="D907" s="53" t="s">
        <v>188</v>
      </c>
      <c r="E907" s="53" t="s">
        <v>189</v>
      </c>
      <c r="F907" s="53">
        <v>7.8494593105348223</v>
      </c>
      <c r="G907" s="53"/>
      <c r="H907" s="31"/>
      <c r="I907" s="31"/>
    </row>
    <row r="908" spans="1:9" x14ac:dyDescent="0.25">
      <c r="A908" s="53" t="s">
        <v>32</v>
      </c>
      <c r="B908" s="53" t="s">
        <v>75</v>
      </c>
      <c r="C908" s="53">
        <v>2036</v>
      </c>
      <c r="D908" s="53" t="s">
        <v>188</v>
      </c>
      <c r="E908" s="53" t="s">
        <v>189</v>
      </c>
      <c r="F908" s="53">
        <v>7.7537082303214531</v>
      </c>
      <c r="G908" s="53"/>
      <c r="H908" s="31"/>
      <c r="I908" s="31"/>
    </row>
    <row r="909" spans="1:9" x14ac:dyDescent="0.25">
      <c r="A909" s="53" t="s">
        <v>32</v>
      </c>
      <c r="B909" s="53" t="s">
        <v>75</v>
      </c>
      <c r="C909" s="53">
        <v>2037</v>
      </c>
      <c r="D909" s="53" t="s">
        <v>188</v>
      </c>
      <c r="E909" s="53" t="s">
        <v>189</v>
      </c>
      <c r="F909" s="53">
        <v>7.6526019228271878</v>
      </c>
      <c r="G909" s="53"/>
      <c r="H909" s="31"/>
      <c r="I909" s="31"/>
    </row>
    <row r="910" spans="1:9" x14ac:dyDescent="0.25">
      <c r="A910" s="53" t="s">
        <v>32</v>
      </c>
      <c r="B910" s="53" t="s">
        <v>75</v>
      </c>
      <c r="C910" s="53">
        <v>2038</v>
      </c>
      <c r="D910" s="53" t="s">
        <v>188</v>
      </c>
      <c r="E910" s="53" t="s">
        <v>189</v>
      </c>
      <c r="F910" s="53">
        <v>7.5630558100930818</v>
      </c>
      <c r="G910" s="53"/>
      <c r="H910" s="31"/>
      <c r="I910" s="31"/>
    </row>
    <row r="911" spans="1:9" x14ac:dyDescent="0.25">
      <c r="A911" s="53" t="s">
        <v>32</v>
      </c>
      <c r="B911" s="53" t="s">
        <v>75</v>
      </c>
      <c r="C911" s="53">
        <v>2039</v>
      </c>
      <c r="D911" s="53" t="s">
        <v>188</v>
      </c>
      <c r="E911" s="53" t="s">
        <v>189</v>
      </c>
      <c r="F911" s="53">
        <v>7.4538481233151614</v>
      </c>
      <c r="G911" s="53"/>
      <c r="H911" s="31"/>
      <c r="I911" s="31"/>
    </row>
    <row r="912" spans="1:9" x14ac:dyDescent="0.25">
      <c r="A912" s="53" t="s">
        <v>32</v>
      </c>
      <c r="B912" s="53" t="s">
        <v>75</v>
      </c>
      <c r="C912" s="53">
        <v>2040</v>
      </c>
      <c r="D912" s="53" t="s">
        <v>188</v>
      </c>
      <c r="E912" s="53" t="s">
        <v>189</v>
      </c>
      <c r="F912" s="53">
        <v>7.313964143048385</v>
      </c>
      <c r="G912" s="53"/>
      <c r="H912" s="31"/>
      <c r="I912" s="31"/>
    </row>
    <row r="913" spans="1:9" x14ac:dyDescent="0.25">
      <c r="A913" s="53" t="s">
        <v>32</v>
      </c>
      <c r="B913" s="53" t="s">
        <v>75</v>
      </c>
      <c r="C913" s="53">
        <v>2041</v>
      </c>
      <c r="D913" s="53" t="s">
        <v>188</v>
      </c>
      <c r="E913" s="53" t="s">
        <v>189</v>
      </c>
      <c r="F913" s="53">
        <v>7.129576334618708</v>
      </c>
      <c r="G913" s="53"/>
      <c r="H913" s="31"/>
      <c r="I913" s="31"/>
    </row>
    <row r="914" spans="1:9" x14ac:dyDescent="0.25">
      <c r="A914" s="53" t="s">
        <v>32</v>
      </c>
      <c r="B914" s="53" t="s">
        <v>75</v>
      </c>
      <c r="C914" s="53">
        <v>2042</v>
      </c>
      <c r="D914" s="53" t="s">
        <v>188</v>
      </c>
      <c r="E914" s="53" t="s">
        <v>189</v>
      </c>
      <c r="F914" s="53">
        <v>6.941827242361768</v>
      </c>
      <c r="G914" s="53"/>
      <c r="H914" s="31"/>
      <c r="I914" s="31"/>
    </row>
    <row r="915" spans="1:9" x14ac:dyDescent="0.25">
      <c r="A915" s="53" t="s">
        <v>32</v>
      </c>
      <c r="B915" s="53" t="s">
        <v>75</v>
      </c>
      <c r="C915" s="53">
        <v>2043</v>
      </c>
      <c r="D915" s="53" t="s">
        <v>188</v>
      </c>
      <c r="E915" s="53" t="s">
        <v>189</v>
      </c>
      <c r="F915" s="53">
        <v>6.7666761415632912</v>
      </c>
      <c r="G915" s="53"/>
      <c r="H915" s="31"/>
      <c r="I915" s="31"/>
    </row>
    <row r="916" spans="1:9" x14ac:dyDescent="0.25">
      <c r="A916" s="53" t="s">
        <v>32</v>
      </c>
      <c r="B916" s="53" t="s">
        <v>75</v>
      </c>
      <c r="C916" s="53">
        <v>2044</v>
      </c>
      <c r="D916" s="53" t="s">
        <v>188</v>
      </c>
      <c r="E916" s="53" t="s">
        <v>189</v>
      </c>
      <c r="F916" s="53">
        <v>6.5704795984503441</v>
      </c>
      <c r="G916" s="53"/>
      <c r="H916" s="31"/>
      <c r="I916" s="31"/>
    </row>
    <row r="917" spans="1:9" x14ac:dyDescent="0.25">
      <c r="A917" s="53" t="s">
        <v>32</v>
      </c>
      <c r="B917" s="53" t="s">
        <v>75</v>
      </c>
      <c r="C917" s="53">
        <v>2045</v>
      </c>
      <c r="D917" s="53" t="s">
        <v>188</v>
      </c>
      <c r="E917" s="53" t="s">
        <v>189</v>
      </c>
      <c r="F917" s="53">
        <v>6.3458162651739505</v>
      </c>
      <c r="G917" s="53"/>
      <c r="H917" s="31"/>
      <c r="I917" s="31"/>
    </row>
    <row r="918" spans="1:9" x14ac:dyDescent="0.25">
      <c r="A918" s="53" t="s">
        <v>32</v>
      </c>
      <c r="B918" s="53" t="s">
        <v>75</v>
      </c>
      <c r="C918" s="53">
        <v>2046</v>
      </c>
      <c r="D918" s="53" t="s">
        <v>188</v>
      </c>
      <c r="E918" s="53" t="s">
        <v>189</v>
      </c>
      <c r="F918" s="53">
        <v>6.1543524528912688</v>
      </c>
      <c r="G918" s="53"/>
      <c r="H918" s="31"/>
      <c r="I918" s="31"/>
    </row>
    <row r="919" spans="1:9" x14ac:dyDescent="0.25">
      <c r="A919" s="53" t="s">
        <v>32</v>
      </c>
      <c r="B919" s="53" t="s">
        <v>75</v>
      </c>
      <c r="C919" s="53">
        <v>2047</v>
      </c>
      <c r="D919" s="53" t="s">
        <v>188</v>
      </c>
      <c r="E919" s="53" t="s">
        <v>189</v>
      </c>
      <c r="F919" s="53">
        <v>5.9792800166440054</v>
      </c>
      <c r="G919" s="53"/>
      <c r="H919" s="31"/>
      <c r="I919" s="31"/>
    </row>
    <row r="920" spans="1:9" x14ac:dyDescent="0.25">
      <c r="A920" s="53" t="s">
        <v>32</v>
      </c>
      <c r="B920" s="53" t="s">
        <v>75</v>
      </c>
      <c r="C920" s="53">
        <v>2048</v>
      </c>
      <c r="D920" s="53" t="s">
        <v>188</v>
      </c>
      <c r="E920" s="53" t="s">
        <v>189</v>
      </c>
      <c r="F920" s="53">
        <v>5.787665583944344</v>
      </c>
      <c r="G920" s="53"/>
      <c r="H920" s="31"/>
      <c r="I920" s="31"/>
    </row>
    <row r="921" spans="1:9" x14ac:dyDescent="0.25">
      <c r="A921" s="53" t="s">
        <v>32</v>
      </c>
      <c r="B921" s="53" t="s">
        <v>75</v>
      </c>
      <c r="C921" s="53">
        <v>2049</v>
      </c>
      <c r="D921" s="53" t="s">
        <v>188</v>
      </c>
      <c r="E921" s="53" t="s">
        <v>189</v>
      </c>
      <c r="F921" s="53">
        <v>5.5758681287924894</v>
      </c>
      <c r="G921" s="53"/>
      <c r="H921" s="31"/>
      <c r="I921" s="31"/>
    </row>
    <row r="922" spans="1:9" x14ac:dyDescent="0.25">
      <c r="A922" s="53" t="s">
        <v>32</v>
      </c>
      <c r="B922" s="53" t="s">
        <v>75</v>
      </c>
      <c r="C922" s="53">
        <v>2050</v>
      </c>
      <c r="D922" s="53" t="s">
        <v>188</v>
      </c>
      <c r="E922" s="53" t="s">
        <v>189</v>
      </c>
      <c r="F922" s="53">
        <v>5.382251122079345</v>
      </c>
      <c r="G922" s="53"/>
      <c r="H922" s="31"/>
      <c r="I922" s="31"/>
    </row>
    <row r="923" spans="1:9" x14ac:dyDescent="0.25">
      <c r="A923" s="53" t="s">
        <v>32</v>
      </c>
      <c r="B923" s="53" t="s">
        <v>75</v>
      </c>
      <c r="C923" s="53">
        <v>2000</v>
      </c>
      <c r="D923" s="53" t="s">
        <v>190</v>
      </c>
      <c r="E923" s="53" t="s">
        <v>191</v>
      </c>
      <c r="F923" s="53">
        <v>1.5776041341298048</v>
      </c>
      <c r="G923" s="53"/>
      <c r="H923" s="31"/>
      <c r="I923" s="31"/>
    </row>
    <row r="924" spans="1:9" x14ac:dyDescent="0.25">
      <c r="A924" s="53" t="s">
        <v>32</v>
      </c>
      <c r="B924" s="53" t="s">
        <v>75</v>
      </c>
      <c r="C924" s="53">
        <v>2001</v>
      </c>
      <c r="D924" s="53" t="s">
        <v>190</v>
      </c>
      <c r="E924" s="53" t="s">
        <v>191</v>
      </c>
      <c r="F924" s="53">
        <v>1.7562118179628716</v>
      </c>
      <c r="G924" s="53"/>
      <c r="H924" s="31"/>
      <c r="I924" s="31"/>
    </row>
    <row r="925" spans="1:9" x14ac:dyDescent="0.25">
      <c r="A925" s="53" t="s">
        <v>32</v>
      </c>
      <c r="B925" s="53" t="s">
        <v>75</v>
      </c>
      <c r="C925" s="53">
        <v>2002</v>
      </c>
      <c r="D925" s="53" t="s">
        <v>190</v>
      </c>
      <c r="E925" s="53" t="s">
        <v>191</v>
      </c>
      <c r="F925" s="53">
        <v>1.7942543235679242</v>
      </c>
      <c r="G925" s="53"/>
      <c r="H925" s="31"/>
      <c r="I925" s="31"/>
    </row>
    <row r="926" spans="1:9" x14ac:dyDescent="0.25">
      <c r="A926" s="53" t="s">
        <v>32</v>
      </c>
      <c r="B926" s="53" t="s">
        <v>75</v>
      </c>
      <c r="C926" s="53">
        <v>2003</v>
      </c>
      <c r="D926" s="53" t="s">
        <v>190</v>
      </c>
      <c r="E926" s="53" t="s">
        <v>191</v>
      </c>
      <c r="F926" s="53">
        <v>1.9035372406367315</v>
      </c>
      <c r="G926" s="53"/>
      <c r="H926" s="31"/>
      <c r="I926" s="31"/>
    </row>
    <row r="927" spans="1:9" x14ac:dyDescent="0.25">
      <c r="A927" s="53" t="s">
        <v>32</v>
      </c>
      <c r="B927" s="53" t="s">
        <v>75</v>
      </c>
      <c r="C927" s="53">
        <v>2004</v>
      </c>
      <c r="D927" s="53" t="s">
        <v>190</v>
      </c>
      <c r="E927" s="53" t="s">
        <v>191</v>
      </c>
      <c r="F927" s="53">
        <v>2.1454836629398346</v>
      </c>
      <c r="G927" s="53"/>
      <c r="H927" s="31"/>
      <c r="I927" s="31"/>
    </row>
    <row r="928" spans="1:9" x14ac:dyDescent="0.25">
      <c r="A928" s="53" t="s">
        <v>32</v>
      </c>
      <c r="B928" s="53" t="s">
        <v>75</v>
      </c>
      <c r="C928" s="53">
        <v>2005</v>
      </c>
      <c r="D928" s="53" t="s">
        <v>190</v>
      </c>
      <c r="E928" s="53" t="s">
        <v>191</v>
      </c>
      <c r="F928" s="53">
        <v>2.3221449460268926</v>
      </c>
      <c r="G928" s="53"/>
      <c r="H928" s="31"/>
      <c r="I928" s="31"/>
    </row>
    <row r="929" spans="1:9" x14ac:dyDescent="0.25">
      <c r="A929" s="53" t="s">
        <v>32</v>
      </c>
      <c r="B929" s="53" t="s">
        <v>75</v>
      </c>
      <c r="C929" s="53">
        <v>2006</v>
      </c>
      <c r="D929" s="53" t="s">
        <v>190</v>
      </c>
      <c r="E929" s="53" t="s">
        <v>191</v>
      </c>
      <c r="F929" s="53">
        <v>2.5915599965481966</v>
      </c>
      <c r="G929" s="53"/>
      <c r="H929" s="31"/>
      <c r="I929" s="31"/>
    </row>
    <row r="930" spans="1:9" x14ac:dyDescent="0.25">
      <c r="A930" s="53" t="s">
        <v>32</v>
      </c>
      <c r="B930" s="53" t="s">
        <v>75</v>
      </c>
      <c r="C930" s="53">
        <v>2007</v>
      </c>
      <c r="D930" s="53" t="s">
        <v>190</v>
      </c>
      <c r="E930" s="53" t="s">
        <v>191</v>
      </c>
      <c r="F930" s="53">
        <v>2.7690578837150226</v>
      </c>
      <c r="G930" s="53"/>
      <c r="H930" s="31"/>
      <c r="I930" s="31"/>
    </row>
    <row r="931" spans="1:9" x14ac:dyDescent="0.25">
      <c r="A931" s="53" t="s">
        <v>32</v>
      </c>
      <c r="B931" s="53" t="s">
        <v>75</v>
      </c>
      <c r="C931" s="53">
        <v>2008</v>
      </c>
      <c r="D931" s="53" t="s">
        <v>190</v>
      </c>
      <c r="E931" s="53" t="s">
        <v>191</v>
      </c>
      <c r="F931" s="53">
        <v>2.7839301599052693</v>
      </c>
      <c r="G931" s="53"/>
      <c r="H931" s="31"/>
      <c r="I931" s="31"/>
    </row>
    <row r="932" spans="1:9" x14ac:dyDescent="0.25">
      <c r="A932" s="53" t="s">
        <v>32</v>
      </c>
      <c r="B932" s="53" t="s">
        <v>75</v>
      </c>
      <c r="C932" s="53">
        <v>2009</v>
      </c>
      <c r="D932" s="53" t="s">
        <v>190</v>
      </c>
      <c r="E932" s="53" t="s">
        <v>191</v>
      </c>
      <c r="F932" s="53">
        <v>2.6753285209490714</v>
      </c>
      <c r="G932" s="53"/>
      <c r="H932" s="31"/>
      <c r="I932" s="31"/>
    </row>
    <row r="933" spans="1:9" x14ac:dyDescent="0.25">
      <c r="A933" s="53" t="s">
        <v>32</v>
      </c>
      <c r="B933" s="53" t="s">
        <v>75</v>
      </c>
      <c r="C933" s="53">
        <v>2010</v>
      </c>
      <c r="D933" s="53" t="s">
        <v>190</v>
      </c>
      <c r="E933" s="53" t="s">
        <v>191</v>
      </c>
      <c r="F933" s="53">
        <v>2.6522272805776534</v>
      </c>
      <c r="G933" s="53"/>
      <c r="H933" s="31"/>
      <c r="I933" s="31"/>
    </row>
    <row r="934" spans="1:9" x14ac:dyDescent="0.25">
      <c r="A934" s="53" t="s">
        <v>32</v>
      </c>
      <c r="B934" s="53" t="s">
        <v>75</v>
      </c>
      <c r="C934" s="53">
        <v>2011</v>
      </c>
      <c r="D934" s="53" t="s">
        <v>190</v>
      </c>
      <c r="E934" s="53" t="s">
        <v>191</v>
      </c>
      <c r="F934" s="53">
        <v>2.6075417331396982</v>
      </c>
      <c r="G934" s="53"/>
      <c r="H934" s="31"/>
      <c r="I934" s="31"/>
    </row>
    <row r="935" spans="1:9" x14ac:dyDescent="0.25">
      <c r="A935" s="53" t="s">
        <v>32</v>
      </c>
      <c r="B935" s="53" t="s">
        <v>75</v>
      </c>
      <c r="C935" s="53">
        <v>2012</v>
      </c>
      <c r="D935" s="53" t="s">
        <v>190</v>
      </c>
      <c r="E935" s="53" t="s">
        <v>191</v>
      </c>
      <c r="F935" s="53">
        <v>2.5009773799624275</v>
      </c>
      <c r="G935" s="53"/>
      <c r="H935" s="31"/>
      <c r="I935" s="31"/>
    </row>
    <row r="936" spans="1:9" x14ac:dyDescent="0.25">
      <c r="A936" s="53" t="s">
        <v>32</v>
      </c>
      <c r="B936" s="53" t="s">
        <v>75</v>
      </c>
      <c r="C936" s="53">
        <v>2013</v>
      </c>
      <c r="D936" s="53" t="s">
        <v>190</v>
      </c>
      <c r="E936" s="53" t="s">
        <v>191</v>
      </c>
      <c r="F936" s="53">
        <v>2.3573705544090831</v>
      </c>
      <c r="G936" s="53"/>
      <c r="H936" s="31"/>
      <c r="I936" s="31"/>
    </row>
    <row r="937" spans="1:9" x14ac:dyDescent="0.25">
      <c r="A937" s="53" t="s">
        <v>32</v>
      </c>
      <c r="B937" s="53" t="s">
        <v>75</v>
      </c>
      <c r="C937" s="53">
        <v>2014</v>
      </c>
      <c r="D937" s="53" t="s">
        <v>190</v>
      </c>
      <c r="E937" s="53" t="s">
        <v>191</v>
      </c>
      <c r="F937" s="53">
        <v>2.3297443473881168</v>
      </c>
      <c r="G937" s="53"/>
      <c r="H937" s="31"/>
      <c r="I937" s="31"/>
    </row>
    <row r="938" spans="1:9" x14ac:dyDescent="0.25">
      <c r="A938" s="53" t="s">
        <v>32</v>
      </c>
      <c r="B938" s="53" t="s">
        <v>75</v>
      </c>
      <c r="C938" s="53">
        <v>2015</v>
      </c>
      <c r="D938" s="53" t="s">
        <v>190</v>
      </c>
      <c r="E938" s="53" t="s">
        <v>191</v>
      </c>
      <c r="F938" s="53">
        <v>2.4206616654122466</v>
      </c>
      <c r="G938" s="53"/>
      <c r="H938" s="31"/>
      <c r="I938" s="31"/>
    </row>
    <row r="939" spans="1:9" x14ac:dyDescent="0.25">
      <c r="A939" s="53" t="s">
        <v>32</v>
      </c>
      <c r="B939" s="53" t="s">
        <v>75</v>
      </c>
      <c r="C939" s="53">
        <v>2016</v>
      </c>
      <c r="D939" s="53" t="s">
        <v>190</v>
      </c>
      <c r="E939" s="53" t="s">
        <v>191</v>
      </c>
      <c r="F939" s="53">
        <v>2.707155081080487</v>
      </c>
      <c r="G939" s="53"/>
      <c r="H939" s="31"/>
      <c r="I939" s="31"/>
    </row>
    <row r="940" spans="1:9" x14ac:dyDescent="0.25">
      <c r="A940" s="53" t="s">
        <v>32</v>
      </c>
      <c r="B940" s="53" t="s">
        <v>75</v>
      </c>
      <c r="C940" s="53">
        <v>2017</v>
      </c>
      <c r="D940" s="53" t="s">
        <v>190</v>
      </c>
      <c r="E940" s="53" t="s">
        <v>191</v>
      </c>
      <c r="F940" s="53">
        <v>3.0548310829768539</v>
      </c>
      <c r="G940" s="53"/>
      <c r="H940" s="31"/>
      <c r="I940" s="31"/>
    </row>
    <row r="941" spans="1:9" x14ac:dyDescent="0.25">
      <c r="A941" s="53" t="s">
        <v>32</v>
      </c>
      <c r="B941" s="53" t="s">
        <v>75</v>
      </c>
      <c r="C941" s="53">
        <v>2018</v>
      </c>
      <c r="D941" s="53" t="s">
        <v>190</v>
      </c>
      <c r="E941" s="53" t="s">
        <v>191</v>
      </c>
      <c r="F941" s="53">
        <v>3.1122915432671676</v>
      </c>
      <c r="G941" s="53"/>
      <c r="H941" s="31"/>
      <c r="I941" s="31"/>
    </row>
    <row r="942" spans="1:9" x14ac:dyDescent="0.25">
      <c r="A942" s="53" t="s">
        <v>32</v>
      </c>
      <c r="B942" s="53" t="s">
        <v>75</v>
      </c>
      <c r="C942" s="53">
        <v>2019</v>
      </c>
      <c r="D942" s="53" t="s">
        <v>190</v>
      </c>
      <c r="E942" s="53" t="s">
        <v>191</v>
      </c>
      <c r="F942" s="53">
        <v>2.959694324599508</v>
      </c>
      <c r="G942" s="53"/>
      <c r="H942" s="31"/>
      <c r="I942" s="31"/>
    </row>
    <row r="943" spans="1:9" x14ac:dyDescent="0.25">
      <c r="A943" s="53" t="s">
        <v>32</v>
      </c>
      <c r="B943" s="53" t="s">
        <v>75</v>
      </c>
      <c r="C943" s="53">
        <v>2020</v>
      </c>
      <c r="D943" s="53" t="s">
        <v>190</v>
      </c>
      <c r="E943" s="53" t="s">
        <v>191</v>
      </c>
      <c r="F943" s="53">
        <v>2.7358493312981196</v>
      </c>
      <c r="G943" s="53"/>
      <c r="H943" s="31"/>
      <c r="I943" s="31"/>
    </row>
    <row r="944" spans="1:9" x14ac:dyDescent="0.25">
      <c r="A944" s="53" t="s">
        <v>32</v>
      </c>
      <c r="B944" s="53" t="s">
        <v>75</v>
      </c>
      <c r="C944" s="53">
        <v>2021</v>
      </c>
      <c r="D944" s="53" t="s">
        <v>190</v>
      </c>
      <c r="E944" s="53" t="s">
        <v>191</v>
      </c>
      <c r="F944" s="53">
        <v>2.7239480954142068</v>
      </c>
      <c r="G944" s="53"/>
      <c r="H944" s="31"/>
      <c r="I944" s="31"/>
    </row>
    <row r="945" spans="1:9" x14ac:dyDescent="0.25">
      <c r="A945" s="53" t="s">
        <v>32</v>
      </c>
      <c r="B945" s="53" t="s">
        <v>75</v>
      </c>
      <c r="C945" s="53">
        <v>2022</v>
      </c>
      <c r="D945" s="53" t="s">
        <v>190</v>
      </c>
      <c r="E945" s="53" t="s">
        <v>191</v>
      </c>
      <c r="F945" s="53">
        <v>2.9158200150825739</v>
      </c>
      <c r="G945" s="53"/>
      <c r="H945" s="31"/>
      <c r="I945" s="31"/>
    </row>
    <row r="946" spans="1:9" x14ac:dyDescent="0.25">
      <c r="A946" s="53" t="s">
        <v>32</v>
      </c>
      <c r="B946" s="53" t="s">
        <v>75</v>
      </c>
      <c r="C946" s="53">
        <v>2023</v>
      </c>
      <c r="D946" s="53" t="s">
        <v>190</v>
      </c>
      <c r="E946" s="53" t="s">
        <v>191</v>
      </c>
      <c r="F946" s="53">
        <v>2.8338480857496684</v>
      </c>
      <c r="G946" s="53"/>
      <c r="H946" s="31"/>
      <c r="I946" s="31"/>
    </row>
    <row r="947" spans="1:9" x14ac:dyDescent="0.25">
      <c r="A947" s="53" t="s">
        <v>32</v>
      </c>
      <c r="B947" s="53" t="s">
        <v>75</v>
      </c>
      <c r="C947" s="53">
        <v>2024</v>
      </c>
      <c r="D947" s="53" t="s">
        <v>190</v>
      </c>
      <c r="E947" s="53" t="s">
        <v>191</v>
      </c>
      <c r="F947" s="53">
        <v>2.636042001090054</v>
      </c>
      <c r="G947" s="53"/>
      <c r="H947" s="31"/>
      <c r="I947" s="31"/>
    </row>
    <row r="948" spans="1:9" x14ac:dyDescent="0.25">
      <c r="A948" s="53" t="s">
        <v>32</v>
      </c>
      <c r="B948" s="53" t="s">
        <v>75</v>
      </c>
      <c r="C948" s="53">
        <v>2025</v>
      </c>
      <c r="D948" s="53" t="s">
        <v>190</v>
      </c>
      <c r="E948" s="53" t="s">
        <v>191</v>
      </c>
      <c r="F948" s="53">
        <v>2.5050620970195401</v>
      </c>
      <c r="G948" s="53"/>
      <c r="H948" s="31"/>
      <c r="I948" s="31"/>
    </row>
    <row r="949" spans="1:9" x14ac:dyDescent="0.25">
      <c r="A949" s="53" t="s">
        <v>32</v>
      </c>
      <c r="B949" s="53" t="s">
        <v>75</v>
      </c>
      <c r="C949" s="53">
        <v>2026</v>
      </c>
      <c r="D949" s="53" t="s">
        <v>190</v>
      </c>
      <c r="E949" s="53" t="s">
        <v>191</v>
      </c>
      <c r="F949" s="53">
        <v>2.4026979714757939</v>
      </c>
      <c r="G949" s="53"/>
      <c r="H949" s="31"/>
      <c r="I949" s="31"/>
    </row>
    <row r="950" spans="1:9" x14ac:dyDescent="0.25">
      <c r="A950" s="53" t="s">
        <v>32</v>
      </c>
      <c r="B950" s="53" t="s">
        <v>75</v>
      </c>
      <c r="C950" s="53">
        <v>2027</v>
      </c>
      <c r="D950" s="53" t="s">
        <v>190</v>
      </c>
      <c r="E950" s="53" t="s">
        <v>191</v>
      </c>
      <c r="F950" s="53">
        <v>2.3064322479174857</v>
      </c>
      <c r="G950" s="53"/>
      <c r="H950" s="31"/>
      <c r="I950" s="31"/>
    </row>
    <row r="951" spans="1:9" x14ac:dyDescent="0.25">
      <c r="A951" s="53" t="s">
        <v>32</v>
      </c>
      <c r="B951" s="53" t="s">
        <v>75</v>
      </c>
      <c r="C951" s="53">
        <v>2028</v>
      </c>
      <c r="D951" s="53" t="s">
        <v>190</v>
      </c>
      <c r="E951" s="53" t="s">
        <v>191</v>
      </c>
      <c r="F951" s="53">
        <v>2.2375462709265355</v>
      </c>
      <c r="G951" s="53"/>
      <c r="H951" s="31"/>
      <c r="I951" s="31"/>
    </row>
    <row r="952" spans="1:9" x14ac:dyDescent="0.25">
      <c r="A952" s="53" t="s">
        <v>32</v>
      </c>
      <c r="B952" s="53" t="s">
        <v>75</v>
      </c>
      <c r="C952" s="53">
        <v>2029</v>
      </c>
      <c r="D952" s="53" t="s">
        <v>190</v>
      </c>
      <c r="E952" s="53" t="s">
        <v>191</v>
      </c>
      <c r="F952" s="53">
        <v>2.1338031200233876</v>
      </c>
      <c r="G952" s="53"/>
      <c r="H952" s="31"/>
      <c r="I952" s="31"/>
    </row>
    <row r="953" spans="1:9" x14ac:dyDescent="0.25">
      <c r="A953" s="53" t="s">
        <v>32</v>
      </c>
      <c r="B953" s="53" t="s">
        <v>75</v>
      </c>
      <c r="C953" s="53">
        <v>2030</v>
      </c>
      <c r="D953" s="53" t="s">
        <v>190</v>
      </c>
      <c r="E953" s="53" t="s">
        <v>191</v>
      </c>
      <c r="F953" s="53">
        <v>2.055449900408135</v>
      </c>
      <c r="G953" s="53"/>
      <c r="H953" s="31"/>
      <c r="I953" s="31"/>
    </row>
    <row r="954" spans="1:9" x14ac:dyDescent="0.25">
      <c r="A954" s="53" t="s">
        <v>32</v>
      </c>
      <c r="B954" s="53" t="s">
        <v>75</v>
      </c>
      <c r="C954" s="53">
        <v>2031</v>
      </c>
      <c r="D954" s="53" t="s">
        <v>190</v>
      </c>
      <c r="E954" s="53" t="s">
        <v>191</v>
      </c>
      <c r="F954" s="53">
        <v>1.9574838936748158</v>
      </c>
      <c r="G954" s="53"/>
      <c r="H954" s="31"/>
      <c r="I954" s="31"/>
    </row>
    <row r="955" spans="1:9" x14ac:dyDescent="0.25">
      <c r="A955" s="53" t="s">
        <v>32</v>
      </c>
      <c r="B955" s="53" t="s">
        <v>75</v>
      </c>
      <c r="C955" s="53">
        <v>2032</v>
      </c>
      <c r="D955" s="53" t="s">
        <v>190</v>
      </c>
      <c r="E955" s="53" t="s">
        <v>191</v>
      </c>
      <c r="F955" s="53">
        <v>1.8533920185780353</v>
      </c>
      <c r="G955" s="53"/>
      <c r="H955" s="31"/>
      <c r="I955" s="31"/>
    </row>
    <row r="956" spans="1:9" x14ac:dyDescent="0.25">
      <c r="A956" s="53" t="s">
        <v>32</v>
      </c>
      <c r="B956" s="53" t="s">
        <v>75</v>
      </c>
      <c r="C956" s="53">
        <v>2033</v>
      </c>
      <c r="D956" s="53" t="s">
        <v>190</v>
      </c>
      <c r="E956" s="53" t="s">
        <v>191</v>
      </c>
      <c r="F956" s="53">
        <v>1.766982934342711</v>
      </c>
      <c r="G956" s="53"/>
      <c r="H956" s="31"/>
      <c r="I956" s="31"/>
    </row>
    <row r="957" spans="1:9" x14ac:dyDescent="0.25">
      <c r="A957" s="53" t="s">
        <v>32</v>
      </c>
      <c r="B957" s="53" t="s">
        <v>75</v>
      </c>
      <c r="C957" s="53">
        <v>2034</v>
      </c>
      <c r="D957" s="53" t="s">
        <v>190</v>
      </c>
      <c r="E957" s="53" t="s">
        <v>191</v>
      </c>
      <c r="F957" s="53">
        <v>1.6926993231482481</v>
      </c>
      <c r="G957" s="53"/>
      <c r="H957" s="31"/>
      <c r="I957" s="31"/>
    </row>
    <row r="958" spans="1:9" x14ac:dyDescent="0.25">
      <c r="A958" s="53" t="s">
        <v>32</v>
      </c>
      <c r="B958" s="53" t="s">
        <v>75</v>
      </c>
      <c r="C958" s="53">
        <v>2035</v>
      </c>
      <c r="D958" s="53" t="s">
        <v>190</v>
      </c>
      <c r="E958" s="53" t="s">
        <v>191</v>
      </c>
      <c r="F958" s="53">
        <v>1.6242254909011646</v>
      </c>
      <c r="G958" s="53"/>
      <c r="H958" s="31"/>
      <c r="I958" s="31"/>
    </row>
    <row r="959" spans="1:9" x14ac:dyDescent="0.25">
      <c r="A959" s="53" t="s">
        <v>32</v>
      </c>
      <c r="B959" s="53" t="s">
        <v>75</v>
      </c>
      <c r="C959" s="53">
        <v>2036</v>
      </c>
      <c r="D959" s="53" t="s">
        <v>190</v>
      </c>
      <c r="E959" s="53" t="s">
        <v>191</v>
      </c>
      <c r="F959" s="53">
        <v>1.5596370237562853</v>
      </c>
      <c r="G959" s="53"/>
      <c r="H959" s="31"/>
      <c r="I959" s="31"/>
    </row>
    <row r="960" spans="1:9" x14ac:dyDescent="0.25">
      <c r="A960" s="53" t="s">
        <v>32</v>
      </c>
      <c r="B960" s="53" t="s">
        <v>75</v>
      </c>
      <c r="C960" s="53">
        <v>2037</v>
      </c>
      <c r="D960" s="53" t="s">
        <v>190</v>
      </c>
      <c r="E960" s="53" t="s">
        <v>191</v>
      </c>
      <c r="F960" s="53">
        <v>1.4989716548951466</v>
      </c>
      <c r="G960" s="53"/>
      <c r="H960" s="31"/>
      <c r="I960" s="31"/>
    </row>
    <row r="961" spans="1:9" x14ac:dyDescent="0.25">
      <c r="A961" s="53" t="s">
        <v>32</v>
      </c>
      <c r="B961" s="53" t="s">
        <v>75</v>
      </c>
      <c r="C961" s="53">
        <v>2038</v>
      </c>
      <c r="D961" s="53" t="s">
        <v>190</v>
      </c>
      <c r="E961" s="53" t="s">
        <v>191</v>
      </c>
      <c r="F961" s="53">
        <v>1.4405318945844983</v>
      </c>
      <c r="G961" s="53"/>
      <c r="H961" s="31"/>
      <c r="I961" s="31"/>
    </row>
    <row r="962" spans="1:9" x14ac:dyDescent="0.25">
      <c r="A962" s="53" t="s">
        <v>32</v>
      </c>
      <c r="B962" s="53" t="s">
        <v>75</v>
      </c>
      <c r="C962" s="53">
        <v>2039</v>
      </c>
      <c r="D962" s="53" t="s">
        <v>190</v>
      </c>
      <c r="E962" s="53" t="s">
        <v>191</v>
      </c>
      <c r="F962" s="53">
        <v>1.3834882635902122</v>
      </c>
      <c r="G962" s="53"/>
      <c r="H962" s="31"/>
      <c r="I962" s="31"/>
    </row>
    <row r="963" spans="1:9" x14ac:dyDescent="0.25">
      <c r="A963" s="53" t="s">
        <v>32</v>
      </c>
      <c r="B963" s="53" t="s">
        <v>75</v>
      </c>
      <c r="C963" s="53">
        <v>2040</v>
      </c>
      <c r="D963" s="53" t="s">
        <v>190</v>
      </c>
      <c r="E963" s="53" t="s">
        <v>191</v>
      </c>
      <c r="F963" s="53">
        <v>1.3235036188038061</v>
      </c>
      <c r="G963" s="53"/>
      <c r="H963" s="31"/>
      <c r="I963" s="31"/>
    </row>
    <row r="964" spans="1:9" x14ac:dyDescent="0.25">
      <c r="A964" s="53" t="s">
        <v>32</v>
      </c>
      <c r="B964" s="53" t="s">
        <v>75</v>
      </c>
      <c r="C964" s="53">
        <v>2041</v>
      </c>
      <c r="D964" s="53" t="s">
        <v>190</v>
      </c>
      <c r="E964" s="53" t="s">
        <v>191</v>
      </c>
      <c r="F964" s="53">
        <v>1.2496879671509227</v>
      </c>
      <c r="G964" s="53"/>
      <c r="H964" s="31"/>
      <c r="I964" s="31"/>
    </row>
    <row r="965" spans="1:9" x14ac:dyDescent="0.25">
      <c r="A965" s="53" t="s">
        <v>32</v>
      </c>
      <c r="B965" s="53" t="s">
        <v>75</v>
      </c>
      <c r="C965" s="53">
        <v>2042</v>
      </c>
      <c r="D965" s="53" t="s">
        <v>190</v>
      </c>
      <c r="E965" s="53" t="s">
        <v>191</v>
      </c>
      <c r="F965" s="53">
        <v>1.1748918665343027</v>
      </c>
      <c r="G965" s="53"/>
      <c r="H965" s="31"/>
      <c r="I965" s="31"/>
    </row>
    <row r="966" spans="1:9" x14ac:dyDescent="0.25">
      <c r="A966" s="53" t="s">
        <v>32</v>
      </c>
      <c r="B966" s="53" t="s">
        <v>75</v>
      </c>
      <c r="C966" s="53">
        <v>2043</v>
      </c>
      <c r="D966" s="53" t="s">
        <v>190</v>
      </c>
      <c r="E966" s="53" t="s">
        <v>191</v>
      </c>
      <c r="F966" s="53">
        <v>1.1111266865773921</v>
      </c>
      <c r="G966" s="53"/>
      <c r="H966" s="31"/>
      <c r="I966" s="31"/>
    </row>
    <row r="967" spans="1:9" x14ac:dyDescent="0.25">
      <c r="A967" s="53" t="s">
        <v>32</v>
      </c>
      <c r="B967" s="53" t="s">
        <v>75</v>
      </c>
      <c r="C967" s="53">
        <v>2044</v>
      </c>
      <c r="D967" s="53" t="s">
        <v>190</v>
      </c>
      <c r="E967" s="53" t="s">
        <v>191</v>
      </c>
      <c r="F967" s="53">
        <v>1.0503273523257104</v>
      </c>
      <c r="G967" s="53"/>
      <c r="H967" s="31"/>
      <c r="I967" s="31"/>
    </row>
    <row r="968" spans="1:9" x14ac:dyDescent="0.25">
      <c r="A968" s="53" t="s">
        <v>32</v>
      </c>
      <c r="B968" s="53" t="s">
        <v>75</v>
      </c>
      <c r="C968" s="53">
        <v>2045</v>
      </c>
      <c r="D968" s="53" t="s">
        <v>190</v>
      </c>
      <c r="E968" s="53" t="s">
        <v>191</v>
      </c>
      <c r="F968" s="53">
        <v>0.99127593243398182</v>
      </c>
      <c r="G968" s="53"/>
      <c r="H968" s="31"/>
      <c r="I968" s="31"/>
    </row>
    <row r="969" spans="1:9" x14ac:dyDescent="0.25">
      <c r="A969" s="53" t="s">
        <v>32</v>
      </c>
      <c r="B969" s="53" t="s">
        <v>75</v>
      </c>
      <c r="C969" s="53">
        <v>2046</v>
      </c>
      <c r="D969" s="53" t="s">
        <v>190</v>
      </c>
      <c r="E969" s="53" t="s">
        <v>191</v>
      </c>
      <c r="F969" s="53">
        <v>0.93383400357321578</v>
      </c>
      <c r="G969" s="53"/>
      <c r="H969" s="31"/>
      <c r="I969" s="31"/>
    </row>
    <row r="970" spans="1:9" x14ac:dyDescent="0.25">
      <c r="A970" s="53" t="s">
        <v>32</v>
      </c>
      <c r="B970" s="53" t="s">
        <v>75</v>
      </c>
      <c r="C970" s="53">
        <v>2047</v>
      </c>
      <c r="D970" s="53" t="s">
        <v>190</v>
      </c>
      <c r="E970" s="53" t="s">
        <v>191</v>
      </c>
      <c r="F970" s="53">
        <v>0.87762526415882747</v>
      </c>
      <c r="G970" s="53"/>
      <c r="H970" s="31"/>
      <c r="I970" s="31"/>
    </row>
    <row r="971" spans="1:9" x14ac:dyDescent="0.25">
      <c r="A971" s="53" t="s">
        <v>32</v>
      </c>
      <c r="B971" s="53" t="s">
        <v>75</v>
      </c>
      <c r="C971" s="53">
        <v>2048</v>
      </c>
      <c r="D971" s="53" t="s">
        <v>190</v>
      </c>
      <c r="E971" s="53" t="s">
        <v>191</v>
      </c>
      <c r="F971" s="53">
        <v>0.82247504812444516</v>
      </c>
      <c r="G971" s="53"/>
      <c r="H971" s="31"/>
      <c r="I971" s="31"/>
    </row>
    <row r="972" spans="1:9" x14ac:dyDescent="0.25">
      <c r="A972" s="53" t="s">
        <v>32</v>
      </c>
      <c r="B972" s="53" t="s">
        <v>75</v>
      </c>
      <c r="C972" s="53">
        <v>2049</v>
      </c>
      <c r="D972" s="53" t="s">
        <v>190</v>
      </c>
      <c r="E972" s="53" t="s">
        <v>191</v>
      </c>
      <c r="F972" s="53">
        <v>0.76945645995266754</v>
      </c>
      <c r="G972" s="53"/>
      <c r="H972" s="31"/>
      <c r="I972" s="31"/>
    </row>
    <row r="973" spans="1:9" x14ac:dyDescent="0.25">
      <c r="A973" s="53" t="s">
        <v>32</v>
      </c>
      <c r="B973" s="53" t="s">
        <v>75</v>
      </c>
      <c r="C973" s="53">
        <v>2050</v>
      </c>
      <c r="D973" s="53" t="s">
        <v>190</v>
      </c>
      <c r="E973" s="53" t="s">
        <v>191</v>
      </c>
      <c r="F973" s="53">
        <v>0.7184331157792152</v>
      </c>
      <c r="G973" s="53"/>
      <c r="H973" s="31"/>
      <c r="I973" s="31"/>
    </row>
    <row r="974" spans="1:9" x14ac:dyDescent="0.25">
      <c r="A974" s="53" t="s">
        <v>32</v>
      </c>
      <c r="B974" s="53" t="s">
        <v>75</v>
      </c>
      <c r="C974" s="53">
        <v>2000</v>
      </c>
      <c r="D974" s="53" t="s">
        <v>192</v>
      </c>
      <c r="E974" s="53" t="s">
        <v>193</v>
      </c>
      <c r="F974" s="53">
        <v>1.5005508416875053</v>
      </c>
      <c r="G974" s="53"/>
      <c r="H974" s="31"/>
      <c r="I974" s="31"/>
    </row>
    <row r="975" spans="1:9" x14ac:dyDescent="0.25">
      <c r="A975" s="53" t="s">
        <v>32</v>
      </c>
      <c r="B975" s="53" t="s">
        <v>75</v>
      </c>
      <c r="C975" s="53">
        <v>2001</v>
      </c>
      <c r="D975" s="53" t="s">
        <v>192</v>
      </c>
      <c r="E975" s="53" t="s">
        <v>193</v>
      </c>
      <c r="F975" s="53">
        <v>1.6333446698514185</v>
      </c>
      <c r="G975" s="53"/>
      <c r="H975" s="31"/>
      <c r="I975" s="31"/>
    </row>
    <row r="976" spans="1:9" x14ac:dyDescent="0.25">
      <c r="A976" s="53" t="s">
        <v>32</v>
      </c>
      <c r="B976" s="53" t="s">
        <v>75</v>
      </c>
      <c r="C976" s="53">
        <v>2002</v>
      </c>
      <c r="D976" s="53" t="s">
        <v>192</v>
      </c>
      <c r="E976" s="53" t="s">
        <v>193</v>
      </c>
      <c r="F976" s="53">
        <v>1.7292219991959759</v>
      </c>
      <c r="G976" s="53"/>
      <c r="H976" s="31"/>
      <c r="I976" s="31"/>
    </row>
    <row r="977" spans="1:9" x14ac:dyDescent="0.25">
      <c r="A977" s="53" t="s">
        <v>32</v>
      </c>
      <c r="B977" s="53" t="s">
        <v>75</v>
      </c>
      <c r="C977" s="53">
        <v>2003</v>
      </c>
      <c r="D977" s="53" t="s">
        <v>192</v>
      </c>
      <c r="E977" s="53" t="s">
        <v>193</v>
      </c>
      <c r="F977" s="53">
        <v>1.9164062597675184</v>
      </c>
      <c r="G977" s="53"/>
      <c r="H977" s="31"/>
      <c r="I977" s="31"/>
    </row>
    <row r="978" spans="1:9" x14ac:dyDescent="0.25">
      <c r="A978" s="53" t="s">
        <v>32</v>
      </c>
      <c r="B978" s="53" t="s">
        <v>75</v>
      </c>
      <c r="C978" s="53">
        <v>2004</v>
      </c>
      <c r="D978" s="53" t="s">
        <v>192</v>
      </c>
      <c r="E978" s="53" t="s">
        <v>193</v>
      </c>
      <c r="F978" s="53">
        <v>2.2894840602695452</v>
      </c>
      <c r="G978" s="53"/>
      <c r="H978" s="31"/>
      <c r="I978" s="31"/>
    </row>
    <row r="979" spans="1:9" x14ac:dyDescent="0.25">
      <c r="A979" s="53" t="s">
        <v>32</v>
      </c>
      <c r="B979" s="53" t="s">
        <v>75</v>
      </c>
      <c r="C979" s="53">
        <v>2005</v>
      </c>
      <c r="D979" s="53" t="s">
        <v>192</v>
      </c>
      <c r="E979" s="53" t="s">
        <v>193</v>
      </c>
      <c r="F979" s="53">
        <v>2.3381403852044271</v>
      </c>
      <c r="G979" s="53"/>
      <c r="H979" s="31"/>
      <c r="I979" s="31"/>
    </row>
    <row r="980" spans="1:9" x14ac:dyDescent="0.25">
      <c r="A980" s="53" t="s">
        <v>32</v>
      </c>
      <c r="B980" s="53" t="s">
        <v>75</v>
      </c>
      <c r="C980" s="53">
        <v>2006</v>
      </c>
      <c r="D980" s="53" t="s">
        <v>192</v>
      </c>
      <c r="E980" s="53" t="s">
        <v>193</v>
      </c>
      <c r="F980" s="53">
        <v>2.3774933658924735</v>
      </c>
      <c r="G980" s="53"/>
      <c r="H980" s="31"/>
      <c r="I980" s="31"/>
    </row>
    <row r="981" spans="1:9" x14ac:dyDescent="0.25">
      <c r="A981" s="53" t="s">
        <v>32</v>
      </c>
      <c r="B981" s="53" t="s">
        <v>75</v>
      </c>
      <c r="C981" s="53">
        <v>2007</v>
      </c>
      <c r="D981" s="53" t="s">
        <v>192</v>
      </c>
      <c r="E981" s="53" t="s">
        <v>193</v>
      </c>
      <c r="F981" s="53">
        <v>2.2163653703584072</v>
      </c>
      <c r="G981" s="53"/>
      <c r="H981" s="31"/>
      <c r="I981" s="31"/>
    </row>
    <row r="982" spans="1:9" x14ac:dyDescent="0.25">
      <c r="A982" s="53" t="s">
        <v>32</v>
      </c>
      <c r="B982" s="53" t="s">
        <v>75</v>
      </c>
      <c r="C982" s="53">
        <v>2008</v>
      </c>
      <c r="D982" s="53" t="s">
        <v>192</v>
      </c>
      <c r="E982" s="53" t="s">
        <v>193</v>
      </c>
      <c r="F982" s="53">
        <v>2.1272203523044304</v>
      </c>
      <c r="G982" s="53"/>
      <c r="H982" s="31"/>
      <c r="I982" s="31"/>
    </row>
    <row r="983" spans="1:9" x14ac:dyDescent="0.25">
      <c r="A983" s="53" t="s">
        <v>32</v>
      </c>
      <c r="B983" s="53" t="s">
        <v>75</v>
      </c>
      <c r="C983" s="53">
        <v>2009</v>
      </c>
      <c r="D983" s="53" t="s">
        <v>192</v>
      </c>
      <c r="E983" s="53" t="s">
        <v>193</v>
      </c>
      <c r="F983" s="53">
        <v>1.9448737343626683</v>
      </c>
      <c r="G983" s="53"/>
      <c r="H983" s="31"/>
      <c r="I983" s="31"/>
    </row>
    <row r="984" spans="1:9" x14ac:dyDescent="0.25">
      <c r="A984" s="53" t="s">
        <v>32</v>
      </c>
      <c r="B984" s="53" t="s">
        <v>75</v>
      </c>
      <c r="C984" s="53">
        <v>2010</v>
      </c>
      <c r="D984" s="53" t="s">
        <v>192</v>
      </c>
      <c r="E984" s="53" t="s">
        <v>193</v>
      </c>
      <c r="F984" s="53">
        <v>1.6236682099742623</v>
      </c>
      <c r="G984" s="53"/>
      <c r="H984" s="31"/>
      <c r="I984" s="31"/>
    </row>
    <row r="985" spans="1:9" x14ac:dyDescent="0.25">
      <c r="A985" s="53" t="s">
        <v>32</v>
      </c>
      <c r="B985" s="53" t="s">
        <v>75</v>
      </c>
      <c r="C985" s="53">
        <v>2011</v>
      </c>
      <c r="D985" s="53" t="s">
        <v>192</v>
      </c>
      <c r="E985" s="53" t="s">
        <v>193</v>
      </c>
      <c r="F985" s="53">
        <v>1.510365792254158</v>
      </c>
      <c r="G985" s="53"/>
      <c r="H985" s="31"/>
      <c r="I985" s="31"/>
    </row>
    <row r="986" spans="1:9" x14ac:dyDescent="0.25">
      <c r="A986" s="53" t="s">
        <v>32</v>
      </c>
      <c r="B986" s="53" t="s">
        <v>75</v>
      </c>
      <c r="C986" s="53">
        <v>2012</v>
      </c>
      <c r="D986" s="53" t="s">
        <v>192</v>
      </c>
      <c r="E986" s="53" t="s">
        <v>193</v>
      </c>
      <c r="F986" s="53">
        <v>1.3006924090978647</v>
      </c>
      <c r="G986" s="53"/>
      <c r="H986" s="31"/>
      <c r="I986" s="31"/>
    </row>
    <row r="987" spans="1:9" x14ac:dyDescent="0.25">
      <c r="A987" s="53" t="s">
        <v>32</v>
      </c>
      <c r="B987" s="53" t="s">
        <v>75</v>
      </c>
      <c r="C987" s="53">
        <v>2013</v>
      </c>
      <c r="D987" s="53" t="s">
        <v>192</v>
      </c>
      <c r="E987" s="53" t="s">
        <v>193</v>
      </c>
      <c r="F987" s="53">
        <v>1.2530846656147046</v>
      </c>
      <c r="G987" s="53"/>
      <c r="H987" s="31"/>
      <c r="I987" s="31"/>
    </row>
    <row r="988" spans="1:9" x14ac:dyDescent="0.25">
      <c r="A988" s="53" t="s">
        <v>32</v>
      </c>
      <c r="B988" s="53" t="s">
        <v>75</v>
      </c>
      <c r="C988" s="53">
        <v>2014</v>
      </c>
      <c r="D988" s="53" t="s">
        <v>192</v>
      </c>
      <c r="E988" s="53" t="s">
        <v>193</v>
      </c>
      <c r="F988" s="53">
        <v>1.1585111396018486</v>
      </c>
      <c r="G988" s="53"/>
      <c r="H988" s="31"/>
      <c r="I988" s="31"/>
    </row>
    <row r="989" spans="1:9" x14ac:dyDescent="0.25">
      <c r="A989" s="53" t="s">
        <v>32</v>
      </c>
      <c r="B989" s="53" t="s">
        <v>75</v>
      </c>
      <c r="C989" s="53">
        <v>2015</v>
      </c>
      <c r="D989" s="53" t="s">
        <v>192</v>
      </c>
      <c r="E989" s="53" t="s">
        <v>193</v>
      </c>
      <c r="F989" s="53">
        <v>1.0562510169154202</v>
      </c>
      <c r="G989" s="53"/>
      <c r="H989" s="31"/>
      <c r="I989" s="31"/>
    </row>
    <row r="990" spans="1:9" x14ac:dyDescent="0.25">
      <c r="A990" s="53" t="s">
        <v>32</v>
      </c>
      <c r="B990" s="53" t="s">
        <v>75</v>
      </c>
      <c r="C990" s="53">
        <v>2016</v>
      </c>
      <c r="D990" s="53" t="s">
        <v>192</v>
      </c>
      <c r="E990" s="53" t="s">
        <v>193</v>
      </c>
      <c r="F990" s="53">
        <v>0.94012946295899091</v>
      </c>
      <c r="G990" s="53"/>
      <c r="H990" s="31"/>
      <c r="I990" s="31"/>
    </row>
    <row r="991" spans="1:9" x14ac:dyDescent="0.25">
      <c r="A991" s="53" t="s">
        <v>32</v>
      </c>
      <c r="B991" s="53" t="s">
        <v>75</v>
      </c>
      <c r="C991" s="53">
        <v>2017</v>
      </c>
      <c r="D991" s="53" t="s">
        <v>192</v>
      </c>
      <c r="E991" s="53" t="s">
        <v>193</v>
      </c>
      <c r="F991" s="53">
        <v>0.85633930405258107</v>
      </c>
      <c r="G991" s="53"/>
      <c r="H991" s="31"/>
      <c r="I991" s="31"/>
    </row>
    <row r="992" spans="1:9" x14ac:dyDescent="0.25">
      <c r="A992" s="53" t="s">
        <v>32</v>
      </c>
      <c r="B992" s="53" t="s">
        <v>75</v>
      </c>
      <c r="C992" s="53">
        <v>2018</v>
      </c>
      <c r="D992" s="53" t="s">
        <v>192</v>
      </c>
      <c r="E992" s="53" t="s">
        <v>193</v>
      </c>
      <c r="F992" s="53">
        <v>0.7704660476888523</v>
      </c>
      <c r="G992" s="53"/>
      <c r="H992" s="31"/>
      <c r="I992" s="31"/>
    </row>
    <row r="993" spans="1:9" x14ac:dyDescent="0.25">
      <c r="A993" s="53" t="s">
        <v>32</v>
      </c>
      <c r="B993" s="53" t="s">
        <v>75</v>
      </c>
      <c r="C993" s="53">
        <v>2019</v>
      </c>
      <c r="D993" s="53" t="s">
        <v>192</v>
      </c>
      <c r="E993" s="53" t="s">
        <v>193</v>
      </c>
      <c r="F993" s="53">
        <v>0.69309766911147896</v>
      </c>
      <c r="G993" s="53"/>
      <c r="H993" s="31"/>
      <c r="I993" s="31"/>
    </row>
    <row r="994" spans="1:9" x14ac:dyDescent="0.25">
      <c r="A994" s="53" t="s">
        <v>32</v>
      </c>
      <c r="B994" s="53" t="s">
        <v>75</v>
      </c>
      <c r="C994" s="53">
        <v>2020</v>
      </c>
      <c r="D994" s="53" t="s">
        <v>192</v>
      </c>
      <c r="E994" s="53" t="s">
        <v>193</v>
      </c>
      <c r="F994" s="53">
        <v>0.64951004809702706</v>
      </c>
      <c r="G994" s="53"/>
      <c r="H994" s="31"/>
      <c r="I994" s="31"/>
    </row>
    <row r="995" spans="1:9" x14ac:dyDescent="0.25">
      <c r="A995" s="53" t="s">
        <v>32</v>
      </c>
      <c r="B995" s="53" t="s">
        <v>75</v>
      </c>
      <c r="C995" s="53">
        <v>2021</v>
      </c>
      <c r="D995" s="53" t="s">
        <v>192</v>
      </c>
      <c r="E995" s="53" t="s">
        <v>193</v>
      </c>
      <c r="F995" s="53">
        <v>0.61780715961124022</v>
      </c>
      <c r="G995" s="53"/>
      <c r="H995" s="31"/>
      <c r="I995" s="31"/>
    </row>
    <row r="996" spans="1:9" x14ac:dyDescent="0.25">
      <c r="A996" s="53" t="s">
        <v>32</v>
      </c>
      <c r="B996" s="53" t="s">
        <v>75</v>
      </c>
      <c r="C996" s="53">
        <v>2022</v>
      </c>
      <c r="D996" s="53" t="s">
        <v>192</v>
      </c>
      <c r="E996" s="53" t="s">
        <v>193</v>
      </c>
      <c r="F996" s="53">
        <v>0.57674957862833098</v>
      </c>
      <c r="G996" s="53"/>
      <c r="H996" s="31"/>
      <c r="I996" s="31"/>
    </row>
    <row r="997" spans="1:9" x14ac:dyDescent="0.25">
      <c r="A997" s="53" t="s">
        <v>32</v>
      </c>
      <c r="B997" s="53" t="s">
        <v>75</v>
      </c>
      <c r="C997" s="53">
        <v>2023</v>
      </c>
      <c r="D997" s="53" t="s">
        <v>192</v>
      </c>
      <c r="E997" s="53" t="s">
        <v>193</v>
      </c>
      <c r="F997" s="53">
        <v>0.52668432243365881</v>
      </c>
      <c r="G997" s="53"/>
      <c r="H997" s="31"/>
      <c r="I997" s="31"/>
    </row>
    <row r="998" spans="1:9" x14ac:dyDescent="0.25">
      <c r="A998" s="53" t="s">
        <v>32</v>
      </c>
      <c r="B998" s="53" t="s">
        <v>75</v>
      </c>
      <c r="C998" s="53">
        <v>2024</v>
      </c>
      <c r="D998" s="53" t="s">
        <v>192</v>
      </c>
      <c r="E998" s="53" t="s">
        <v>193</v>
      </c>
      <c r="F998" s="53">
        <v>0.48052696040672949</v>
      </c>
      <c r="G998" s="53"/>
      <c r="H998" s="31"/>
      <c r="I998" s="31"/>
    </row>
    <row r="999" spans="1:9" x14ac:dyDescent="0.25">
      <c r="A999" s="53" t="s">
        <v>32</v>
      </c>
      <c r="B999" s="53" t="s">
        <v>75</v>
      </c>
      <c r="C999" s="53">
        <v>2025</v>
      </c>
      <c r="D999" s="53" t="s">
        <v>192</v>
      </c>
      <c r="E999" s="53" t="s">
        <v>193</v>
      </c>
      <c r="F999" s="53">
        <v>0.43948607347919166</v>
      </c>
      <c r="G999" s="53"/>
      <c r="H999" s="31"/>
      <c r="I999" s="31"/>
    </row>
    <row r="1000" spans="1:9" x14ac:dyDescent="0.25">
      <c r="A1000" s="53" t="s">
        <v>32</v>
      </c>
      <c r="B1000" s="53" t="s">
        <v>75</v>
      </c>
      <c r="C1000" s="53">
        <v>2026</v>
      </c>
      <c r="D1000" s="53" t="s">
        <v>192</v>
      </c>
      <c r="E1000" s="53" t="s">
        <v>193</v>
      </c>
      <c r="F1000" s="53">
        <v>0.40233111253267229</v>
      </c>
      <c r="G1000" s="53"/>
      <c r="H1000" s="31"/>
      <c r="I1000" s="31"/>
    </row>
    <row r="1001" spans="1:9" x14ac:dyDescent="0.25">
      <c r="A1001" s="53" t="s">
        <v>32</v>
      </c>
      <c r="B1001" s="53" t="s">
        <v>75</v>
      </c>
      <c r="C1001" s="53">
        <v>2027</v>
      </c>
      <c r="D1001" s="53" t="s">
        <v>192</v>
      </c>
      <c r="E1001" s="53" t="s">
        <v>193</v>
      </c>
      <c r="F1001" s="53">
        <v>0.36851994192593374</v>
      </c>
      <c r="G1001" s="53"/>
      <c r="H1001" s="31"/>
      <c r="I1001" s="31"/>
    </row>
    <row r="1002" spans="1:9" x14ac:dyDescent="0.25">
      <c r="A1002" s="53" t="s">
        <v>32</v>
      </c>
      <c r="B1002" s="53" t="s">
        <v>75</v>
      </c>
      <c r="C1002" s="53">
        <v>2028</v>
      </c>
      <c r="D1002" s="53" t="s">
        <v>192</v>
      </c>
      <c r="E1002" s="53" t="s">
        <v>193</v>
      </c>
      <c r="F1002" s="53">
        <v>0.33784524867013133</v>
      </c>
      <c r="G1002" s="53"/>
      <c r="H1002" s="31"/>
      <c r="I1002" s="31"/>
    </row>
    <row r="1003" spans="1:9" x14ac:dyDescent="0.25">
      <c r="A1003" s="53" t="s">
        <v>32</v>
      </c>
      <c r="B1003" s="53" t="s">
        <v>75</v>
      </c>
      <c r="C1003" s="53">
        <v>2029</v>
      </c>
      <c r="D1003" s="53" t="s">
        <v>192</v>
      </c>
      <c r="E1003" s="53" t="s">
        <v>193</v>
      </c>
      <c r="F1003" s="53">
        <v>0.30994474629980795</v>
      </c>
      <c r="G1003" s="53"/>
      <c r="H1003" s="31"/>
      <c r="I1003" s="31"/>
    </row>
    <row r="1004" spans="1:9" x14ac:dyDescent="0.25">
      <c r="A1004" s="53" t="s">
        <v>32</v>
      </c>
      <c r="B1004" s="53" t="s">
        <v>75</v>
      </c>
      <c r="C1004" s="53">
        <v>2030</v>
      </c>
      <c r="D1004" s="53" t="s">
        <v>192</v>
      </c>
      <c r="E1004" s="53" t="s">
        <v>193</v>
      </c>
      <c r="F1004" s="53">
        <v>0.2845885576175764</v>
      </c>
      <c r="G1004" s="53"/>
      <c r="H1004" s="31"/>
      <c r="I1004" s="31"/>
    </row>
    <row r="1005" spans="1:9" x14ac:dyDescent="0.25">
      <c r="A1005" s="53" t="s">
        <v>32</v>
      </c>
      <c r="B1005" s="53" t="s">
        <v>75</v>
      </c>
      <c r="C1005" s="53">
        <v>2031</v>
      </c>
      <c r="D1005" s="53" t="s">
        <v>192</v>
      </c>
      <c r="E1005" s="53" t="s">
        <v>193</v>
      </c>
      <c r="F1005" s="53">
        <v>0.26117231742051139</v>
      </c>
      <c r="G1005" s="53"/>
      <c r="H1005" s="31"/>
      <c r="I1005" s="31"/>
    </row>
    <row r="1006" spans="1:9" x14ac:dyDescent="0.25">
      <c r="A1006" s="53" t="s">
        <v>32</v>
      </c>
      <c r="B1006" s="53" t="s">
        <v>75</v>
      </c>
      <c r="C1006" s="53">
        <v>2032</v>
      </c>
      <c r="D1006" s="53" t="s">
        <v>192</v>
      </c>
      <c r="E1006" s="53" t="s">
        <v>193</v>
      </c>
      <c r="F1006" s="53">
        <v>0.23979359590017002</v>
      </c>
      <c r="G1006" s="53"/>
      <c r="H1006" s="31"/>
      <c r="I1006" s="31"/>
    </row>
    <row r="1007" spans="1:9" x14ac:dyDescent="0.25">
      <c r="A1007" s="53" t="s">
        <v>32</v>
      </c>
      <c r="B1007" s="53" t="s">
        <v>75</v>
      </c>
      <c r="C1007" s="53">
        <v>2033</v>
      </c>
      <c r="D1007" s="53" t="s">
        <v>192</v>
      </c>
      <c r="E1007" s="53" t="s">
        <v>193</v>
      </c>
      <c r="F1007" s="53">
        <v>0.22048629240418305</v>
      </c>
      <c r="G1007" s="53"/>
      <c r="H1007" s="31"/>
      <c r="I1007" s="31"/>
    </row>
    <row r="1008" spans="1:9" x14ac:dyDescent="0.25">
      <c r="A1008" s="53" t="s">
        <v>32</v>
      </c>
      <c r="B1008" s="53" t="s">
        <v>75</v>
      </c>
      <c r="C1008" s="53">
        <v>2034</v>
      </c>
      <c r="D1008" s="53" t="s">
        <v>192</v>
      </c>
      <c r="E1008" s="53" t="s">
        <v>193</v>
      </c>
      <c r="F1008" s="53">
        <v>0.20296167206048987</v>
      </c>
      <c r="G1008" s="53"/>
      <c r="H1008" s="31"/>
      <c r="I1008" s="31"/>
    </row>
    <row r="1009" spans="1:9" x14ac:dyDescent="0.25">
      <c r="A1009" s="53" t="s">
        <v>32</v>
      </c>
      <c r="B1009" s="53" t="s">
        <v>75</v>
      </c>
      <c r="C1009" s="53">
        <v>2035</v>
      </c>
      <c r="D1009" s="53" t="s">
        <v>192</v>
      </c>
      <c r="E1009" s="53" t="s">
        <v>193</v>
      </c>
      <c r="F1009" s="53">
        <v>0.18699007425666414</v>
      </c>
      <c r="G1009" s="53"/>
      <c r="H1009" s="31"/>
      <c r="I1009" s="31"/>
    </row>
    <row r="1010" spans="1:9" x14ac:dyDescent="0.25">
      <c r="A1010" s="53" t="s">
        <v>32</v>
      </c>
      <c r="B1010" s="53" t="s">
        <v>75</v>
      </c>
      <c r="C1010" s="53">
        <v>2036</v>
      </c>
      <c r="D1010" s="53" t="s">
        <v>192</v>
      </c>
      <c r="E1010" s="53" t="s">
        <v>193</v>
      </c>
      <c r="F1010" s="53">
        <v>0.17242920283051077</v>
      </c>
      <c r="G1010" s="53"/>
      <c r="H1010" s="31"/>
      <c r="I1010" s="31"/>
    </row>
    <row r="1011" spans="1:9" x14ac:dyDescent="0.25">
      <c r="A1011" s="53" t="s">
        <v>32</v>
      </c>
      <c r="B1011" s="53" t="s">
        <v>75</v>
      </c>
      <c r="C1011" s="53">
        <v>2037</v>
      </c>
      <c r="D1011" s="53" t="s">
        <v>192</v>
      </c>
      <c r="E1011" s="53" t="s">
        <v>193</v>
      </c>
      <c r="F1011" s="53">
        <v>0.15915028773812034</v>
      </c>
      <c r="G1011" s="53"/>
      <c r="H1011" s="31"/>
      <c r="I1011" s="31"/>
    </row>
    <row r="1012" spans="1:9" x14ac:dyDescent="0.25">
      <c r="A1012" s="53" t="s">
        <v>32</v>
      </c>
      <c r="B1012" s="53" t="s">
        <v>75</v>
      </c>
      <c r="C1012" s="53">
        <v>2038</v>
      </c>
      <c r="D1012" s="53" t="s">
        <v>192</v>
      </c>
      <c r="E1012" s="53" t="s">
        <v>193</v>
      </c>
      <c r="F1012" s="53">
        <v>0.14701510049129296</v>
      </c>
      <c r="G1012" s="53"/>
      <c r="H1012" s="31"/>
      <c r="I1012" s="31"/>
    </row>
    <row r="1013" spans="1:9" x14ac:dyDescent="0.25">
      <c r="A1013" s="53" t="s">
        <v>32</v>
      </c>
      <c r="B1013" s="53" t="s">
        <v>75</v>
      </c>
      <c r="C1013" s="53">
        <v>2039</v>
      </c>
      <c r="D1013" s="53" t="s">
        <v>192</v>
      </c>
      <c r="E1013" s="53" t="s">
        <v>193</v>
      </c>
      <c r="F1013" s="53">
        <v>0.13591248703264158</v>
      </c>
      <c r="G1013" s="53"/>
      <c r="H1013" s="31"/>
      <c r="I1013" s="31"/>
    </row>
    <row r="1014" spans="1:9" x14ac:dyDescent="0.25">
      <c r="A1014" s="53" t="s">
        <v>32</v>
      </c>
      <c r="B1014" s="53" t="s">
        <v>75</v>
      </c>
      <c r="C1014" s="53">
        <v>2040</v>
      </c>
      <c r="D1014" s="53" t="s">
        <v>192</v>
      </c>
      <c r="E1014" s="53" t="s">
        <v>193</v>
      </c>
      <c r="F1014" s="53">
        <v>0.12574526922039375</v>
      </c>
      <c r="G1014" s="53"/>
      <c r="H1014" s="31"/>
      <c r="I1014" s="31"/>
    </row>
    <row r="1015" spans="1:9" x14ac:dyDescent="0.25">
      <c r="A1015" s="53" t="s">
        <v>32</v>
      </c>
      <c r="B1015" s="53" t="s">
        <v>75</v>
      </c>
      <c r="C1015" s="53">
        <v>2041</v>
      </c>
      <c r="D1015" s="53" t="s">
        <v>192</v>
      </c>
      <c r="E1015" s="53" t="s">
        <v>193</v>
      </c>
      <c r="F1015" s="53">
        <v>0.11643515153639861</v>
      </c>
      <c r="G1015" s="53"/>
      <c r="H1015" s="31"/>
      <c r="I1015" s="31"/>
    </row>
    <row r="1016" spans="1:9" x14ac:dyDescent="0.25">
      <c r="A1016" s="53" t="s">
        <v>32</v>
      </c>
      <c r="B1016" s="53" t="s">
        <v>75</v>
      </c>
      <c r="C1016" s="53">
        <v>2042</v>
      </c>
      <c r="D1016" s="53" t="s">
        <v>192</v>
      </c>
      <c r="E1016" s="53" t="s">
        <v>193</v>
      </c>
      <c r="F1016" s="53">
        <v>0.10789443304697421</v>
      </c>
      <c r="G1016" s="53"/>
      <c r="H1016" s="31"/>
      <c r="I1016" s="31"/>
    </row>
    <row r="1017" spans="1:9" x14ac:dyDescent="0.25">
      <c r="A1017" s="53" t="s">
        <v>32</v>
      </c>
      <c r="B1017" s="53" t="s">
        <v>75</v>
      </c>
      <c r="C1017" s="53">
        <v>2043</v>
      </c>
      <c r="D1017" s="53" t="s">
        <v>192</v>
      </c>
      <c r="E1017" s="53" t="s">
        <v>193</v>
      </c>
      <c r="F1017" s="53">
        <v>0.10005642401715931</v>
      </c>
      <c r="G1017" s="53"/>
      <c r="H1017" s="31"/>
      <c r="I1017" s="31"/>
    </row>
    <row r="1018" spans="1:9" x14ac:dyDescent="0.25">
      <c r="A1018" s="53" t="s">
        <v>32</v>
      </c>
      <c r="B1018" s="53" t="s">
        <v>75</v>
      </c>
      <c r="C1018" s="53">
        <v>2044</v>
      </c>
      <c r="D1018" s="53" t="s">
        <v>192</v>
      </c>
      <c r="E1018" s="53" t="s">
        <v>193</v>
      </c>
      <c r="F1018" s="53">
        <v>9.2860595066966978E-2</v>
      </c>
      <c r="G1018" s="53"/>
      <c r="H1018" s="31"/>
      <c r="I1018" s="31"/>
    </row>
    <row r="1019" spans="1:9" x14ac:dyDescent="0.25">
      <c r="A1019" s="53" t="s">
        <v>32</v>
      </c>
      <c r="B1019" s="53" t="s">
        <v>75</v>
      </c>
      <c r="C1019" s="53">
        <v>2045</v>
      </c>
      <c r="D1019" s="53" t="s">
        <v>192</v>
      </c>
      <c r="E1019" s="53" t="s">
        <v>193</v>
      </c>
      <c r="F1019" s="53">
        <v>8.6251355957290721E-2</v>
      </c>
      <c r="G1019" s="53"/>
      <c r="H1019" s="31"/>
      <c r="I1019" s="31"/>
    </row>
    <row r="1020" spans="1:9" x14ac:dyDescent="0.25">
      <c r="A1020" s="53" t="s">
        <v>32</v>
      </c>
      <c r="B1020" s="53" t="s">
        <v>75</v>
      </c>
      <c r="C1020" s="53">
        <v>2046</v>
      </c>
      <c r="D1020" s="53" t="s">
        <v>192</v>
      </c>
      <c r="E1020" s="53" t="s">
        <v>193</v>
      </c>
      <c r="F1020" s="53">
        <v>8.0166177030877916E-2</v>
      </c>
      <c r="G1020" s="53"/>
      <c r="H1020" s="31"/>
      <c r="I1020" s="31"/>
    </row>
    <row r="1021" spans="1:9" x14ac:dyDescent="0.25">
      <c r="A1021" s="53" t="s">
        <v>32</v>
      </c>
      <c r="B1021" s="53" t="s">
        <v>75</v>
      </c>
      <c r="C1021" s="53">
        <v>2047</v>
      </c>
      <c r="D1021" s="53" t="s">
        <v>192</v>
      </c>
      <c r="E1021" s="53" t="s">
        <v>193</v>
      </c>
      <c r="F1021" s="53">
        <v>7.4552860542187349E-2</v>
      </c>
      <c r="G1021" s="53"/>
      <c r="H1021" s="31"/>
      <c r="I1021" s="31"/>
    </row>
    <row r="1022" spans="1:9" x14ac:dyDescent="0.25">
      <c r="A1022" s="53" t="s">
        <v>32</v>
      </c>
      <c r="B1022" s="53" t="s">
        <v>75</v>
      </c>
      <c r="C1022" s="53">
        <v>2048</v>
      </c>
      <c r="D1022" s="53" t="s">
        <v>192</v>
      </c>
      <c r="E1022" s="53" t="s">
        <v>193</v>
      </c>
      <c r="F1022" s="53">
        <v>6.937125857158799E-2</v>
      </c>
      <c r="G1022" s="53"/>
      <c r="H1022" s="31"/>
      <c r="I1022" s="31"/>
    </row>
    <row r="1023" spans="1:9" x14ac:dyDescent="0.25">
      <c r="A1023" s="53" t="s">
        <v>32</v>
      </c>
      <c r="B1023" s="53" t="s">
        <v>75</v>
      </c>
      <c r="C1023" s="53">
        <v>2049</v>
      </c>
      <c r="D1023" s="53" t="s">
        <v>192</v>
      </c>
      <c r="E1023" s="53" t="s">
        <v>193</v>
      </c>
      <c r="F1023" s="53">
        <v>6.459200993969938E-2</v>
      </c>
      <c r="G1023" s="53"/>
      <c r="H1023" s="31"/>
      <c r="I1023" s="31"/>
    </row>
    <row r="1024" spans="1:9" x14ac:dyDescent="0.25">
      <c r="A1024" s="53" t="s">
        <v>32</v>
      </c>
      <c r="B1024" s="53" t="s">
        <v>75</v>
      </c>
      <c r="C1024" s="53">
        <v>2050</v>
      </c>
      <c r="D1024" s="53" t="s">
        <v>192</v>
      </c>
      <c r="E1024" s="53" t="s">
        <v>193</v>
      </c>
      <c r="F1024" s="53">
        <v>6.0171519394037087E-2</v>
      </c>
      <c r="G1024" s="53"/>
      <c r="H1024" s="31"/>
      <c r="I1024" s="31"/>
    </row>
    <row r="1025" spans="1:9" x14ac:dyDescent="0.25">
      <c r="A1025" s="53" t="s">
        <v>32</v>
      </c>
      <c r="B1025" s="53" t="s">
        <v>75</v>
      </c>
      <c r="C1025" s="53">
        <v>2000</v>
      </c>
      <c r="D1025" s="53" t="s">
        <v>194</v>
      </c>
      <c r="E1025" s="53" t="s">
        <v>195</v>
      </c>
      <c r="F1025" s="53">
        <v>0</v>
      </c>
      <c r="G1025" s="53"/>
      <c r="H1025" s="31"/>
      <c r="I1025" s="31"/>
    </row>
    <row r="1026" spans="1:9" x14ac:dyDescent="0.25">
      <c r="A1026" s="53" t="s">
        <v>32</v>
      </c>
      <c r="B1026" s="53" t="s">
        <v>75</v>
      </c>
      <c r="C1026" s="53">
        <v>2001</v>
      </c>
      <c r="D1026" s="53" t="s">
        <v>194</v>
      </c>
      <c r="E1026" s="53" t="s">
        <v>195</v>
      </c>
      <c r="F1026" s="53">
        <v>0</v>
      </c>
      <c r="G1026" s="53"/>
      <c r="H1026" s="31"/>
      <c r="I1026" s="31"/>
    </row>
    <row r="1027" spans="1:9" x14ac:dyDescent="0.25">
      <c r="A1027" s="53" t="s">
        <v>32</v>
      </c>
      <c r="B1027" s="53" t="s">
        <v>75</v>
      </c>
      <c r="C1027" s="53">
        <v>2002</v>
      </c>
      <c r="D1027" s="53" t="s">
        <v>194</v>
      </c>
      <c r="E1027" s="53" t="s">
        <v>195</v>
      </c>
      <c r="F1027" s="53">
        <v>0</v>
      </c>
      <c r="G1027" s="53"/>
      <c r="H1027" s="31"/>
      <c r="I1027" s="31"/>
    </row>
    <row r="1028" spans="1:9" x14ac:dyDescent="0.25">
      <c r="A1028" s="53" t="s">
        <v>32</v>
      </c>
      <c r="B1028" s="53" t="s">
        <v>75</v>
      </c>
      <c r="C1028" s="53">
        <v>2003</v>
      </c>
      <c r="D1028" s="53" t="s">
        <v>194</v>
      </c>
      <c r="E1028" s="53" t="s">
        <v>195</v>
      </c>
      <c r="F1028" s="53">
        <v>0</v>
      </c>
      <c r="G1028" s="53"/>
      <c r="H1028" s="31"/>
      <c r="I1028" s="31"/>
    </row>
    <row r="1029" spans="1:9" x14ac:dyDescent="0.25">
      <c r="A1029" s="53" t="s">
        <v>32</v>
      </c>
      <c r="B1029" s="53" t="s">
        <v>75</v>
      </c>
      <c r="C1029" s="53">
        <v>2004</v>
      </c>
      <c r="D1029" s="53" t="s">
        <v>194</v>
      </c>
      <c r="E1029" s="53" t="s">
        <v>195</v>
      </c>
      <c r="F1029" s="53">
        <v>0</v>
      </c>
      <c r="G1029" s="53"/>
      <c r="H1029" s="31"/>
      <c r="I1029" s="31"/>
    </row>
    <row r="1030" spans="1:9" x14ac:dyDescent="0.25">
      <c r="A1030" s="53" t="s">
        <v>32</v>
      </c>
      <c r="B1030" s="53" t="s">
        <v>75</v>
      </c>
      <c r="C1030" s="53">
        <v>2005</v>
      </c>
      <c r="D1030" s="53" t="s">
        <v>194</v>
      </c>
      <c r="E1030" s="53" t="s">
        <v>195</v>
      </c>
      <c r="F1030" s="53">
        <v>0</v>
      </c>
      <c r="G1030" s="53"/>
      <c r="H1030" s="31"/>
      <c r="I1030" s="31"/>
    </row>
    <row r="1031" spans="1:9" x14ac:dyDescent="0.25">
      <c r="A1031" s="53" t="s">
        <v>32</v>
      </c>
      <c r="B1031" s="53" t="s">
        <v>75</v>
      </c>
      <c r="C1031" s="53">
        <v>2006</v>
      </c>
      <c r="D1031" s="53" t="s">
        <v>194</v>
      </c>
      <c r="E1031" s="53" t="s">
        <v>195</v>
      </c>
      <c r="F1031" s="53">
        <v>0</v>
      </c>
      <c r="G1031" s="53"/>
      <c r="H1031" s="31"/>
      <c r="I1031" s="31"/>
    </row>
    <row r="1032" spans="1:9" x14ac:dyDescent="0.25">
      <c r="A1032" s="53" t="s">
        <v>32</v>
      </c>
      <c r="B1032" s="53" t="s">
        <v>75</v>
      </c>
      <c r="C1032" s="53">
        <v>2007</v>
      </c>
      <c r="D1032" s="53" t="s">
        <v>194</v>
      </c>
      <c r="E1032" s="53" t="s">
        <v>195</v>
      </c>
      <c r="F1032" s="53">
        <v>0</v>
      </c>
      <c r="G1032" s="53"/>
      <c r="H1032" s="31"/>
      <c r="I1032" s="31"/>
    </row>
    <row r="1033" spans="1:9" x14ac:dyDescent="0.25">
      <c r="A1033" s="53" t="s">
        <v>32</v>
      </c>
      <c r="B1033" s="53" t="s">
        <v>75</v>
      </c>
      <c r="C1033" s="53">
        <v>2008</v>
      </c>
      <c r="D1033" s="53" t="s">
        <v>194</v>
      </c>
      <c r="E1033" s="53" t="s">
        <v>195</v>
      </c>
      <c r="F1033" s="53">
        <v>0</v>
      </c>
      <c r="G1033" s="53"/>
      <c r="H1033" s="31"/>
      <c r="I1033" s="31"/>
    </row>
    <row r="1034" spans="1:9" x14ac:dyDescent="0.25">
      <c r="A1034" s="53" t="s">
        <v>32</v>
      </c>
      <c r="B1034" s="53" t="s">
        <v>75</v>
      </c>
      <c r="C1034" s="53">
        <v>2009</v>
      </c>
      <c r="D1034" s="53" t="s">
        <v>194</v>
      </c>
      <c r="E1034" s="53" t="s">
        <v>195</v>
      </c>
      <c r="F1034" s="53">
        <v>0</v>
      </c>
      <c r="G1034" s="53"/>
      <c r="H1034" s="31"/>
      <c r="I1034" s="31"/>
    </row>
    <row r="1035" spans="1:9" x14ac:dyDescent="0.25">
      <c r="A1035" s="53" t="s">
        <v>32</v>
      </c>
      <c r="B1035" s="53" t="s">
        <v>75</v>
      </c>
      <c r="C1035" s="53">
        <v>2010</v>
      </c>
      <c r="D1035" s="53" t="s">
        <v>194</v>
      </c>
      <c r="E1035" s="53" t="s">
        <v>195</v>
      </c>
      <c r="F1035" s="53">
        <v>1.2540297548180717E-5</v>
      </c>
      <c r="G1035" s="53"/>
      <c r="H1035" s="31"/>
      <c r="I1035" s="31"/>
    </row>
    <row r="1036" spans="1:9" x14ac:dyDescent="0.25">
      <c r="A1036" s="53" t="s">
        <v>32</v>
      </c>
      <c r="B1036" s="53" t="s">
        <v>75</v>
      </c>
      <c r="C1036" s="53">
        <v>2011</v>
      </c>
      <c r="D1036" s="53" t="s">
        <v>194</v>
      </c>
      <c r="E1036" s="53" t="s">
        <v>195</v>
      </c>
      <c r="F1036" s="53">
        <v>1.5281766970814778E-3</v>
      </c>
      <c r="G1036" s="53"/>
      <c r="H1036" s="31"/>
      <c r="I1036" s="31"/>
    </row>
    <row r="1037" spans="1:9" x14ac:dyDescent="0.25">
      <c r="A1037" s="53" t="s">
        <v>32</v>
      </c>
      <c r="B1037" s="53" t="s">
        <v>75</v>
      </c>
      <c r="C1037" s="53">
        <v>2012</v>
      </c>
      <c r="D1037" s="53" t="s">
        <v>194</v>
      </c>
      <c r="E1037" s="53" t="s">
        <v>195</v>
      </c>
      <c r="F1037" s="53">
        <v>9.6682695630233226E-3</v>
      </c>
      <c r="G1037" s="53"/>
      <c r="H1037" s="31"/>
      <c r="I1037" s="31"/>
    </row>
    <row r="1038" spans="1:9" x14ac:dyDescent="0.25">
      <c r="A1038" s="53" t="s">
        <v>32</v>
      </c>
      <c r="B1038" s="53" t="s">
        <v>75</v>
      </c>
      <c r="C1038" s="53">
        <v>2013</v>
      </c>
      <c r="D1038" s="53" t="s">
        <v>194</v>
      </c>
      <c r="E1038" s="53" t="s">
        <v>195</v>
      </c>
      <c r="F1038" s="53">
        <v>3.0060169040302096E-2</v>
      </c>
      <c r="G1038" s="53"/>
      <c r="H1038" s="31"/>
      <c r="I1038" s="31"/>
    </row>
    <row r="1039" spans="1:9" x14ac:dyDescent="0.25">
      <c r="A1039" s="53" t="s">
        <v>32</v>
      </c>
      <c r="B1039" s="53" t="s">
        <v>75</v>
      </c>
      <c r="C1039" s="53">
        <v>2014</v>
      </c>
      <c r="D1039" s="53" t="s">
        <v>194</v>
      </c>
      <c r="E1039" s="53" t="s">
        <v>195</v>
      </c>
      <c r="F1039" s="53">
        <v>7.322350410981715E-2</v>
      </c>
      <c r="G1039" s="53"/>
      <c r="H1039" s="31"/>
      <c r="I1039" s="31"/>
    </row>
    <row r="1040" spans="1:9" x14ac:dyDescent="0.25">
      <c r="A1040" s="53" t="s">
        <v>32</v>
      </c>
      <c r="B1040" s="53" t="s">
        <v>75</v>
      </c>
      <c r="C1040" s="53">
        <v>2015</v>
      </c>
      <c r="D1040" s="53" t="s">
        <v>194</v>
      </c>
      <c r="E1040" s="53" t="s">
        <v>195</v>
      </c>
      <c r="F1040" s="53">
        <v>0.13118914579286414</v>
      </c>
      <c r="G1040" s="53"/>
      <c r="H1040" s="31"/>
      <c r="I1040" s="31"/>
    </row>
    <row r="1041" spans="1:9" x14ac:dyDescent="0.25">
      <c r="A1041" s="53" t="s">
        <v>32</v>
      </c>
      <c r="B1041" s="53" t="s">
        <v>75</v>
      </c>
      <c r="C1041" s="53">
        <v>2016</v>
      </c>
      <c r="D1041" s="53" t="s">
        <v>194</v>
      </c>
      <c r="E1041" s="53" t="s">
        <v>195</v>
      </c>
      <c r="F1041" s="53">
        <v>0.2477010815771051</v>
      </c>
      <c r="G1041" s="53"/>
      <c r="H1041" s="31"/>
      <c r="I1041" s="31"/>
    </row>
    <row r="1042" spans="1:9" x14ac:dyDescent="0.25">
      <c r="A1042" s="53" t="s">
        <v>32</v>
      </c>
      <c r="B1042" s="53" t="s">
        <v>75</v>
      </c>
      <c r="C1042" s="53">
        <v>2017</v>
      </c>
      <c r="D1042" s="53" t="s">
        <v>194</v>
      </c>
      <c r="E1042" s="53" t="s">
        <v>195</v>
      </c>
      <c r="F1042" s="53">
        <v>0.28552060243426919</v>
      </c>
      <c r="G1042" s="53"/>
      <c r="H1042" s="31"/>
      <c r="I1042" s="31"/>
    </row>
    <row r="1043" spans="1:9" x14ac:dyDescent="0.25">
      <c r="A1043" s="53" t="s">
        <v>32</v>
      </c>
      <c r="B1043" s="53" t="s">
        <v>75</v>
      </c>
      <c r="C1043" s="53">
        <v>2018</v>
      </c>
      <c r="D1043" s="53" t="s">
        <v>194</v>
      </c>
      <c r="E1043" s="53" t="s">
        <v>195</v>
      </c>
      <c r="F1043" s="53">
        <v>0.34363189455372978</v>
      </c>
      <c r="G1043" s="53"/>
      <c r="H1043" s="31"/>
      <c r="I1043" s="31"/>
    </row>
    <row r="1044" spans="1:9" x14ac:dyDescent="0.25">
      <c r="A1044" s="53" t="s">
        <v>32</v>
      </c>
      <c r="B1044" s="53" t="s">
        <v>75</v>
      </c>
      <c r="C1044" s="53">
        <v>2019</v>
      </c>
      <c r="D1044" s="53" t="s">
        <v>194</v>
      </c>
      <c r="E1044" s="53" t="s">
        <v>195</v>
      </c>
      <c r="F1044" s="53">
        <v>0.42034468110663303</v>
      </c>
      <c r="G1044" s="53"/>
      <c r="H1044" s="31"/>
      <c r="I1044" s="31"/>
    </row>
    <row r="1045" spans="1:9" x14ac:dyDescent="0.25">
      <c r="A1045" s="53" t="s">
        <v>32</v>
      </c>
      <c r="B1045" s="53" t="s">
        <v>75</v>
      </c>
      <c r="C1045" s="53">
        <v>2020</v>
      </c>
      <c r="D1045" s="53" t="s">
        <v>194</v>
      </c>
      <c r="E1045" s="53" t="s">
        <v>195</v>
      </c>
      <c r="F1045" s="53">
        <v>0.4396138583167235</v>
      </c>
      <c r="G1045" s="53"/>
      <c r="H1045" s="31"/>
      <c r="I1045" s="31"/>
    </row>
    <row r="1046" spans="1:9" x14ac:dyDescent="0.25">
      <c r="A1046" s="53" t="s">
        <v>32</v>
      </c>
      <c r="B1046" s="53" t="s">
        <v>75</v>
      </c>
      <c r="C1046" s="53">
        <v>2021</v>
      </c>
      <c r="D1046" s="53" t="s">
        <v>194</v>
      </c>
      <c r="E1046" s="53" t="s">
        <v>195</v>
      </c>
      <c r="F1046" s="53">
        <v>0.46271388299616234</v>
      </c>
      <c r="G1046" s="53"/>
      <c r="H1046" s="31"/>
      <c r="I1046" s="31"/>
    </row>
    <row r="1047" spans="1:9" x14ac:dyDescent="0.25">
      <c r="A1047" s="53" t="s">
        <v>32</v>
      </c>
      <c r="B1047" s="53" t="s">
        <v>75</v>
      </c>
      <c r="C1047" s="53">
        <v>2022</v>
      </c>
      <c r="D1047" s="53" t="s">
        <v>194</v>
      </c>
      <c r="E1047" s="53" t="s">
        <v>195</v>
      </c>
      <c r="F1047" s="53">
        <v>0.57902400609714344</v>
      </c>
      <c r="G1047" s="53"/>
      <c r="H1047" s="31"/>
      <c r="I1047" s="31"/>
    </row>
    <row r="1048" spans="1:9" x14ac:dyDescent="0.25">
      <c r="A1048" s="53" t="s">
        <v>32</v>
      </c>
      <c r="B1048" s="53" t="s">
        <v>75</v>
      </c>
      <c r="C1048" s="53">
        <v>2023</v>
      </c>
      <c r="D1048" s="53" t="s">
        <v>194</v>
      </c>
      <c r="E1048" s="53" t="s">
        <v>195</v>
      </c>
      <c r="F1048" s="53">
        <v>0.60836588262007774</v>
      </c>
      <c r="G1048" s="53"/>
      <c r="H1048" s="31"/>
      <c r="I1048" s="31"/>
    </row>
    <row r="1049" spans="1:9" x14ac:dyDescent="0.25">
      <c r="A1049" s="53" t="s">
        <v>32</v>
      </c>
      <c r="B1049" s="53" t="s">
        <v>75</v>
      </c>
      <c r="C1049" s="53">
        <v>2024</v>
      </c>
      <c r="D1049" s="53" t="s">
        <v>194</v>
      </c>
      <c r="E1049" s="53" t="s">
        <v>195</v>
      </c>
      <c r="F1049" s="53">
        <v>0.5916918810712688</v>
      </c>
      <c r="G1049" s="53"/>
      <c r="H1049" s="31"/>
      <c r="I1049" s="31"/>
    </row>
    <row r="1050" spans="1:9" x14ac:dyDescent="0.25">
      <c r="A1050" s="53" t="s">
        <v>32</v>
      </c>
      <c r="B1050" s="53" t="s">
        <v>75</v>
      </c>
      <c r="C1050" s="53">
        <v>2025</v>
      </c>
      <c r="D1050" s="53" t="s">
        <v>194</v>
      </c>
      <c r="E1050" s="53" t="s">
        <v>195</v>
      </c>
      <c r="F1050" s="53">
        <v>0.59177582775237614</v>
      </c>
      <c r="G1050" s="53"/>
      <c r="H1050" s="31"/>
      <c r="I1050" s="31"/>
    </row>
    <row r="1051" spans="1:9" x14ac:dyDescent="0.25">
      <c r="A1051" s="53" t="s">
        <v>32</v>
      </c>
      <c r="B1051" s="53" t="s">
        <v>75</v>
      </c>
      <c r="C1051" s="53">
        <v>2026</v>
      </c>
      <c r="D1051" s="53" t="s">
        <v>194</v>
      </c>
      <c r="E1051" s="53" t="s">
        <v>195</v>
      </c>
      <c r="F1051" s="53">
        <v>0.59676254930021255</v>
      </c>
      <c r="G1051" s="53"/>
      <c r="H1051" s="31"/>
      <c r="I1051" s="31"/>
    </row>
    <row r="1052" spans="1:9" x14ac:dyDescent="0.25">
      <c r="A1052" s="53" t="s">
        <v>32</v>
      </c>
      <c r="B1052" s="53" t="s">
        <v>75</v>
      </c>
      <c r="C1052" s="53">
        <v>2027</v>
      </c>
      <c r="D1052" s="53" t="s">
        <v>194</v>
      </c>
      <c r="E1052" s="53" t="s">
        <v>195</v>
      </c>
      <c r="F1052" s="53">
        <v>0.60003598980445494</v>
      </c>
      <c r="G1052" s="53"/>
      <c r="H1052" s="31"/>
      <c r="I1052" s="31"/>
    </row>
    <row r="1053" spans="1:9" x14ac:dyDescent="0.25">
      <c r="A1053" s="53" t="s">
        <v>32</v>
      </c>
      <c r="B1053" s="53" t="s">
        <v>75</v>
      </c>
      <c r="C1053" s="53">
        <v>2028</v>
      </c>
      <c r="D1053" s="53" t="s">
        <v>194</v>
      </c>
      <c r="E1053" s="53" t="s">
        <v>195</v>
      </c>
      <c r="F1053" s="53">
        <v>0.6169024217806508</v>
      </c>
      <c r="G1053" s="53"/>
      <c r="H1053" s="31"/>
      <c r="I1053" s="31"/>
    </row>
    <row r="1054" spans="1:9" x14ac:dyDescent="0.25">
      <c r="A1054" s="53" t="s">
        <v>32</v>
      </c>
      <c r="B1054" s="53" t="s">
        <v>75</v>
      </c>
      <c r="C1054" s="53">
        <v>2029</v>
      </c>
      <c r="D1054" s="53" t="s">
        <v>194</v>
      </c>
      <c r="E1054" s="53" t="s">
        <v>195</v>
      </c>
      <c r="F1054" s="53">
        <v>0.60505619745831019</v>
      </c>
      <c r="G1054" s="53"/>
      <c r="H1054" s="31"/>
      <c r="I1054" s="31"/>
    </row>
    <row r="1055" spans="1:9" x14ac:dyDescent="0.25">
      <c r="A1055" s="53" t="s">
        <v>32</v>
      </c>
      <c r="B1055" s="53" t="s">
        <v>75</v>
      </c>
      <c r="C1055" s="53">
        <v>2030</v>
      </c>
      <c r="D1055" s="53" t="s">
        <v>194</v>
      </c>
      <c r="E1055" s="53" t="s">
        <v>195</v>
      </c>
      <c r="F1055" s="53">
        <v>0.60807366906573734</v>
      </c>
      <c r="G1055" s="53"/>
      <c r="H1055" s="31"/>
      <c r="I1055" s="31"/>
    </row>
    <row r="1056" spans="1:9" x14ac:dyDescent="0.25">
      <c r="A1056" s="53" t="s">
        <v>32</v>
      </c>
      <c r="B1056" s="53" t="s">
        <v>75</v>
      </c>
      <c r="C1056" s="53">
        <v>2031</v>
      </c>
      <c r="D1056" s="53" t="s">
        <v>194</v>
      </c>
      <c r="E1056" s="53" t="s">
        <v>195</v>
      </c>
      <c r="F1056" s="53">
        <v>0.60252618819167203</v>
      </c>
      <c r="G1056" s="53"/>
      <c r="H1056" s="31"/>
      <c r="I1056" s="31"/>
    </row>
    <row r="1057" spans="1:9" x14ac:dyDescent="0.25">
      <c r="A1057" s="53" t="s">
        <v>32</v>
      </c>
      <c r="B1057" s="53" t="s">
        <v>75</v>
      </c>
      <c r="C1057" s="53">
        <v>2032</v>
      </c>
      <c r="D1057" s="53" t="s">
        <v>194</v>
      </c>
      <c r="E1057" s="53" t="s">
        <v>195</v>
      </c>
      <c r="F1057" s="53">
        <v>0.59180693145951646</v>
      </c>
      <c r="G1057" s="53"/>
      <c r="H1057" s="31"/>
      <c r="I1057" s="31"/>
    </row>
    <row r="1058" spans="1:9" x14ac:dyDescent="0.25">
      <c r="A1058" s="53" t="s">
        <v>32</v>
      </c>
      <c r="B1058" s="53" t="s">
        <v>75</v>
      </c>
      <c r="C1058" s="53">
        <v>2033</v>
      </c>
      <c r="D1058" s="53" t="s">
        <v>194</v>
      </c>
      <c r="E1058" s="53" t="s">
        <v>195</v>
      </c>
      <c r="F1058" s="53">
        <v>0.58451305542130783</v>
      </c>
      <c r="G1058" s="53"/>
      <c r="H1058" s="31"/>
      <c r="I1058" s="31"/>
    </row>
    <row r="1059" spans="1:9" x14ac:dyDescent="0.25">
      <c r="A1059" s="53" t="s">
        <v>32</v>
      </c>
      <c r="B1059" s="53" t="s">
        <v>75</v>
      </c>
      <c r="C1059" s="53">
        <v>2034</v>
      </c>
      <c r="D1059" s="53" t="s">
        <v>194</v>
      </c>
      <c r="E1059" s="53" t="s">
        <v>195</v>
      </c>
      <c r="F1059" s="53">
        <v>0.5791433627383844</v>
      </c>
      <c r="G1059" s="53"/>
      <c r="H1059" s="31"/>
      <c r="I1059" s="31"/>
    </row>
    <row r="1060" spans="1:9" x14ac:dyDescent="0.25">
      <c r="A1060" s="53" t="s">
        <v>32</v>
      </c>
      <c r="B1060" s="53" t="s">
        <v>75</v>
      </c>
      <c r="C1060" s="53">
        <v>2035</v>
      </c>
      <c r="D1060" s="53" t="s">
        <v>194</v>
      </c>
      <c r="E1060" s="53" t="s">
        <v>195</v>
      </c>
      <c r="F1060" s="53">
        <v>0.57395125616828524</v>
      </c>
      <c r="G1060" s="53"/>
      <c r="H1060" s="31"/>
      <c r="I1060" s="31"/>
    </row>
    <row r="1061" spans="1:9" x14ac:dyDescent="0.25">
      <c r="A1061" s="53" t="s">
        <v>32</v>
      </c>
      <c r="B1061" s="53" t="s">
        <v>75</v>
      </c>
      <c r="C1061" s="53">
        <v>2036</v>
      </c>
      <c r="D1061" s="53" t="s">
        <v>194</v>
      </c>
      <c r="E1061" s="53" t="s">
        <v>195</v>
      </c>
      <c r="F1061" s="53">
        <v>0.56883505096554277</v>
      </c>
      <c r="G1061" s="53"/>
      <c r="H1061" s="31"/>
      <c r="I1061" s="31"/>
    </row>
    <row r="1062" spans="1:9" x14ac:dyDescent="0.25">
      <c r="A1062" s="53" t="s">
        <v>32</v>
      </c>
      <c r="B1062" s="53" t="s">
        <v>75</v>
      </c>
      <c r="C1062" s="53">
        <v>2037</v>
      </c>
      <c r="D1062" s="53" t="s">
        <v>194</v>
      </c>
      <c r="E1062" s="53" t="s">
        <v>195</v>
      </c>
      <c r="F1062" s="53">
        <v>0.56405786361329169</v>
      </c>
      <c r="G1062" s="53"/>
      <c r="H1062" s="31"/>
      <c r="I1062" s="31"/>
    </row>
    <row r="1063" spans="1:9" x14ac:dyDescent="0.25">
      <c r="A1063" s="53" t="s">
        <v>32</v>
      </c>
      <c r="B1063" s="53" t="s">
        <v>75</v>
      </c>
      <c r="C1063" s="53">
        <v>2038</v>
      </c>
      <c r="D1063" s="53" t="s">
        <v>194</v>
      </c>
      <c r="E1063" s="53" t="s">
        <v>195</v>
      </c>
      <c r="F1063" s="53">
        <v>0.55891858911323844</v>
      </c>
      <c r="G1063" s="53"/>
      <c r="H1063" s="31"/>
      <c r="I1063" s="31"/>
    </row>
    <row r="1064" spans="1:9" x14ac:dyDescent="0.25">
      <c r="A1064" s="53" t="s">
        <v>32</v>
      </c>
      <c r="B1064" s="53" t="s">
        <v>75</v>
      </c>
      <c r="C1064" s="53">
        <v>2039</v>
      </c>
      <c r="D1064" s="53" t="s">
        <v>194</v>
      </c>
      <c r="E1064" s="53" t="s">
        <v>195</v>
      </c>
      <c r="F1064" s="53">
        <v>0.55305396845773258</v>
      </c>
      <c r="G1064" s="53"/>
      <c r="H1064" s="31"/>
      <c r="I1064" s="31"/>
    </row>
    <row r="1065" spans="1:9" x14ac:dyDescent="0.25">
      <c r="A1065" s="53" t="s">
        <v>32</v>
      </c>
      <c r="B1065" s="53" t="s">
        <v>75</v>
      </c>
      <c r="C1065" s="53">
        <v>2040</v>
      </c>
      <c r="D1065" s="53" t="s">
        <v>194</v>
      </c>
      <c r="E1065" s="53" t="s">
        <v>195</v>
      </c>
      <c r="F1065" s="53">
        <v>0.54247265350872209</v>
      </c>
      <c r="G1065" s="53"/>
      <c r="H1065" s="31"/>
      <c r="I1065" s="31"/>
    </row>
    <row r="1066" spans="1:9" x14ac:dyDescent="0.25">
      <c r="A1066" s="53" t="s">
        <v>32</v>
      </c>
      <c r="B1066" s="53" t="s">
        <v>75</v>
      </c>
      <c r="C1066" s="53">
        <v>2041</v>
      </c>
      <c r="D1066" s="53" t="s">
        <v>194</v>
      </c>
      <c r="E1066" s="53" t="s">
        <v>195</v>
      </c>
      <c r="F1066" s="53">
        <v>0.51633730177022374</v>
      </c>
      <c r="G1066" s="53"/>
      <c r="H1066" s="31"/>
      <c r="I1066" s="31"/>
    </row>
    <row r="1067" spans="1:9" x14ac:dyDescent="0.25">
      <c r="A1067" s="53" t="s">
        <v>32</v>
      </c>
      <c r="B1067" s="53" t="s">
        <v>75</v>
      </c>
      <c r="C1067" s="53">
        <v>2042</v>
      </c>
      <c r="D1067" s="53" t="s">
        <v>194</v>
      </c>
      <c r="E1067" s="53" t="s">
        <v>195</v>
      </c>
      <c r="F1067" s="53">
        <v>0.48675076482398905</v>
      </c>
      <c r="G1067" s="53"/>
      <c r="H1067" s="31"/>
      <c r="I1067" s="31"/>
    </row>
    <row r="1068" spans="1:9" x14ac:dyDescent="0.25">
      <c r="A1068" s="53" t="s">
        <v>32</v>
      </c>
      <c r="B1068" s="53" t="s">
        <v>75</v>
      </c>
      <c r="C1068" s="53">
        <v>2043</v>
      </c>
      <c r="D1068" s="53" t="s">
        <v>194</v>
      </c>
      <c r="E1068" s="53" t="s">
        <v>195</v>
      </c>
      <c r="F1068" s="53">
        <v>0.46578847356154846</v>
      </c>
      <c r="G1068" s="53"/>
      <c r="H1068" s="31"/>
      <c r="I1068" s="31"/>
    </row>
    <row r="1069" spans="1:9" x14ac:dyDescent="0.25">
      <c r="A1069" s="53" t="s">
        <v>32</v>
      </c>
      <c r="B1069" s="53" t="s">
        <v>75</v>
      </c>
      <c r="C1069" s="53">
        <v>2044</v>
      </c>
      <c r="D1069" s="53" t="s">
        <v>194</v>
      </c>
      <c r="E1069" s="53" t="s">
        <v>195</v>
      </c>
      <c r="F1069" s="53">
        <v>0.44572127495930336</v>
      </c>
      <c r="G1069" s="53"/>
      <c r="H1069" s="31"/>
      <c r="I1069" s="31"/>
    </row>
    <row r="1070" spans="1:9" x14ac:dyDescent="0.25">
      <c r="A1070" s="53" t="s">
        <v>32</v>
      </c>
      <c r="B1070" s="53" t="s">
        <v>75</v>
      </c>
      <c r="C1070" s="53">
        <v>2045</v>
      </c>
      <c r="D1070" s="53" t="s">
        <v>194</v>
      </c>
      <c r="E1070" s="53" t="s">
        <v>195</v>
      </c>
      <c r="F1070" s="53">
        <v>0.42536030537033998</v>
      </c>
      <c r="G1070" s="53"/>
      <c r="H1070" s="31"/>
      <c r="I1070" s="31"/>
    </row>
    <row r="1071" spans="1:9" x14ac:dyDescent="0.25">
      <c r="A1071" s="53" t="s">
        <v>32</v>
      </c>
      <c r="B1071" s="53" t="s">
        <v>75</v>
      </c>
      <c r="C1071" s="53">
        <v>2046</v>
      </c>
      <c r="D1071" s="53" t="s">
        <v>194</v>
      </c>
      <c r="E1071" s="53" t="s">
        <v>195</v>
      </c>
      <c r="F1071" s="53">
        <v>0.40501753748367009</v>
      </c>
      <c r="G1071" s="53"/>
      <c r="H1071" s="31"/>
      <c r="I1071" s="31"/>
    </row>
    <row r="1072" spans="1:9" x14ac:dyDescent="0.25">
      <c r="A1072" s="53" t="s">
        <v>32</v>
      </c>
      <c r="B1072" s="53" t="s">
        <v>75</v>
      </c>
      <c r="C1072" s="53">
        <v>2047</v>
      </c>
      <c r="D1072" s="53" t="s">
        <v>194</v>
      </c>
      <c r="E1072" s="53" t="s">
        <v>195</v>
      </c>
      <c r="F1072" s="53">
        <v>0.38470964116975775</v>
      </c>
      <c r="G1072" s="53"/>
      <c r="H1072" s="31"/>
      <c r="I1072" s="31"/>
    </row>
    <row r="1073" spans="1:9" x14ac:dyDescent="0.25">
      <c r="A1073" s="53" t="s">
        <v>32</v>
      </c>
      <c r="B1073" s="53" t="s">
        <v>75</v>
      </c>
      <c r="C1073" s="53">
        <v>2048</v>
      </c>
      <c r="D1073" s="53" t="s">
        <v>194</v>
      </c>
      <c r="E1073" s="53" t="s">
        <v>195</v>
      </c>
      <c r="F1073" s="53">
        <v>0.36419449723797315</v>
      </c>
      <c r="G1073" s="53"/>
      <c r="H1073" s="31"/>
      <c r="I1073" s="31"/>
    </row>
    <row r="1074" spans="1:9" x14ac:dyDescent="0.25">
      <c r="A1074" s="53" t="s">
        <v>32</v>
      </c>
      <c r="B1074" s="53" t="s">
        <v>75</v>
      </c>
      <c r="C1074" s="53">
        <v>2049</v>
      </c>
      <c r="D1074" s="53" t="s">
        <v>194</v>
      </c>
      <c r="E1074" s="53" t="s">
        <v>195</v>
      </c>
      <c r="F1074" s="53">
        <v>0.34404752223467422</v>
      </c>
      <c r="G1074" s="53"/>
      <c r="H1074" s="31"/>
      <c r="I1074" s="31"/>
    </row>
    <row r="1075" spans="1:9" x14ac:dyDescent="0.25">
      <c r="A1075" s="53" t="s">
        <v>32</v>
      </c>
      <c r="B1075" s="53" t="s">
        <v>75</v>
      </c>
      <c r="C1075" s="53">
        <v>2050</v>
      </c>
      <c r="D1075" s="53" t="s">
        <v>194</v>
      </c>
      <c r="E1075" s="53" t="s">
        <v>195</v>
      </c>
      <c r="F1075" s="53">
        <v>0.32442830505476711</v>
      </c>
      <c r="G1075" s="53"/>
      <c r="H1075" s="31"/>
      <c r="I1075" s="31"/>
    </row>
    <row r="1076" spans="1:9" x14ac:dyDescent="0.25">
      <c r="A1076" s="53" t="s">
        <v>32</v>
      </c>
      <c r="B1076" s="53" t="s">
        <v>75</v>
      </c>
      <c r="C1076" s="53">
        <v>2000</v>
      </c>
      <c r="D1076" s="53" t="s">
        <v>196</v>
      </c>
      <c r="E1076" s="53" t="s">
        <v>197</v>
      </c>
      <c r="F1076" s="53">
        <v>0</v>
      </c>
      <c r="G1076" s="53"/>
      <c r="H1076" s="31"/>
      <c r="I1076" s="31"/>
    </row>
    <row r="1077" spans="1:9" x14ac:dyDescent="0.25">
      <c r="A1077" s="53" t="s">
        <v>32</v>
      </c>
      <c r="B1077" s="53" t="s">
        <v>75</v>
      </c>
      <c r="C1077" s="53">
        <v>2001</v>
      </c>
      <c r="D1077" s="53" t="s">
        <v>196</v>
      </c>
      <c r="E1077" s="53" t="s">
        <v>197</v>
      </c>
      <c r="F1077" s="53">
        <v>0</v>
      </c>
      <c r="G1077" s="53"/>
      <c r="H1077" s="31"/>
      <c r="I1077" s="31"/>
    </row>
    <row r="1078" spans="1:9" x14ac:dyDescent="0.25">
      <c r="A1078" s="53" t="s">
        <v>32</v>
      </c>
      <c r="B1078" s="53" t="s">
        <v>75</v>
      </c>
      <c r="C1078" s="53">
        <v>2002</v>
      </c>
      <c r="D1078" s="53" t="s">
        <v>196</v>
      </c>
      <c r="E1078" s="53" t="s">
        <v>197</v>
      </c>
      <c r="F1078" s="53">
        <v>0</v>
      </c>
      <c r="G1078" s="53"/>
      <c r="H1078" s="31"/>
      <c r="I1078" s="31"/>
    </row>
    <row r="1079" spans="1:9" x14ac:dyDescent="0.25">
      <c r="A1079" s="53" t="s">
        <v>32</v>
      </c>
      <c r="B1079" s="53" t="s">
        <v>75</v>
      </c>
      <c r="C1079" s="53">
        <v>2003</v>
      </c>
      <c r="D1079" s="53" t="s">
        <v>196</v>
      </c>
      <c r="E1079" s="53" t="s">
        <v>197</v>
      </c>
      <c r="F1079" s="53">
        <v>0</v>
      </c>
      <c r="G1079" s="53"/>
      <c r="H1079" s="31"/>
      <c r="I1079" s="31"/>
    </row>
    <row r="1080" spans="1:9" x14ac:dyDescent="0.25">
      <c r="A1080" s="53" t="s">
        <v>32</v>
      </c>
      <c r="B1080" s="53" t="s">
        <v>75</v>
      </c>
      <c r="C1080" s="53">
        <v>2004</v>
      </c>
      <c r="D1080" s="53" t="s">
        <v>196</v>
      </c>
      <c r="E1080" s="53" t="s">
        <v>197</v>
      </c>
      <c r="F1080" s="53">
        <v>0</v>
      </c>
      <c r="G1080" s="53"/>
      <c r="H1080" s="31"/>
      <c r="I1080" s="31"/>
    </row>
    <row r="1081" spans="1:9" x14ac:dyDescent="0.25">
      <c r="A1081" s="53" t="s">
        <v>32</v>
      </c>
      <c r="B1081" s="53" t="s">
        <v>75</v>
      </c>
      <c r="C1081" s="53">
        <v>2005</v>
      </c>
      <c r="D1081" s="53" t="s">
        <v>196</v>
      </c>
      <c r="E1081" s="53" t="s">
        <v>197</v>
      </c>
      <c r="F1081" s="53">
        <v>0</v>
      </c>
      <c r="G1081" s="53"/>
      <c r="H1081" s="31"/>
      <c r="I1081" s="31"/>
    </row>
    <row r="1082" spans="1:9" x14ac:dyDescent="0.25">
      <c r="A1082" s="53" t="s">
        <v>32</v>
      </c>
      <c r="B1082" s="53" t="s">
        <v>75</v>
      </c>
      <c r="C1082" s="53">
        <v>2006</v>
      </c>
      <c r="D1082" s="53" t="s">
        <v>196</v>
      </c>
      <c r="E1082" s="53" t="s">
        <v>197</v>
      </c>
      <c r="F1082" s="53">
        <v>1.9562359870466142E-4</v>
      </c>
      <c r="G1082" s="53"/>
      <c r="H1082" s="31"/>
      <c r="I1082" s="31"/>
    </row>
    <row r="1083" spans="1:9" x14ac:dyDescent="0.25">
      <c r="A1083" s="53" t="s">
        <v>32</v>
      </c>
      <c r="B1083" s="53" t="s">
        <v>75</v>
      </c>
      <c r="C1083" s="53">
        <v>2007</v>
      </c>
      <c r="D1083" s="53" t="s">
        <v>196</v>
      </c>
      <c r="E1083" s="53" t="s">
        <v>197</v>
      </c>
      <c r="F1083" s="53">
        <v>8.5342382475700972E-4</v>
      </c>
      <c r="G1083" s="53"/>
      <c r="H1083" s="31"/>
      <c r="I1083" s="31"/>
    </row>
    <row r="1084" spans="1:9" x14ac:dyDescent="0.25">
      <c r="A1084" s="53" t="s">
        <v>32</v>
      </c>
      <c r="B1084" s="53" t="s">
        <v>75</v>
      </c>
      <c r="C1084" s="53">
        <v>2008</v>
      </c>
      <c r="D1084" s="53" t="s">
        <v>196</v>
      </c>
      <c r="E1084" s="53" t="s">
        <v>197</v>
      </c>
      <c r="F1084" s="53">
        <v>1.9216881568324996E-2</v>
      </c>
      <c r="G1084" s="53"/>
      <c r="H1084" s="31"/>
      <c r="I1084" s="31"/>
    </row>
    <row r="1085" spans="1:9" x14ac:dyDescent="0.25">
      <c r="A1085" s="53" t="s">
        <v>32</v>
      </c>
      <c r="B1085" s="53" t="s">
        <v>75</v>
      </c>
      <c r="C1085" s="53">
        <v>2009</v>
      </c>
      <c r="D1085" s="53" t="s">
        <v>196</v>
      </c>
      <c r="E1085" s="53" t="s">
        <v>197</v>
      </c>
      <c r="F1085" s="53">
        <v>6.4347969947769826E-2</v>
      </c>
      <c r="G1085" s="53"/>
      <c r="H1085" s="31"/>
      <c r="I1085" s="31"/>
    </row>
    <row r="1086" spans="1:9" x14ac:dyDescent="0.25">
      <c r="A1086" s="53" t="s">
        <v>32</v>
      </c>
      <c r="B1086" s="53" t="s">
        <v>75</v>
      </c>
      <c r="C1086" s="53">
        <v>2010</v>
      </c>
      <c r="D1086" s="53" t="s">
        <v>196</v>
      </c>
      <c r="E1086" s="53" t="s">
        <v>197</v>
      </c>
      <c r="F1086" s="53">
        <v>0.1552062757803476</v>
      </c>
      <c r="G1086" s="53"/>
      <c r="H1086" s="31"/>
      <c r="I1086" s="31"/>
    </row>
    <row r="1087" spans="1:9" x14ac:dyDescent="0.25">
      <c r="A1087" s="53" t="s">
        <v>32</v>
      </c>
      <c r="B1087" s="53" t="s">
        <v>75</v>
      </c>
      <c r="C1087" s="53">
        <v>2011</v>
      </c>
      <c r="D1087" s="53" t="s">
        <v>196</v>
      </c>
      <c r="E1087" s="53" t="s">
        <v>197</v>
      </c>
      <c r="F1087" s="53">
        <v>0.34698432841443838</v>
      </c>
      <c r="G1087" s="53"/>
      <c r="H1087" s="31"/>
      <c r="I1087" s="31"/>
    </row>
    <row r="1088" spans="1:9" x14ac:dyDescent="0.25">
      <c r="A1088" s="53" t="s">
        <v>32</v>
      </c>
      <c r="B1088" s="53" t="s">
        <v>75</v>
      </c>
      <c r="C1088" s="53">
        <v>2012</v>
      </c>
      <c r="D1088" s="53" t="s">
        <v>196</v>
      </c>
      <c r="E1088" s="53" t="s">
        <v>197</v>
      </c>
      <c r="F1088" s="53">
        <v>0.38448410675255396</v>
      </c>
      <c r="G1088" s="53"/>
      <c r="H1088" s="31"/>
      <c r="I1088" s="31"/>
    </row>
    <row r="1089" spans="1:9" x14ac:dyDescent="0.25">
      <c r="A1089" s="53" t="s">
        <v>32</v>
      </c>
      <c r="B1089" s="53" t="s">
        <v>75</v>
      </c>
      <c r="C1089" s="53">
        <v>2013</v>
      </c>
      <c r="D1089" s="53" t="s">
        <v>196</v>
      </c>
      <c r="E1089" s="53" t="s">
        <v>197</v>
      </c>
      <c r="F1089" s="53">
        <v>0.48730414502968139</v>
      </c>
      <c r="G1089" s="53"/>
      <c r="H1089" s="31"/>
      <c r="I1089" s="31"/>
    </row>
    <row r="1090" spans="1:9" x14ac:dyDescent="0.25">
      <c r="A1090" s="53" t="s">
        <v>32</v>
      </c>
      <c r="B1090" s="53" t="s">
        <v>75</v>
      </c>
      <c r="C1090" s="53">
        <v>2014</v>
      </c>
      <c r="D1090" s="53" t="s">
        <v>196</v>
      </c>
      <c r="E1090" s="53" t="s">
        <v>197</v>
      </c>
      <c r="F1090" s="53">
        <v>0.44131303481423817</v>
      </c>
      <c r="G1090" s="53"/>
      <c r="H1090" s="31"/>
      <c r="I1090" s="31"/>
    </row>
    <row r="1091" spans="1:9" x14ac:dyDescent="0.25">
      <c r="A1091" s="53" t="s">
        <v>32</v>
      </c>
      <c r="B1091" s="53" t="s">
        <v>75</v>
      </c>
      <c r="C1091" s="53">
        <v>2015</v>
      </c>
      <c r="D1091" s="53" t="s">
        <v>196</v>
      </c>
      <c r="E1091" s="53" t="s">
        <v>197</v>
      </c>
      <c r="F1091" s="53">
        <v>0.32645664471432473</v>
      </c>
      <c r="G1091" s="53"/>
      <c r="H1091" s="31"/>
      <c r="I1091" s="31"/>
    </row>
    <row r="1092" spans="1:9" x14ac:dyDescent="0.25">
      <c r="A1092" s="53" t="s">
        <v>32</v>
      </c>
      <c r="B1092" s="53" t="s">
        <v>75</v>
      </c>
      <c r="C1092" s="53">
        <v>2016</v>
      </c>
      <c r="D1092" s="53" t="s">
        <v>196</v>
      </c>
      <c r="E1092" s="53" t="s">
        <v>197</v>
      </c>
      <c r="F1092" s="53">
        <v>0.24704726516920095</v>
      </c>
      <c r="G1092" s="53"/>
      <c r="H1092" s="31"/>
      <c r="I1092" s="31"/>
    </row>
    <row r="1093" spans="1:9" x14ac:dyDescent="0.25">
      <c r="A1093" s="53" t="s">
        <v>32</v>
      </c>
      <c r="B1093" s="53" t="s">
        <v>75</v>
      </c>
      <c r="C1093" s="53">
        <v>2017</v>
      </c>
      <c r="D1093" s="53" t="s">
        <v>196</v>
      </c>
      <c r="E1093" s="53" t="s">
        <v>197</v>
      </c>
      <c r="F1093" s="53">
        <v>0.22310375943041527</v>
      </c>
      <c r="G1093" s="53"/>
      <c r="H1093" s="31"/>
      <c r="I1093" s="31"/>
    </row>
    <row r="1094" spans="1:9" x14ac:dyDescent="0.25">
      <c r="A1094" s="53" t="s">
        <v>32</v>
      </c>
      <c r="B1094" s="53" t="s">
        <v>75</v>
      </c>
      <c r="C1094" s="53">
        <v>2018</v>
      </c>
      <c r="D1094" s="53" t="s">
        <v>196</v>
      </c>
      <c r="E1094" s="53" t="s">
        <v>197</v>
      </c>
      <c r="F1094" s="53">
        <v>0.19365880971419122</v>
      </c>
      <c r="G1094" s="53"/>
      <c r="H1094" s="31"/>
      <c r="I1094" s="31"/>
    </row>
    <row r="1095" spans="1:9" x14ac:dyDescent="0.25">
      <c r="A1095" s="53" t="s">
        <v>32</v>
      </c>
      <c r="B1095" s="53" t="s">
        <v>75</v>
      </c>
      <c r="C1095" s="53">
        <v>2019</v>
      </c>
      <c r="D1095" s="53" t="s">
        <v>196</v>
      </c>
      <c r="E1095" s="53" t="s">
        <v>197</v>
      </c>
      <c r="F1095" s="53">
        <v>0.12563523434569021</v>
      </c>
      <c r="G1095" s="53"/>
      <c r="H1095" s="31"/>
      <c r="I1095" s="31"/>
    </row>
    <row r="1096" spans="1:9" x14ac:dyDescent="0.25">
      <c r="A1096" s="53" t="s">
        <v>32</v>
      </c>
      <c r="B1096" s="53" t="s">
        <v>75</v>
      </c>
      <c r="C1096" s="53">
        <v>2020</v>
      </c>
      <c r="D1096" s="53" t="s">
        <v>196</v>
      </c>
      <c r="E1096" s="53" t="s">
        <v>197</v>
      </c>
      <c r="F1096" s="53">
        <v>0.11815607184794852</v>
      </c>
      <c r="G1096" s="53"/>
      <c r="H1096" s="31"/>
      <c r="I1096" s="31"/>
    </row>
    <row r="1097" spans="1:9" x14ac:dyDescent="0.25">
      <c r="A1097" s="53" t="s">
        <v>32</v>
      </c>
      <c r="B1097" s="53" t="s">
        <v>75</v>
      </c>
      <c r="C1097" s="53">
        <v>2021</v>
      </c>
      <c r="D1097" s="53" t="s">
        <v>196</v>
      </c>
      <c r="E1097" s="53" t="s">
        <v>197</v>
      </c>
      <c r="F1097" s="53">
        <v>0.10391464149412401</v>
      </c>
      <c r="G1097" s="53"/>
      <c r="H1097" s="31"/>
      <c r="I1097" s="31"/>
    </row>
    <row r="1098" spans="1:9" x14ac:dyDescent="0.25">
      <c r="A1098" s="53" t="s">
        <v>32</v>
      </c>
      <c r="B1098" s="53" t="s">
        <v>75</v>
      </c>
      <c r="C1098" s="53">
        <v>2022</v>
      </c>
      <c r="D1098" s="53" t="s">
        <v>196</v>
      </c>
      <c r="E1098" s="53" t="s">
        <v>197</v>
      </c>
      <c r="F1098" s="53">
        <v>8.7492592320759399E-2</v>
      </c>
      <c r="G1098" s="53"/>
      <c r="H1098" s="31"/>
      <c r="I1098" s="31"/>
    </row>
    <row r="1099" spans="1:9" x14ac:dyDescent="0.25">
      <c r="A1099" s="53" t="s">
        <v>32</v>
      </c>
      <c r="B1099" s="53" t="s">
        <v>75</v>
      </c>
      <c r="C1099" s="53">
        <v>2023</v>
      </c>
      <c r="D1099" s="53" t="s">
        <v>196</v>
      </c>
      <c r="E1099" s="53" t="s">
        <v>197</v>
      </c>
      <c r="F1099" s="53">
        <v>7.4534504114384739E-2</v>
      </c>
      <c r="G1099" s="53"/>
      <c r="H1099" s="31"/>
      <c r="I1099" s="31"/>
    </row>
    <row r="1100" spans="1:9" x14ac:dyDescent="0.25">
      <c r="A1100" s="53" t="s">
        <v>32</v>
      </c>
      <c r="B1100" s="53" t="s">
        <v>75</v>
      </c>
      <c r="C1100" s="53">
        <v>2024</v>
      </c>
      <c r="D1100" s="53" t="s">
        <v>196</v>
      </c>
      <c r="E1100" s="53" t="s">
        <v>197</v>
      </c>
      <c r="F1100" s="53">
        <v>6.3511076939002417E-2</v>
      </c>
      <c r="G1100" s="53"/>
      <c r="H1100" s="31"/>
      <c r="I1100" s="31"/>
    </row>
    <row r="1101" spans="1:9" x14ac:dyDescent="0.25">
      <c r="A1101" s="53" t="s">
        <v>32</v>
      </c>
      <c r="B1101" s="53" t="s">
        <v>75</v>
      </c>
      <c r="C1101" s="53">
        <v>2025</v>
      </c>
      <c r="D1101" s="53" t="s">
        <v>196</v>
      </c>
      <c r="E1101" s="53" t="s">
        <v>197</v>
      </c>
      <c r="F1101" s="53">
        <v>6.4968383811717295E-2</v>
      </c>
      <c r="G1101" s="53"/>
      <c r="H1101" s="31"/>
      <c r="I1101" s="31"/>
    </row>
    <row r="1102" spans="1:9" x14ac:dyDescent="0.25">
      <c r="A1102" s="53" t="s">
        <v>32</v>
      </c>
      <c r="B1102" s="53" t="s">
        <v>75</v>
      </c>
      <c r="C1102" s="53">
        <v>2026</v>
      </c>
      <c r="D1102" s="53" t="s">
        <v>196</v>
      </c>
      <c r="E1102" s="53" t="s">
        <v>197</v>
      </c>
      <c r="F1102" s="53">
        <v>7.0894118393756325E-2</v>
      </c>
      <c r="G1102" s="53"/>
      <c r="H1102" s="31"/>
      <c r="I1102" s="31"/>
    </row>
    <row r="1103" spans="1:9" x14ac:dyDescent="0.25">
      <c r="A1103" s="53" t="s">
        <v>32</v>
      </c>
      <c r="B1103" s="53" t="s">
        <v>75</v>
      </c>
      <c r="C1103" s="53">
        <v>2027</v>
      </c>
      <c r="D1103" s="53" t="s">
        <v>196</v>
      </c>
      <c r="E1103" s="53" t="s">
        <v>197</v>
      </c>
      <c r="F1103" s="53">
        <v>6.4250491197352849E-2</v>
      </c>
      <c r="G1103" s="53"/>
      <c r="H1103" s="31"/>
      <c r="I1103" s="31"/>
    </row>
    <row r="1104" spans="1:9" x14ac:dyDescent="0.25">
      <c r="A1104" s="53" t="s">
        <v>32</v>
      </c>
      <c r="B1104" s="53" t="s">
        <v>75</v>
      </c>
      <c r="C1104" s="53">
        <v>2028</v>
      </c>
      <c r="D1104" s="53" t="s">
        <v>196</v>
      </c>
      <c r="E1104" s="53" t="s">
        <v>197</v>
      </c>
      <c r="F1104" s="53">
        <v>5.8862772430655942E-2</v>
      </c>
      <c r="G1104" s="53"/>
      <c r="H1104" s="31"/>
      <c r="I1104" s="31"/>
    </row>
    <row r="1105" spans="1:9" x14ac:dyDescent="0.25">
      <c r="A1105" s="53" t="s">
        <v>32</v>
      </c>
      <c r="B1105" s="53" t="s">
        <v>75</v>
      </c>
      <c r="C1105" s="53">
        <v>2029</v>
      </c>
      <c r="D1105" s="53" t="s">
        <v>196</v>
      </c>
      <c r="E1105" s="53" t="s">
        <v>197</v>
      </c>
      <c r="F1105" s="53">
        <v>6.437765457775424E-2</v>
      </c>
      <c r="G1105" s="53"/>
      <c r="H1105" s="31"/>
      <c r="I1105" s="31"/>
    </row>
    <row r="1106" spans="1:9" x14ac:dyDescent="0.25">
      <c r="A1106" s="53" t="s">
        <v>32</v>
      </c>
      <c r="B1106" s="53" t="s">
        <v>75</v>
      </c>
      <c r="C1106" s="53">
        <v>2030</v>
      </c>
      <c r="D1106" s="53" t="s">
        <v>196</v>
      </c>
      <c r="E1106" s="53" t="s">
        <v>197</v>
      </c>
      <c r="F1106" s="53">
        <v>7.3645069262623375E-2</v>
      </c>
      <c r="G1106" s="53"/>
      <c r="H1106" s="31"/>
      <c r="I1106" s="31"/>
    </row>
    <row r="1107" spans="1:9" x14ac:dyDescent="0.25">
      <c r="A1107" s="53" t="s">
        <v>32</v>
      </c>
      <c r="B1107" s="53" t="s">
        <v>75</v>
      </c>
      <c r="C1107" s="53">
        <v>2031</v>
      </c>
      <c r="D1107" s="53" t="s">
        <v>196</v>
      </c>
      <c r="E1107" s="53" t="s">
        <v>197</v>
      </c>
      <c r="F1107" s="53">
        <v>7.2558925688100268E-2</v>
      </c>
      <c r="G1107" s="53"/>
      <c r="H1107" s="31"/>
      <c r="I1107" s="31"/>
    </row>
    <row r="1108" spans="1:9" x14ac:dyDescent="0.25">
      <c r="A1108" s="53" t="s">
        <v>32</v>
      </c>
      <c r="B1108" s="53" t="s">
        <v>75</v>
      </c>
      <c r="C1108" s="53">
        <v>2032</v>
      </c>
      <c r="D1108" s="53" t="s">
        <v>196</v>
      </c>
      <c r="E1108" s="53" t="s">
        <v>197</v>
      </c>
      <c r="F1108" s="53">
        <v>6.569413509123799E-2</v>
      </c>
      <c r="G1108" s="53"/>
      <c r="H1108" s="31"/>
      <c r="I1108" s="31"/>
    </row>
    <row r="1109" spans="1:9" x14ac:dyDescent="0.25">
      <c r="A1109" s="53" t="s">
        <v>32</v>
      </c>
      <c r="B1109" s="53" t="s">
        <v>75</v>
      </c>
      <c r="C1109" s="53">
        <v>2033</v>
      </c>
      <c r="D1109" s="53" t="s">
        <v>196</v>
      </c>
      <c r="E1109" s="53" t="s">
        <v>197</v>
      </c>
      <c r="F1109" s="53">
        <v>6.1243756714207356E-2</v>
      </c>
      <c r="G1109" s="53"/>
      <c r="H1109" s="31"/>
      <c r="I1109" s="31"/>
    </row>
    <row r="1110" spans="1:9" x14ac:dyDescent="0.25">
      <c r="A1110" s="53" t="s">
        <v>32</v>
      </c>
      <c r="B1110" s="53" t="s">
        <v>75</v>
      </c>
      <c r="C1110" s="53">
        <v>2034</v>
      </c>
      <c r="D1110" s="53" t="s">
        <v>196</v>
      </c>
      <c r="E1110" s="53" t="s">
        <v>197</v>
      </c>
      <c r="F1110" s="53">
        <v>5.8318739744803873E-2</v>
      </c>
      <c r="G1110" s="53"/>
      <c r="H1110" s="31"/>
      <c r="I1110" s="31"/>
    </row>
    <row r="1111" spans="1:9" x14ac:dyDescent="0.25">
      <c r="A1111" s="53" t="s">
        <v>32</v>
      </c>
      <c r="B1111" s="53" t="s">
        <v>75</v>
      </c>
      <c r="C1111" s="53">
        <v>2035</v>
      </c>
      <c r="D1111" s="53" t="s">
        <v>196</v>
      </c>
      <c r="E1111" s="53" t="s">
        <v>197</v>
      </c>
      <c r="F1111" s="53">
        <v>5.6193831999835145E-2</v>
      </c>
      <c r="G1111" s="53"/>
      <c r="H1111" s="31"/>
      <c r="I1111" s="31"/>
    </row>
    <row r="1112" spans="1:9" x14ac:dyDescent="0.25">
      <c r="A1112" s="53" t="s">
        <v>32</v>
      </c>
      <c r="B1112" s="53" t="s">
        <v>75</v>
      </c>
      <c r="C1112" s="53">
        <v>2036</v>
      </c>
      <c r="D1112" s="53" t="s">
        <v>196</v>
      </c>
      <c r="E1112" s="53" t="s">
        <v>197</v>
      </c>
      <c r="F1112" s="53">
        <v>5.4121684164549627E-2</v>
      </c>
      <c r="G1112" s="53"/>
      <c r="H1112" s="31"/>
      <c r="I1112" s="31"/>
    </row>
    <row r="1113" spans="1:9" x14ac:dyDescent="0.25">
      <c r="A1113" s="53" t="s">
        <v>32</v>
      </c>
      <c r="B1113" s="53" t="s">
        <v>75</v>
      </c>
      <c r="C1113" s="53">
        <v>2037</v>
      </c>
      <c r="D1113" s="53" t="s">
        <v>196</v>
      </c>
      <c r="E1113" s="53" t="s">
        <v>197</v>
      </c>
      <c r="F1113" s="53">
        <v>5.2222091232871241E-2</v>
      </c>
      <c r="G1113" s="53"/>
      <c r="H1113" s="31"/>
      <c r="I1113" s="31"/>
    </row>
    <row r="1114" spans="1:9" x14ac:dyDescent="0.25">
      <c r="A1114" s="53" t="s">
        <v>32</v>
      </c>
      <c r="B1114" s="53" t="s">
        <v>75</v>
      </c>
      <c r="C1114" s="53">
        <v>2038</v>
      </c>
      <c r="D1114" s="53" t="s">
        <v>196</v>
      </c>
      <c r="E1114" s="53" t="s">
        <v>197</v>
      </c>
      <c r="F1114" s="53">
        <v>5.0955570980104191E-2</v>
      </c>
      <c r="G1114" s="53"/>
      <c r="H1114" s="31"/>
      <c r="I1114" s="31"/>
    </row>
    <row r="1115" spans="1:9" x14ac:dyDescent="0.25">
      <c r="A1115" s="53" t="s">
        <v>32</v>
      </c>
      <c r="B1115" s="53" t="s">
        <v>75</v>
      </c>
      <c r="C1115" s="53">
        <v>2039</v>
      </c>
      <c r="D1115" s="53" t="s">
        <v>196</v>
      </c>
      <c r="E1115" s="53" t="s">
        <v>197</v>
      </c>
      <c r="F1115" s="53">
        <v>4.9673628976848704E-2</v>
      </c>
      <c r="G1115" s="53"/>
      <c r="H1115" s="31"/>
      <c r="I1115" s="31"/>
    </row>
    <row r="1116" spans="1:9" x14ac:dyDescent="0.25">
      <c r="A1116" s="53" t="s">
        <v>32</v>
      </c>
      <c r="B1116" s="53" t="s">
        <v>75</v>
      </c>
      <c r="C1116" s="53">
        <v>2040</v>
      </c>
      <c r="D1116" s="53" t="s">
        <v>196</v>
      </c>
      <c r="E1116" s="53" t="s">
        <v>197</v>
      </c>
      <c r="F1116" s="53">
        <v>4.8284588213804429E-2</v>
      </c>
      <c r="G1116" s="53"/>
      <c r="H1116" s="31"/>
      <c r="I1116" s="31"/>
    </row>
    <row r="1117" spans="1:9" x14ac:dyDescent="0.25">
      <c r="A1117" s="53" t="s">
        <v>32</v>
      </c>
      <c r="B1117" s="53" t="s">
        <v>75</v>
      </c>
      <c r="C1117" s="53">
        <v>2041</v>
      </c>
      <c r="D1117" s="53" t="s">
        <v>196</v>
      </c>
      <c r="E1117" s="53" t="s">
        <v>197</v>
      </c>
      <c r="F1117" s="53">
        <v>4.7237540405603191E-2</v>
      </c>
      <c r="G1117" s="53"/>
      <c r="H1117" s="31"/>
      <c r="I1117" s="31"/>
    </row>
    <row r="1118" spans="1:9" x14ac:dyDescent="0.25">
      <c r="A1118" s="53" t="s">
        <v>32</v>
      </c>
      <c r="B1118" s="53" t="s">
        <v>75</v>
      </c>
      <c r="C1118" s="53">
        <v>2042</v>
      </c>
      <c r="D1118" s="53" t="s">
        <v>196</v>
      </c>
      <c r="E1118" s="53" t="s">
        <v>197</v>
      </c>
      <c r="F1118" s="53">
        <v>4.6421610173463537E-2</v>
      </c>
      <c r="G1118" s="53"/>
      <c r="H1118" s="31"/>
      <c r="I1118" s="31"/>
    </row>
    <row r="1119" spans="1:9" x14ac:dyDescent="0.25">
      <c r="A1119" s="53" t="s">
        <v>32</v>
      </c>
      <c r="B1119" s="53" t="s">
        <v>75</v>
      </c>
      <c r="C1119" s="53">
        <v>2043</v>
      </c>
      <c r="D1119" s="53" t="s">
        <v>196</v>
      </c>
      <c r="E1119" s="53" t="s">
        <v>197</v>
      </c>
      <c r="F1119" s="53">
        <v>4.5415523140457589E-2</v>
      </c>
      <c r="G1119" s="53"/>
      <c r="H1119" s="31"/>
      <c r="I1119" s="31"/>
    </row>
    <row r="1120" spans="1:9" x14ac:dyDescent="0.25">
      <c r="A1120" s="53" t="s">
        <v>32</v>
      </c>
      <c r="B1120" s="53" t="s">
        <v>75</v>
      </c>
      <c r="C1120" s="53">
        <v>2044</v>
      </c>
      <c r="D1120" s="53" t="s">
        <v>196</v>
      </c>
      <c r="E1120" s="53" t="s">
        <v>197</v>
      </c>
      <c r="F1120" s="53">
        <v>4.4231974677568842E-2</v>
      </c>
      <c r="G1120" s="53"/>
      <c r="H1120" s="31"/>
      <c r="I1120" s="31"/>
    </row>
    <row r="1121" spans="1:9" x14ac:dyDescent="0.25">
      <c r="A1121" s="53" t="s">
        <v>32</v>
      </c>
      <c r="B1121" s="53" t="s">
        <v>75</v>
      </c>
      <c r="C1121" s="53">
        <v>2045</v>
      </c>
      <c r="D1121" s="53" t="s">
        <v>196</v>
      </c>
      <c r="E1121" s="53" t="s">
        <v>197</v>
      </c>
      <c r="F1121" s="53">
        <v>4.3344607190856921E-2</v>
      </c>
      <c r="G1121" s="53"/>
      <c r="H1121" s="31"/>
      <c r="I1121" s="31"/>
    </row>
    <row r="1122" spans="1:9" x14ac:dyDescent="0.25">
      <c r="A1122" s="53" t="s">
        <v>32</v>
      </c>
      <c r="B1122" s="53" t="s">
        <v>75</v>
      </c>
      <c r="C1122" s="53">
        <v>2046</v>
      </c>
      <c r="D1122" s="53" t="s">
        <v>196</v>
      </c>
      <c r="E1122" s="53" t="s">
        <v>197</v>
      </c>
      <c r="F1122" s="53">
        <v>4.2651542153499443E-2</v>
      </c>
      <c r="G1122" s="53"/>
      <c r="H1122" s="31"/>
      <c r="I1122" s="31"/>
    </row>
    <row r="1123" spans="1:9" x14ac:dyDescent="0.25">
      <c r="A1123" s="53" t="s">
        <v>32</v>
      </c>
      <c r="B1123" s="53" t="s">
        <v>75</v>
      </c>
      <c r="C1123" s="53">
        <v>2047</v>
      </c>
      <c r="D1123" s="53" t="s">
        <v>196</v>
      </c>
      <c r="E1123" s="53" t="s">
        <v>197</v>
      </c>
      <c r="F1123" s="53">
        <v>4.2094290108907563E-2</v>
      </c>
      <c r="G1123" s="53"/>
      <c r="H1123" s="31"/>
      <c r="I1123" s="31"/>
    </row>
    <row r="1124" spans="1:9" x14ac:dyDescent="0.25">
      <c r="A1124" s="53" t="s">
        <v>32</v>
      </c>
      <c r="B1124" s="53" t="s">
        <v>75</v>
      </c>
      <c r="C1124" s="53">
        <v>2048</v>
      </c>
      <c r="D1124" s="53" t="s">
        <v>196</v>
      </c>
      <c r="E1124" s="53" t="s">
        <v>197</v>
      </c>
      <c r="F1124" s="53">
        <v>4.1627872809208065E-2</v>
      </c>
      <c r="G1124" s="53"/>
      <c r="H1124" s="31"/>
      <c r="I1124" s="31"/>
    </row>
    <row r="1125" spans="1:9" x14ac:dyDescent="0.25">
      <c r="A1125" s="53" t="s">
        <v>32</v>
      </c>
      <c r="B1125" s="53" t="s">
        <v>75</v>
      </c>
      <c r="C1125" s="53">
        <v>2049</v>
      </c>
      <c r="D1125" s="53" t="s">
        <v>196</v>
      </c>
      <c r="E1125" s="53" t="s">
        <v>197</v>
      </c>
      <c r="F1125" s="53">
        <v>4.1236261350715814E-2</v>
      </c>
      <c r="G1125" s="53"/>
      <c r="H1125" s="31"/>
      <c r="I1125" s="31"/>
    </row>
    <row r="1126" spans="1:9" x14ac:dyDescent="0.25">
      <c r="A1126" s="53" t="s">
        <v>32</v>
      </c>
      <c r="B1126" s="53" t="s">
        <v>75</v>
      </c>
      <c r="C1126" s="53">
        <v>2050</v>
      </c>
      <c r="D1126" s="53" t="s">
        <v>196</v>
      </c>
      <c r="E1126" s="53" t="s">
        <v>197</v>
      </c>
      <c r="F1126" s="53">
        <v>4.0906954087527349E-2</v>
      </c>
      <c r="G1126" s="53"/>
      <c r="H1126" s="31"/>
      <c r="I1126" s="31"/>
    </row>
    <row r="1127" spans="1:9" x14ac:dyDescent="0.25">
      <c r="A1127" s="53" t="s">
        <v>32</v>
      </c>
      <c r="B1127" s="53" t="s">
        <v>75</v>
      </c>
      <c r="C1127" s="53">
        <v>2000</v>
      </c>
      <c r="D1127" s="53" t="s">
        <v>198</v>
      </c>
      <c r="E1127" s="53" t="s">
        <v>199</v>
      </c>
      <c r="F1127" s="53">
        <v>0</v>
      </c>
      <c r="G1127" s="53"/>
      <c r="H1127" s="31"/>
      <c r="I1127" s="31"/>
    </row>
    <row r="1128" spans="1:9" x14ac:dyDescent="0.25">
      <c r="A1128" s="53" t="s">
        <v>32</v>
      </c>
      <c r="B1128" s="53" t="s">
        <v>75</v>
      </c>
      <c r="C1128" s="53">
        <v>2001</v>
      </c>
      <c r="D1128" s="53" t="s">
        <v>198</v>
      </c>
      <c r="E1128" s="53" t="s">
        <v>199</v>
      </c>
      <c r="F1128" s="53">
        <v>0</v>
      </c>
      <c r="G1128" s="53"/>
      <c r="H1128" s="31"/>
      <c r="I1128" s="31"/>
    </row>
    <row r="1129" spans="1:9" x14ac:dyDescent="0.25">
      <c r="A1129" s="53" t="s">
        <v>32</v>
      </c>
      <c r="B1129" s="53" t="s">
        <v>75</v>
      </c>
      <c r="C1129" s="53">
        <v>2002</v>
      </c>
      <c r="D1129" s="53" t="s">
        <v>198</v>
      </c>
      <c r="E1129" s="53" t="s">
        <v>199</v>
      </c>
      <c r="F1129" s="53">
        <v>0</v>
      </c>
      <c r="G1129" s="53"/>
      <c r="H1129" s="31"/>
      <c r="I1129" s="31"/>
    </row>
    <row r="1130" spans="1:9" x14ac:dyDescent="0.25">
      <c r="A1130" s="53" t="s">
        <v>32</v>
      </c>
      <c r="B1130" s="53" t="s">
        <v>75</v>
      </c>
      <c r="C1130" s="53">
        <v>2003</v>
      </c>
      <c r="D1130" s="53" t="s">
        <v>198</v>
      </c>
      <c r="E1130" s="53" t="s">
        <v>199</v>
      </c>
      <c r="F1130" s="53">
        <v>0</v>
      </c>
      <c r="G1130" s="53"/>
      <c r="H1130" s="31"/>
      <c r="I1130" s="31"/>
    </row>
    <row r="1131" spans="1:9" x14ac:dyDescent="0.25">
      <c r="A1131" s="53" t="s">
        <v>32</v>
      </c>
      <c r="B1131" s="53" t="s">
        <v>75</v>
      </c>
      <c r="C1131" s="53">
        <v>2004</v>
      </c>
      <c r="D1131" s="53" t="s">
        <v>198</v>
      </c>
      <c r="E1131" s="53" t="s">
        <v>199</v>
      </c>
      <c r="F1131" s="53">
        <v>0</v>
      </c>
      <c r="G1131" s="53"/>
      <c r="H1131" s="31"/>
      <c r="I1131" s="31"/>
    </row>
    <row r="1132" spans="1:9" x14ac:dyDescent="0.25">
      <c r="A1132" s="53" t="s">
        <v>32</v>
      </c>
      <c r="B1132" s="53" t="s">
        <v>75</v>
      </c>
      <c r="C1132" s="53">
        <v>2005</v>
      </c>
      <c r="D1132" s="53" t="s">
        <v>198</v>
      </c>
      <c r="E1132" s="53" t="s">
        <v>199</v>
      </c>
      <c r="F1132" s="53">
        <v>0</v>
      </c>
      <c r="G1132" s="53"/>
      <c r="H1132" s="31"/>
      <c r="I1132" s="31"/>
    </row>
    <row r="1133" spans="1:9" x14ac:dyDescent="0.25">
      <c r="A1133" s="53" t="s">
        <v>32</v>
      </c>
      <c r="B1133" s="53" t="s">
        <v>75</v>
      </c>
      <c r="C1133" s="53">
        <v>2006</v>
      </c>
      <c r="D1133" s="53" t="s">
        <v>198</v>
      </c>
      <c r="E1133" s="53" t="s">
        <v>199</v>
      </c>
      <c r="F1133" s="53">
        <v>0</v>
      </c>
      <c r="G1133" s="53"/>
      <c r="H1133" s="31"/>
      <c r="I1133" s="31"/>
    </row>
    <row r="1134" spans="1:9" x14ac:dyDescent="0.25">
      <c r="A1134" s="53" t="s">
        <v>32</v>
      </c>
      <c r="B1134" s="53" t="s">
        <v>75</v>
      </c>
      <c r="C1134" s="53">
        <v>2007</v>
      </c>
      <c r="D1134" s="53" t="s">
        <v>198</v>
      </c>
      <c r="E1134" s="53" t="s">
        <v>199</v>
      </c>
      <c r="F1134" s="53">
        <v>0</v>
      </c>
      <c r="G1134" s="53"/>
      <c r="H1134" s="31"/>
      <c r="I1134" s="31"/>
    </row>
    <row r="1135" spans="1:9" x14ac:dyDescent="0.25">
      <c r="A1135" s="53" t="s">
        <v>32</v>
      </c>
      <c r="B1135" s="53" t="s">
        <v>75</v>
      </c>
      <c r="C1135" s="53">
        <v>2008</v>
      </c>
      <c r="D1135" s="53" t="s">
        <v>198</v>
      </c>
      <c r="E1135" s="53" t="s">
        <v>199</v>
      </c>
      <c r="F1135" s="53">
        <v>0</v>
      </c>
      <c r="G1135" s="53"/>
      <c r="H1135" s="31"/>
      <c r="I1135" s="31"/>
    </row>
    <row r="1136" spans="1:9" x14ac:dyDescent="0.25">
      <c r="A1136" s="53" t="s">
        <v>32</v>
      </c>
      <c r="B1136" s="53" t="s">
        <v>75</v>
      </c>
      <c r="C1136" s="53">
        <v>2009</v>
      </c>
      <c r="D1136" s="53" t="s">
        <v>198</v>
      </c>
      <c r="E1136" s="53" t="s">
        <v>199</v>
      </c>
      <c r="F1136" s="53">
        <v>0</v>
      </c>
      <c r="G1136" s="53"/>
      <c r="H1136" s="31"/>
      <c r="I1136" s="31"/>
    </row>
    <row r="1137" spans="1:9" x14ac:dyDescent="0.25">
      <c r="A1137" s="53" t="s">
        <v>32</v>
      </c>
      <c r="B1137" s="53" t="s">
        <v>75</v>
      </c>
      <c r="C1137" s="53">
        <v>2010</v>
      </c>
      <c r="D1137" s="53" t="s">
        <v>198</v>
      </c>
      <c r="E1137" s="53" t="s">
        <v>199</v>
      </c>
      <c r="F1137" s="53">
        <v>2.4226739196523961E-3</v>
      </c>
      <c r="G1137" s="53"/>
      <c r="H1137" s="31"/>
      <c r="I1137" s="31"/>
    </row>
    <row r="1138" spans="1:9" x14ac:dyDescent="0.25">
      <c r="A1138" s="53" t="s">
        <v>32</v>
      </c>
      <c r="B1138" s="53" t="s">
        <v>75</v>
      </c>
      <c r="C1138" s="53">
        <v>2011</v>
      </c>
      <c r="D1138" s="53" t="s">
        <v>198</v>
      </c>
      <c r="E1138" s="53" t="s">
        <v>199</v>
      </c>
      <c r="F1138" s="53">
        <v>1.0298812685561598E-2</v>
      </c>
      <c r="G1138" s="53"/>
      <c r="H1138" s="31"/>
      <c r="I1138" s="31"/>
    </row>
    <row r="1139" spans="1:9" x14ac:dyDescent="0.25">
      <c r="A1139" s="53" t="s">
        <v>32</v>
      </c>
      <c r="B1139" s="53" t="s">
        <v>75</v>
      </c>
      <c r="C1139" s="53">
        <v>2012</v>
      </c>
      <c r="D1139" s="53" t="s">
        <v>198</v>
      </c>
      <c r="E1139" s="53" t="s">
        <v>199</v>
      </c>
      <c r="F1139" s="53">
        <v>2.3671744447446019E-2</v>
      </c>
      <c r="G1139" s="53"/>
      <c r="H1139" s="31"/>
      <c r="I1139" s="31"/>
    </row>
    <row r="1140" spans="1:9" x14ac:dyDescent="0.25">
      <c r="A1140" s="53" t="s">
        <v>32</v>
      </c>
      <c r="B1140" s="53" t="s">
        <v>75</v>
      </c>
      <c r="C1140" s="53">
        <v>2013</v>
      </c>
      <c r="D1140" s="53" t="s">
        <v>198</v>
      </c>
      <c r="E1140" s="53" t="s">
        <v>199</v>
      </c>
      <c r="F1140" s="53">
        <v>3.3721430270318653E-2</v>
      </c>
      <c r="G1140" s="53"/>
      <c r="H1140" s="31"/>
      <c r="I1140" s="31"/>
    </row>
    <row r="1141" spans="1:9" x14ac:dyDescent="0.25">
      <c r="A1141" s="53" t="s">
        <v>32</v>
      </c>
      <c r="B1141" s="53" t="s">
        <v>75</v>
      </c>
      <c r="C1141" s="53">
        <v>2014</v>
      </c>
      <c r="D1141" s="53" t="s">
        <v>198</v>
      </c>
      <c r="E1141" s="53" t="s">
        <v>199</v>
      </c>
      <c r="F1141" s="53">
        <v>2.8598260185761837E-2</v>
      </c>
      <c r="G1141" s="53"/>
      <c r="H1141" s="31"/>
      <c r="I1141" s="31"/>
    </row>
    <row r="1142" spans="1:9" x14ac:dyDescent="0.25">
      <c r="A1142" s="53" t="s">
        <v>32</v>
      </c>
      <c r="B1142" s="53" t="s">
        <v>75</v>
      </c>
      <c r="C1142" s="53">
        <v>2015</v>
      </c>
      <c r="D1142" s="53" t="s">
        <v>198</v>
      </c>
      <c r="E1142" s="53" t="s">
        <v>199</v>
      </c>
      <c r="F1142" s="53">
        <v>2.6377829285675281E-2</v>
      </c>
      <c r="G1142" s="53"/>
      <c r="H1142" s="31"/>
      <c r="I1142" s="31"/>
    </row>
    <row r="1143" spans="1:9" x14ac:dyDescent="0.25">
      <c r="A1143" s="53" t="s">
        <v>32</v>
      </c>
      <c r="B1143" s="53" t="s">
        <v>75</v>
      </c>
      <c r="C1143" s="53">
        <v>2016</v>
      </c>
      <c r="D1143" s="53" t="s">
        <v>198</v>
      </c>
      <c r="E1143" s="53" t="s">
        <v>199</v>
      </c>
      <c r="F1143" s="53">
        <v>6.5859473930799051E-2</v>
      </c>
      <c r="G1143" s="53"/>
      <c r="H1143" s="31"/>
      <c r="I1143" s="31"/>
    </row>
    <row r="1144" spans="1:9" x14ac:dyDescent="0.25">
      <c r="A1144" s="53" t="s">
        <v>32</v>
      </c>
      <c r="B1144" s="53" t="s">
        <v>75</v>
      </c>
      <c r="C1144" s="53">
        <v>2017</v>
      </c>
      <c r="D1144" s="53" t="s">
        <v>198</v>
      </c>
      <c r="E1144" s="53" t="s">
        <v>199</v>
      </c>
      <c r="F1144" s="53">
        <v>5.6774239469584709E-2</v>
      </c>
      <c r="G1144" s="53"/>
      <c r="H1144" s="31"/>
      <c r="I1144" s="31"/>
    </row>
    <row r="1145" spans="1:9" x14ac:dyDescent="0.25">
      <c r="A1145" s="53" t="s">
        <v>32</v>
      </c>
      <c r="B1145" s="53" t="s">
        <v>75</v>
      </c>
      <c r="C1145" s="53">
        <v>2018</v>
      </c>
      <c r="D1145" s="53" t="s">
        <v>198</v>
      </c>
      <c r="E1145" s="53" t="s">
        <v>199</v>
      </c>
      <c r="F1145" s="53">
        <v>5.1016888385808784E-2</v>
      </c>
      <c r="G1145" s="53"/>
      <c r="H1145" s="31"/>
      <c r="I1145" s="31"/>
    </row>
    <row r="1146" spans="1:9" x14ac:dyDescent="0.25">
      <c r="A1146" s="53" t="s">
        <v>32</v>
      </c>
      <c r="B1146" s="53" t="s">
        <v>75</v>
      </c>
      <c r="C1146" s="53">
        <v>2019</v>
      </c>
      <c r="D1146" s="53" t="s">
        <v>198</v>
      </c>
      <c r="E1146" s="53" t="s">
        <v>199</v>
      </c>
      <c r="F1146" s="53">
        <v>2.9380224054309789E-2</v>
      </c>
      <c r="G1146" s="53"/>
      <c r="H1146" s="31"/>
      <c r="I1146" s="31"/>
    </row>
    <row r="1147" spans="1:9" x14ac:dyDescent="0.25">
      <c r="A1147" s="53" t="s">
        <v>32</v>
      </c>
      <c r="B1147" s="53" t="s">
        <v>75</v>
      </c>
      <c r="C1147" s="53">
        <v>2020</v>
      </c>
      <c r="D1147" s="53" t="s">
        <v>198</v>
      </c>
      <c r="E1147" s="53" t="s">
        <v>199</v>
      </c>
      <c r="F1147" s="53">
        <v>1.1155076052051488E-2</v>
      </c>
      <c r="G1147" s="53"/>
      <c r="H1147" s="31"/>
      <c r="I1147" s="31"/>
    </row>
    <row r="1148" spans="1:9" x14ac:dyDescent="0.25">
      <c r="A1148" s="53" t="s">
        <v>32</v>
      </c>
      <c r="B1148" s="53" t="s">
        <v>75</v>
      </c>
      <c r="C1148" s="53">
        <v>2021</v>
      </c>
      <c r="D1148" s="53" t="s">
        <v>198</v>
      </c>
      <c r="E1148" s="53" t="s">
        <v>199</v>
      </c>
      <c r="F1148" s="53">
        <v>1.0760531705875986E-2</v>
      </c>
      <c r="G1148" s="53"/>
      <c r="H1148" s="31"/>
      <c r="I1148" s="31"/>
    </row>
    <row r="1149" spans="1:9" x14ac:dyDescent="0.25">
      <c r="A1149" s="53" t="s">
        <v>32</v>
      </c>
      <c r="B1149" s="53" t="s">
        <v>75</v>
      </c>
      <c r="C1149" s="53">
        <v>2022</v>
      </c>
      <c r="D1149" s="53" t="s">
        <v>198</v>
      </c>
      <c r="E1149" s="53" t="s">
        <v>199</v>
      </c>
      <c r="F1149" s="53">
        <v>9.4196253792405982E-3</v>
      </c>
      <c r="G1149" s="53"/>
      <c r="H1149" s="31"/>
      <c r="I1149" s="31"/>
    </row>
    <row r="1150" spans="1:9" x14ac:dyDescent="0.25">
      <c r="A1150" s="53" t="s">
        <v>32</v>
      </c>
      <c r="B1150" s="53" t="s">
        <v>75</v>
      </c>
      <c r="C1150" s="53">
        <v>2023</v>
      </c>
      <c r="D1150" s="53" t="s">
        <v>198</v>
      </c>
      <c r="E1150" s="53" t="s">
        <v>199</v>
      </c>
      <c r="F1150" s="53">
        <v>8.3616012856152638E-3</v>
      </c>
      <c r="G1150" s="53"/>
      <c r="H1150" s="31"/>
      <c r="I1150" s="31"/>
    </row>
    <row r="1151" spans="1:9" x14ac:dyDescent="0.25">
      <c r="A1151" s="53" t="s">
        <v>32</v>
      </c>
      <c r="B1151" s="53" t="s">
        <v>75</v>
      </c>
      <c r="C1151" s="53">
        <v>2024</v>
      </c>
      <c r="D1151" s="53" t="s">
        <v>198</v>
      </c>
      <c r="E1151" s="53" t="s">
        <v>199</v>
      </c>
      <c r="F1151" s="53">
        <v>7.4240017609975839E-3</v>
      </c>
      <c r="G1151" s="53"/>
      <c r="H1151" s="31"/>
      <c r="I1151" s="31"/>
    </row>
    <row r="1152" spans="1:9" x14ac:dyDescent="0.25">
      <c r="A1152" s="53" t="s">
        <v>32</v>
      </c>
      <c r="B1152" s="53" t="s">
        <v>75</v>
      </c>
      <c r="C1152" s="53">
        <v>2025</v>
      </c>
      <c r="D1152" s="53" t="s">
        <v>198</v>
      </c>
      <c r="E1152" s="53" t="s">
        <v>199</v>
      </c>
      <c r="F1152" s="53">
        <v>6.5930875882827117E-3</v>
      </c>
      <c r="G1152" s="53"/>
      <c r="H1152" s="31"/>
      <c r="I1152" s="31"/>
    </row>
    <row r="1153" spans="1:9" x14ac:dyDescent="0.25">
      <c r="A1153" s="53" t="s">
        <v>32</v>
      </c>
      <c r="B1153" s="53" t="s">
        <v>75</v>
      </c>
      <c r="C1153" s="53">
        <v>2026</v>
      </c>
      <c r="D1153" s="53" t="s">
        <v>198</v>
      </c>
      <c r="E1153" s="53" t="s">
        <v>199</v>
      </c>
      <c r="F1153" s="53">
        <v>5.8564820062436684E-3</v>
      </c>
      <c r="G1153" s="53"/>
      <c r="H1153" s="31"/>
      <c r="I1153" s="31"/>
    </row>
    <row r="1154" spans="1:9" x14ac:dyDescent="0.25">
      <c r="A1154" s="53" t="s">
        <v>32</v>
      </c>
      <c r="B1154" s="53" t="s">
        <v>75</v>
      </c>
      <c r="C1154" s="53">
        <v>2027</v>
      </c>
      <c r="D1154" s="53" t="s">
        <v>198</v>
      </c>
      <c r="E1154" s="53" t="s">
        <v>199</v>
      </c>
      <c r="F1154" s="53">
        <v>5.202805802647148E-3</v>
      </c>
      <c r="G1154" s="53"/>
      <c r="H1154" s="31"/>
      <c r="I1154" s="31"/>
    </row>
    <row r="1155" spans="1:9" x14ac:dyDescent="0.25">
      <c r="A1155" s="53" t="s">
        <v>32</v>
      </c>
      <c r="B1155" s="53" t="s">
        <v>75</v>
      </c>
      <c r="C1155" s="53">
        <v>2028</v>
      </c>
      <c r="D1155" s="53" t="s">
        <v>198</v>
      </c>
      <c r="E1155" s="53" t="s">
        <v>199</v>
      </c>
      <c r="F1155" s="53">
        <v>4.62262896934406E-3</v>
      </c>
      <c r="G1155" s="53"/>
      <c r="H1155" s="31"/>
      <c r="I1155" s="31"/>
    </row>
    <row r="1156" spans="1:9" x14ac:dyDescent="0.25">
      <c r="A1156" s="53" t="s">
        <v>32</v>
      </c>
      <c r="B1156" s="53" t="s">
        <v>75</v>
      </c>
      <c r="C1156" s="53">
        <v>2029</v>
      </c>
      <c r="D1156" s="53" t="s">
        <v>198</v>
      </c>
      <c r="E1156" s="53" t="s">
        <v>199</v>
      </c>
      <c r="F1156" s="53">
        <v>4.107660622245754E-3</v>
      </c>
      <c r="G1156" s="53"/>
      <c r="H1156" s="31"/>
      <c r="I1156" s="31"/>
    </row>
    <row r="1157" spans="1:9" x14ac:dyDescent="0.25">
      <c r="A1157" s="53" t="s">
        <v>32</v>
      </c>
      <c r="B1157" s="53" t="s">
        <v>75</v>
      </c>
      <c r="C1157" s="53">
        <v>2030</v>
      </c>
      <c r="D1157" s="53" t="s">
        <v>198</v>
      </c>
      <c r="E1157" s="53" t="s">
        <v>199</v>
      </c>
      <c r="F1157" s="53">
        <v>3.6505463373766311E-3</v>
      </c>
      <c r="G1157" s="53"/>
      <c r="H1157" s="31"/>
      <c r="I1157" s="31"/>
    </row>
    <row r="1158" spans="1:9" x14ac:dyDescent="0.25">
      <c r="A1158" s="53" t="s">
        <v>32</v>
      </c>
      <c r="B1158" s="53" t="s">
        <v>75</v>
      </c>
      <c r="C1158" s="53">
        <v>2031</v>
      </c>
      <c r="D1158" s="53" t="s">
        <v>198</v>
      </c>
      <c r="E1158" s="53" t="s">
        <v>199</v>
      </c>
      <c r="F1158" s="53">
        <v>3.2447625118997292E-3</v>
      </c>
      <c r="G1158" s="53"/>
      <c r="H1158" s="31"/>
      <c r="I1158" s="31"/>
    </row>
    <row r="1159" spans="1:9" x14ac:dyDescent="0.25">
      <c r="A1159" s="53" t="s">
        <v>32</v>
      </c>
      <c r="B1159" s="53" t="s">
        <v>75</v>
      </c>
      <c r="C1159" s="53">
        <v>2032</v>
      </c>
      <c r="D1159" s="53" t="s">
        <v>198</v>
      </c>
      <c r="E1159" s="53" t="s">
        <v>199</v>
      </c>
      <c r="F1159" s="53">
        <v>2.8845223087620164E-3</v>
      </c>
      <c r="G1159" s="53"/>
      <c r="H1159" s="31"/>
      <c r="I1159" s="31"/>
    </row>
    <row r="1160" spans="1:9" x14ac:dyDescent="0.25">
      <c r="A1160" s="53" t="s">
        <v>32</v>
      </c>
      <c r="B1160" s="53" t="s">
        <v>75</v>
      </c>
      <c r="C1160" s="53">
        <v>2033</v>
      </c>
      <c r="D1160" s="53" t="s">
        <v>198</v>
      </c>
      <c r="E1160" s="53" t="s">
        <v>199</v>
      </c>
      <c r="F1160" s="53">
        <v>2.5646921857926386E-3</v>
      </c>
      <c r="G1160" s="53"/>
      <c r="H1160" s="31"/>
      <c r="I1160" s="31"/>
    </row>
    <row r="1161" spans="1:9" x14ac:dyDescent="0.25">
      <c r="A1161" s="53" t="s">
        <v>32</v>
      </c>
      <c r="B1161" s="53" t="s">
        <v>75</v>
      </c>
      <c r="C1161" s="53">
        <v>2034</v>
      </c>
      <c r="D1161" s="53" t="s">
        <v>198</v>
      </c>
      <c r="E1161" s="53" t="s">
        <v>199</v>
      </c>
      <c r="F1161" s="53">
        <v>2.2807186551961275E-3</v>
      </c>
      <c r="G1161" s="53"/>
      <c r="H1161" s="31"/>
      <c r="I1161" s="31"/>
    </row>
    <row r="1162" spans="1:9" x14ac:dyDescent="0.25">
      <c r="A1162" s="53" t="s">
        <v>32</v>
      </c>
      <c r="B1162" s="53" t="s">
        <v>75</v>
      </c>
      <c r="C1162" s="53">
        <v>2035</v>
      </c>
      <c r="D1162" s="53" t="s">
        <v>198</v>
      </c>
      <c r="E1162" s="53" t="s">
        <v>199</v>
      </c>
      <c r="F1162" s="53">
        <v>2.0285622001648546E-3</v>
      </c>
      <c r="G1162" s="53"/>
      <c r="H1162" s="31"/>
      <c r="I1162" s="31"/>
    </row>
    <row r="1163" spans="1:9" x14ac:dyDescent="0.25">
      <c r="A1163" s="53" t="s">
        <v>32</v>
      </c>
      <c r="B1163" s="53" t="s">
        <v>75</v>
      </c>
      <c r="C1163" s="53">
        <v>2036</v>
      </c>
      <c r="D1163" s="53" t="s">
        <v>198</v>
      </c>
      <c r="E1163" s="53" t="s">
        <v>199</v>
      </c>
      <c r="F1163" s="53">
        <v>1.8046391354503699E-3</v>
      </c>
      <c r="G1163" s="53"/>
      <c r="H1163" s="31"/>
      <c r="I1163" s="31"/>
    </row>
    <row r="1164" spans="1:9" x14ac:dyDescent="0.25">
      <c r="A1164" s="53" t="s">
        <v>32</v>
      </c>
      <c r="B1164" s="53" t="s">
        <v>75</v>
      </c>
      <c r="C1164" s="53">
        <v>2037</v>
      </c>
      <c r="D1164" s="53" t="s">
        <v>198</v>
      </c>
      <c r="E1164" s="53" t="s">
        <v>199</v>
      </c>
      <c r="F1164" s="53">
        <v>1.6057706671287614E-3</v>
      </c>
      <c r="G1164" s="53"/>
      <c r="H1164" s="31"/>
      <c r="I1164" s="31"/>
    </row>
    <row r="1165" spans="1:9" x14ac:dyDescent="0.25">
      <c r="A1165" s="53" t="s">
        <v>32</v>
      </c>
      <c r="B1165" s="53" t="s">
        <v>75</v>
      </c>
      <c r="C1165" s="53">
        <v>2038</v>
      </c>
      <c r="D1165" s="53" t="s">
        <v>198</v>
      </c>
      <c r="E1165" s="53" t="s">
        <v>199</v>
      </c>
      <c r="F1165" s="53">
        <v>1.4291366198958058E-3</v>
      </c>
      <c r="G1165" s="53"/>
      <c r="H1165" s="31"/>
      <c r="I1165" s="31"/>
    </row>
    <row r="1166" spans="1:9" x14ac:dyDescent="0.25">
      <c r="A1166" s="53" t="s">
        <v>32</v>
      </c>
      <c r="B1166" s="53" t="s">
        <v>75</v>
      </c>
      <c r="C1166" s="53">
        <v>2039</v>
      </c>
      <c r="D1166" s="53" t="s">
        <v>198</v>
      </c>
      <c r="E1166" s="53" t="s">
        <v>199</v>
      </c>
      <c r="F1166" s="53">
        <v>1.2722350231512969E-3</v>
      </c>
      <c r="G1166" s="53"/>
      <c r="H1166" s="31"/>
      <c r="I1166" s="31"/>
    </row>
    <row r="1167" spans="1:9" x14ac:dyDescent="0.25">
      <c r="A1167" s="53" t="s">
        <v>32</v>
      </c>
      <c r="B1167" s="53" t="s">
        <v>75</v>
      </c>
      <c r="C1167" s="53">
        <v>2040</v>
      </c>
      <c r="D1167" s="53" t="s">
        <v>198</v>
      </c>
      <c r="E1167" s="53" t="s">
        <v>199</v>
      </c>
      <c r="F1167" s="53">
        <v>1.132846286195574E-3</v>
      </c>
      <c r="G1167" s="53"/>
      <c r="H1167" s="31"/>
      <c r="I1167" s="31"/>
    </row>
    <row r="1168" spans="1:9" x14ac:dyDescent="0.25">
      <c r="A1168" s="53" t="s">
        <v>32</v>
      </c>
      <c r="B1168" s="53" t="s">
        <v>75</v>
      </c>
      <c r="C1168" s="53">
        <v>2041</v>
      </c>
      <c r="D1168" s="53" t="s">
        <v>198</v>
      </c>
      <c r="E1168" s="53" t="s">
        <v>199</v>
      </c>
      <c r="F1168" s="53">
        <v>1.0090013943968093E-3</v>
      </c>
      <c r="G1168" s="53"/>
      <c r="H1168" s="31"/>
      <c r="I1168" s="31"/>
    </row>
    <row r="1169" spans="1:9" x14ac:dyDescent="0.25">
      <c r="A1169" s="53" t="s">
        <v>32</v>
      </c>
      <c r="B1169" s="53" t="s">
        <v>75</v>
      </c>
      <c r="C1169" s="53">
        <v>2042</v>
      </c>
      <c r="D1169" s="53" t="s">
        <v>198</v>
      </c>
      <c r="E1169" s="53" t="s">
        <v>199</v>
      </c>
      <c r="F1169" s="53">
        <v>8.9895322653646415E-4</v>
      </c>
      <c r="G1169" s="53"/>
      <c r="H1169" s="31"/>
      <c r="I1169" s="31"/>
    </row>
    <row r="1170" spans="1:9" x14ac:dyDescent="0.25">
      <c r="A1170" s="53" t="s">
        <v>32</v>
      </c>
      <c r="B1170" s="53" t="s">
        <v>75</v>
      </c>
      <c r="C1170" s="53">
        <v>2043</v>
      </c>
      <c r="D1170" s="53" t="s">
        <v>198</v>
      </c>
      <c r="E1170" s="53" t="s">
        <v>199</v>
      </c>
      <c r="F1170" s="53">
        <v>8.0115175954240808E-4</v>
      </c>
      <c r="G1170" s="53"/>
      <c r="H1170" s="31"/>
      <c r="I1170" s="31"/>
    </row>
    <row r="1171" spans="1:9" x14ac:dyDescent="0.25">
      <c r="A1171" s="53" t="s">
        <v>32</v>
      </c>
      <c r="B1171" s="53" t="s">
        <v>75</v>
      </c>
      <c r="C1171" s="53">
        <v>2044</v>
      </c>
      <c r="D1171" s="53" t="s">
        <v>198</v>
      </c>
      <c r="E1171" s="53" t="s">
        <v>199</v>
      </c>
      <c r="F1171" s="53">
        <v>7.1422172243115756E-4</v>
      </c>
      <c r="G1171" s="53"/>
      <c r="H1171" s="31"/>
      <c r="I1171" s="31"/>
    </row>
    <row r="1172" spans="1:9" x14ac:dyDescent="0.25">
      <c r="A1172" s="53" t="s">
        <v>32</v>
      </c>
      <c r="B1172" s="53" t="s">
        <v>75</v>
      </c>
      <c r="C1172" s="53">
        <v>2045</v>
      </c>
      <c r="D1172" s="53" t="s">
        <v>198</v>
      </c>
      <c r="E1172" s="53" t="s">
        <v>199</v>
      </c>
      <c r="F1172" s="53">
        <v>6.3694310914307745E-4</v>
      </c>
      <c r="G1172" s="53"/>
      <c r="H1172" s="31"/>
      <c r="I1172" s="31"/>
    </row>
    <row r="1173" spans="1:9" x14ac:dyDescent="0.25">
      <c r="A1173" s="53" t="s">
        <v>32</v>
      </c>
      <c r="B1173" s="53" t="s">
        <v>75</v>
      </c>
      <c r="C1173" s="53">
        <v>2046</v>
      </c>
      <c r="D1173" s="53" t="s">
        <v>198</v>
      </c>
      <c r="E1173" s="53" t="s">
        <v>199</v>
      </c>
      <c r="F1173" s="53">
        <v>5.6823304650055473E-4</v>
      </c>
      <c r="G1173" s="53"/>
      <c r="H1173" s="31"/>
      <c r="I1173" s="31"/>
    </row>
    <row r="1174" spans="1:9" x14ac:dyDescent="0.25">
      <c r="A1174" s="53" t="s">
        <v>32</v>
      </c>
      <c r="B1174" s="53" t="s">
        <v>75</v>
      </c>
      <c r="C1174" s="53">
        <v>2047</v>
      </c>
      <c r="D1174" s="53" t="s">
        <v>198</v>
      </c>
      <c r="E1174" s="53" t="s">
        <v>199</v>
      </c>
      <c r="F1174" s="53">
        <v>5.0713109109244009E-4</v>
      </c>
      <c r="G1174" s="53"/>
      <c r="H1174" s="31"/>
      <c r="I1174" s="31"/>
    </row>
    <row r="1175" spans="1:9" x14ac:dyDescent="0.25">
      <c r="A1175" s="53" t="s">
        <v>32</v>
      </c>
      <c r="B1175" s="53" t="s">
        <v>75</v>
      </c>
      <c r="C1175" s="53">
        <v>2048</v>
      </c>
      <c r="D1175" s="53" t="s">
        <v>198</v>
      </c>
      <c r="E1175" s="53" t="s">
        <v>199</v>
      </c>
      <c r="F1175" s="53">
        <v>4.5278469079193528E-4</v>
      </c>
      <c r="G1175" s="53"/>
      <c r="H1175" s="31"/>
      <c r="I1175" s="31"/>
    </row>
    <row r="1176" spans="1:9" x14ac:dyDescent="0.25">
      <c r="A1176" s="53" t="s">
        <v>32</v>
      </c>
      <c r="B1176" s="53" t="s">
        <v>75</v>
      </c>
      <c r="C1176" s="53">
        <v>2049</v>
      </c>
      <c r="D1176" s="53" t="s">
        <v>198</v>
      </c>
      <c r="E1176" s="53" t="s">
        <v>199</v>
      </c>
      <c r="F1176" s="53">
        <v>4.0443744928418679E-4</v>
      </c>
      <c r="G1176" s="53"/>
      <c r="H1176" s="31"/>
      <c r="I1176" s="31"/>
    </row>
    <row r="1177" spans="1:9" x14ac:dyDescent="0.25">
      <c r="A1177" s="53" t="s">
        <v>32</v>
      </c>
      <c r="B1177" s="53" t="s">
        <v>75</v>
      </c>
      <c r="C1177" s="53">
        <v>2050</v>
      </c>
      <c r="D1177" s="53" t="s">
        <v>198</v>
      </c>
      <c r="E1177" s="53" t="s">
        <v>199</v>
      </c>
      <c r="F1177" s="53">
        <v>3.6141811247265149E-4</v>
      </c>
      <c r="G1177" s="53"/>
      <c r="H1177" s="31"/>
      <c r="I1177" s="31"/>
    </row>
    <row r="1178" spans="1:9" x14ac:dyDescent="0.25">
      <c r="A1178" s="53" t="s">
        <v>32</v>
      </c>
      <c r="B1178" s="53" t="s">
        <v>75</v>
      </c>
      <c r="C1178" s="53">
        <v>2000</v>
      </c>
      <c r="D1178" s="53" t="s">
        <v>200</v>
      </c>
      <c r="E1178" s="53" t="s">
        <v>201</v>
      </c>
      <c r="F1178" s="53">
        <v>3.0900131021627955</v>
      </c>
      <c r="G1178" s="53"/>
      <c r="H1178" s="31"/>
      <c r="I1178" s="31"/>
    </row>
    <row r="1179" spans="1:9" x14ac:dyDescent="0.25">
      <c r="A1179" s="53" t="s">
        <v>32</v>
      </c>
      <c r="B1179" s="53" t="s">
        <v>75</v>
      </c>
      <c r="C1179" s="53">
        <v>2001</v>
      </c>
      <c r="D1179" s="53" t="s">
        <v>200</v>
      </c>
      <c r="E1179" s="53" t="s">
        <v>201</v>
      </c>
      <c r="F1179" s="53">
        <v>3.7839357025532845</v>
      </c>
      <c r="G1179" s="53"/>
      <c r="H1179" s="31"/>
      <c r="I1179" s="31"/>
    </row>
    <row r="1180" spans="1:9" x14ac:dyDescent="0.25">
      <c r="A1180" s="53" t="s">
        <v>32</v>
      </c>
      <c r="B1180" s="53" t="s">
        <v>75</v>
      </c>
      <c r="C1180" s="53">
        <v>2002</v>
      </c>
      <c r="D1180" s="53" t="s">
        <v>200</v>
      </c>
      <c r="E1180" s="53" t="s">
        <v>201</v>
      </c>
      <c r="F1180" s="53">
        <v>2.7721462747251797</v>
      </c>
      <c r="G1180" s="53"/>
      <c r="H1180" s="31"/>
      <c r="I1180" s="31"/>
    </row>
    <row r="1181" spans="1:9" x14ac:dyDescent="0.25">
      <c r="A1181" s="53" t="s">
        <v>32</v>
      </c>
      <c r="B1181" s="53" t="s">
        <v>75</v>
      </c>
      <c r="C1181" s="53">
        <v>2003</v>
      </c>
      <c r="D1181" s="53" t="s">
        <v>200</v>
      </c>
      <c r="E1181" s="53" t="s">
        <v>201</v>
      </c>
      <c r="F1181" s="53">
        <v>4.4648158216459519</v>
      </c>
      <c r="G1181" s="53"/>
      <c r="H1181" s="31"/>
      <c r="I1181" s="31"/>
    </row>
    <row r="1182" spans="1:9" x14ac:dyDescent="0.25">
      <c r="A1182" s="53" t="s">
        <v>32</v>
      </c>
      <c r="B1182" s="53" t="s">
        <v>75</v>
      </c>
      <c r="C1182" s="53">
        <v>2004</v>
      </c>
      <c r="D1182" s="53" t="s">
        <v>200</v>
      </c>
      <c r="E1182" s="53" t="s">
        <v>201</v>
      </c>
      <c r="F1182" s="53">
        <v>4.691952077330992</v>
      </c>
      <c r="G1182" s="53"/>
      <c r="H1182" s="31"/>
      <c r="I1182" s="31"/>
    </row>
    <row r="1183" spans="1:9" x14ac:dyDescent="0.25">
      <c r="A1183" s="53" t="s">
        <v>32</v>
      </c>
      <c r="B1183" s="53" t="s">
        <v>75</v>
      </c>
      <c r="C1183" s="53">
        <v>2005</v>
      </c>
      <c r="D1183" s="53" t="s">
        <v>200</v>
      </c>
      <c r="E1183" s="53" t="s">
        <v>201</v>
      </c>
      <c r="F1183" s="53">
        <v>6.2997539020240181</v>
      </c>
      <c r="G1183" s="53"/>
      <c r="H1183" s="31"/>
      <c r="I1183" s="31"/>
    </row>
    <row r="1184" spans="1:9" x14ac:dyDescent="0.25">
      <c r="A1184" s="53" t="s">
        <v>32</v>
      </c>
      <c r="B1184" s="53" t="s">
        <v>75</v>
      </c>
      <c r="C1184" s="53">
        <v>2006</v>
      </c>
      <c r="D1184" s="53" t="s">
        <v>200</v>
      </c>
      <c r="E1184" s="53" t="s">
        <v>201</v>
      </c>
      <c r="F1184" s="53">
        <v>5.0855973288692384</v>
      </c>
      <c r="G1184" s="53"/>
      <c r="H1184" s="31"/>
      <c r="I1184" s="31"/>
    </row>
    <row r="1185" spans="1:9" x14ac:dyDescent="0.25">
      <c r="A1185" s="53" t="s">
        <v>32</v>
      </c>
      <c r="B1185" s="53" t="s">
        <v>75</v>
      </c>
      <c r="C1185" s="53">
        <v>2007</v>
      </c>
      <c r="D1185" s="53" t="s">
        <v>200</v>
      </c>
      <c r="E1185" s="53" t="s">
        <v>201</v>
      </c>
      <c r="F1185" s="53">
        <v>4.90382642092883</v>
      </c>
      <c r="G1185" s="53"/>
      <c r="H1185" s="31"/>
      <c r="I1185" s="31"/>
    </row>
    <row r="1186" spans="1:9" x14ac:dyDescent="0.25">
      <c r="A1186" s="53" t="s">
        <v>32</v>
      </c>
      <c r="B1186" s="53" t="s">
        <v>75</v>
      </c>
      <c r="C1186" s="53">
        <v>2008</v>
      </c>
      <c r="D1186" s="53" t="s">
        <v>200</v>
      </c>
      <c r="E1186" s="53" t="s">
        <v>201</v>
      </c>
      <c r="F1186" s="53">
        <v>6.3537818403149666</v>
      </c>
      <c r="G1186" s="53"/>
      <c r="H1186" s="31"/>
      <c r="I1186" s="31"/>
    </row>
    <row r="1187" spans="1:9" x14ac:dyDescent="0.25">
      <c r="A1187" s="53" t="s">
        <v>32</v>
      </c>
      <c r="B1187" s="53" t="s">
        <v>75</v>
      </c>
      <c r="C1187" s="53">
        <v>2009</v>
      </c>
      <c r="D1187" s="53" t="s">
        <v>200</v>
      </c>
      <c r="E1187" s="53" t="s">
        <v>201</v>
      </c>
      <c r="F1187" s="53">
        <v>3.1664878825174103</v>
      </c>
      <c r="G1187" s="53"/>
      <c r="H1187" s="31"/>
      <c r="I1187" s="31"/>
    </row>
    <row r="1188" spans="1:9" x14ac:dyDescent="0.25">
      <c r="A1188" s="53" t="s">
        <v>32</v>
      </c>
      <c r="B1188" s="53" t="s">
        <v>75</v>
      </c>
      <c r="C1188" s="53">
        <v>2010</v>
      </c>
      <c r="D1188" s="53" t="s">
        <v>200</v>
      </c>
      <c r="E1188" s="53" t="s">
        <v>201</v>
      </c>
      <c r="F1188" s="53">
        <v>3.1624572996844798</v>
      </c>
      <c r="G1188" s="53"/>
      <c r="H1188" s="31"/>
      <c r="I1188" s="31"/>
    </row>
    <row r="1189" spans="1:9" x14ac:dyDescent="0.25">
      <c r="A1189" s="53" t="s">
        <v>32</v>
      </c>
      <c r="B1189" s="53" t="s">
        <v>75</v>
      </c>
      <c r="C1189" s="53">
        <v>2011</v>
      </c>
      <c r="D1189" s="53" t="s">
        <v>200</v>
      </c>
      <c r="E1189" s="53" t="s">
        <v>201</v>
      </c>
      <c r="F1189" s="53">
        <v>2.9633536788426666</v>
      </c>
      <c r="G1189" s="53"/>
      <c r="H1189" s="31"/>
      <c r="I1189" s="31"/>
    </row>
    <row r="1190" spans="1:9" x14ac:dyDescent="0.25">
      <c r="A1190" s="53" t="s">
        <v>32</v>
      </c>
      <c r="B1190" s="53" t="s">
        <v>75</v>
      </c>
      <c r="C1190" s="53">
        <v>2012</v>
      </c>
      <c r="D1190" s="53" t="s">
        <v>200</v>
      </c>
      <c r="E1190" s="53" t="s">
        <v>201</v>
      </c>
      <c r="F1190" s="53">
        <v>2.0930070830666665</v>
      </c>
      <c r="G1190" s="53"/>
      <c r="H1190" s="31"/>
      <c r="I1190" s="31"/>
    </row>
    <row r="1191" spans="1:9" x14ac:dyDescent="0.25">
      <c r="A1191" s="53" t="s">
        <v>32</v>
      </c>
      <c r="B1191" s="53" t="s">
        <v>75</v>
      </c>
      <c r="C1191" s="53">
        <v>2013</v>
      </c>
      <c r="D1191" s="53" t="s">
        <v>200</v>
      </c>
      <c r="E1191" s="53" t="s">
        <v>201</v>
      </c>
      <c r="F1191" s="53">
        <v>2.8369879860000005</v>
      </c>
      <c r="G1191" s="53"/>
      <c r="H1191" s="31"/>
      <c r="I1191" s="31"/>
    </row>
    <row r="1192" spans="1:9" x14ac:dyDescent="0.25">
      <c r="A1192" s="53" t="s">
        <v>32</v>
      </c>
      <c r="B1192" s="53" t="s">
        <v>75</v>
      </c>
      <c r="C1192" s="53">
        <v>2014</v>
      </c>
      <c r="D1192" s="53" t="s">
        <v>200</v>
      </c>
      <c r="E1192" s="53" t="s">
        <v>201</v>
      </c>
      <c r="F1192" s="53">
        <v>4.1005078333333334</v>
      </c>
      <c r="G1192" s="53"/>
      <c r="H1192" s="31"/>
      <c r="I1192" s="31"/>
    </row>
    <row r="1193" spans="1:9" x14ac:dyDescent="0.25">
      <c r="A1193" s="53" t="s">
        <v>32</v>
      </c>
      <c r="B1193" s="53" t="s">
        <v>75</v>
      </c>
      <c r="C1193" s="53">
        <v>2015</v>
      </c>
      <c r="D1193" s="53" t="s">
        <v>200</v>
      </c>
      <c r="E1193" s="53" t="s">
        <v>201</v>
      </c>
      <c r="F1193" s="53">
        <v>3.2676444172670118</v>
      </c>
      <c r="G1193" s="53"/>
      <c r="H1193" s="31"/>
      <c r="I1193" s="31"/>
    </row>
    <row r="1194" spans="1:9" x14ac:dyDescent="0.25">
      <c r="A1194" s="53" t="s">
        <v>32</v>
      </c>
      <c r="B1194" s="53" t="s">
        <v>75</v>
      </c>
      <c r="C1194" s="53">
        <v>2016</v>
      </c>
      <c r="D1194" s="53" t="s">
        <v>200</v>
      </c>
      <c r="E1194" s="53" t="s">
        <v>201</v>
      </c>
      <c r="F1194" s="53">
        <v>2.6123372089723089</v>
      </c>
      <c r="G1194" s="53"/>
      <c r="H1194" s="31"/>
      <c r="I1194" s="31"/>
    </row>
    <row r="1195" spans="1:9" x14ac:dyDescent="0.25">
      <c r="A1195" s="53" t="s">
        <v>32</v>
      </c>
      <c r="B1195" s="53" t="s">
        <v>75</v>
      </c>
      <c r="C1195" s="53">
        <v>2017</v>
      </c>
      <c r="D1195" s="53" t="s">
        <v>200</v>
      </c>
      <c r="E1195" s="53" t="s">
        <v>201</v>
      </c>
      <c r="F1195" s="53">
        <v>2.5864119841844406</v>
      </c>
      <c r="G1195" s="53"/>
      <c r="H1195" s="31"/>
      <c r="I1195" s="31"/>
    </row>
    <row r="1196" spans="1:9" x14ac:dyDescent="0.25">
      <c r="A1196" s="53" t="s">
        <v>32</v>
      </c>
      <c r="B1196" s="53" t="s">
        <v>75</v>
      </c>
      <c r="C1196" s="53">
        <v>2018</v>
      </c>
      <c r="D1196" s="53" t="s">
        <v>200</v>
      </c>
      <c r="E1196" s="53" t="s">
        <v>201</v>
      </c>
      <c r="F1196" s="53">
        <v>1.7566029766328879</v>
      </c>
      <c r="G1196" s="53"/>
      <c r="H1196" s="31"/>
      <c r="I1196" s="31"/>
    </row>
    <row r="1197" spans="1:9" x14ac:dyDescent="0.25">
      <c r="A1197" s="53" t="s">
        <v>32</v>
      </c>
      <c r="B1197" s="53" t="s">
        <v>75</v>
      </c>
      <c r="C1197" s="53">
        <v>2019</v>
      </c>
      <c r="D1197" s="53" t="s">
        <v>200</v>
      </c>
      <c r="E1197" s="53" t="s">
        <v>201</v>
      </c>
      <c r="F1197" s="53">
        <v>2.0306450894646373</v>
      </c>
      <c r="G1197" s="53"/>
      <c r="H1197" s="31"/>
      <c r="I1197" s="31"/>
    </row>
    <row r="1198" spans="1:9" x14ac:dyDescent="0.25">
      <c r="A1198" s="53" t="s">
        <v>32</v>
      </c>
      <c r="B1198" s="53" t="s">
        <v>75</v>
      </c>
      <c r="C1198" s="53">
        <v>2020</v>
      </c>
      <c r="D1198" s="53" t="s">
        <v>200</v>
      </c>
      <c r="E1198" s="53" t="s">
        <v>201</v>
      </c>
      <c r="F1198" s="53">
        <v>2.4945651485844911</v>
      </c>
      <c r="G1198" s="53"/>
      <c r="H1198" s="31"/>
      <c r="I1198" s="31"/>
    </row>
    <row r="1199" spans="1:9" x14ac:dyDescent="0.25">
      <c r="A1199" s="53" t="s">
        <v>32</v>
      </c>
      <c r="B1199" s="53" t="s">
        <v>75</v>
      </c>
      <c r="C1199" s="53">
        <v>2021</v>
      </c>
      <c r="D1199" s="53" t="s">
        <v>200</v>
      </c>
      <c r="E1199" s="53" t="s">
        <v>201</v>
      </c>
      <c r="F1199" s="53">
        <v>3.8911658367794755</v>
      </c>
      <c r="G1199" s="53"/>
      <c r="H1199" s="31"/>
      <c r="I1199" s="31"/>
    </row>
    <row r="1200" spans="1:9" x14ac:dyDescent="0.25">
      <c r="A1200" s="53" t="s">
        <v>32</v>
      </c>
      <c r="B1200" s="53" t="s">
        <v>75</v>
      </c>
      <c r="C1200" s="53">
        <v>2022</v>
      </c>
      <c r="D1200" s="53" t="s">
        <v>200</v>
      </c>
      <c r="E1200" s="53" t="s">
        <v>201</v>
      </c>
      <c r="F1200" s="53">
        <v>5.43</v>
      </c>
      <c r="G1200" s="53"/>
      <c r="H1200" s="31"/>
      <c r="I1200" s="31"/>
    </row>
    <row r="1201" spans="1:9" x14ac:dyDescent="0.25">
      <c r="A1201" s="53" t="s">
        <v>32</v>
      </c>
      <c r="B1201" s="53" t="s">
        <v>75</v>
      </c>
      <c r="C1201" s="53">
        <v>2023</v>
      </c>
      <c r="D1201" s="53" t="s">
        <v>200</v>
      </c>
      <c r="E1201" s="53" t="s">
        <v>201</v>
      </c>
      <c r="F1201" s="53">
        <v>2.9859</v>
      </c>
      <c r="G1201" s="53"/>
      <c r="H1201" s="31"/>
      <c r="I1201" s="31"/>
    </row>
    <row r="1202" spans="1:9" x14ac:dyDescent="0.25">
      <c r="A1202" s="53" t="s">
        <v>32</v>
      </c>
      <c r="B1202" s="53" t="s">
        <v>75</v>
      </c>
      <c r="C1202" s="53">
        <v>2024</v>
      </c>
      <c r="D1202" s="53" t="s">
        <v>200</v>
      </c>
      <c r="E1202" s="53" t="s">
        <v>201</v>
      </c>
      <c r="F1202" s="53">
        <v>3.18255</v>
      </c>
      <c r="G1202" s="53"/>
      <c r="H1202" s="31"/>
      <c r="I1202" s="31"/>
    </row>
    <row r="1203" spans="1:9" x14ac:dyDescent="0.25">
      <c r="A1203" s="53" t="s">
        <v>32</v>
      </c>
      <c r="B1203" s="53" t="s">
        <v>75</v>
      </c>
      <c r="C1203" s="53">
        <v>2025</v>
      </c>
      <c r="D1203" s="53" t="s">
        <v>200</v>
      </c>
      <c r="E1203" s="53" t="s">
        <v>201</v>
      </c>
      <c r="F1203" s="53">
        <v>3.4234200000000001</v>
      </c>
      <c r="G1203" s="53"/>
      <c r="H1203" s="31"/>
      <c r="I1203" s="31"/>
    </row>
    <row r="1204" spans="1:9" x14ac:dyDescent="0.25">
      <c r="A1204" s="53" t="s">
        <v>32</v>
      </c>
      <c r="B1204" s="53" t="s">
        <v>75</v>
      </c>
      <c r="C1204" s="53">
        <v>2026</v>
      </c>
      <c r="D1204" s="53" t="s">
        <v>200</v>
      </c>
      <c r="E1204" s="53" t="s">
        <v>201</v>
      </c>
      <c r="F1204" s="53">
        <v>3.5134799999999999</v>
      </c>
      <c r="G1204" s="53"/>
      <c r="H1204" s="31"/>
      <c r="I1204" s="31"/>
    </row>
    <row r="1205" spans="1:9" x14ac:dyDescent="0.25">
      <c r="A1205" s="53" t="s">
        <v>32</v>
      </c>
      <c r="B1205" s="53" t="s">
        <v>75</v>
      </c>
      <c r="C1205" s="53">
        <v>2027</v>
      </c>
      <c r="D1205" s="53" t="s">
        <v>200</v>
      </c>
      <c r="E1205" s="53" t="s">
        <v>201</v>
      </c>
      <c r="F1205" s="53">
        <v>3.5012799999999999</v>
      </c>
      <c r="G1205" s="53"/>
      <c r="H1205" s="31"/>
      <c r="I1205" s="31"/>
    </row>
    <row r="1206" spans="1:9" x14ac:dyDescent="0.25">
      <c r="A1206" s="53" t="s">
        <v>32</v>
      </c>
      <c r="B1206" s="53" t="s">
        <v>75</v>
      </c>
      <c r="C1206" s="53">
        <v>2028</v>
      </c>
      <c r="D1206" s="53" t="s">
        <v>200</v>
      </c>
      <c r="E1206" s="53" t="s">
        <v>201</v>
      </c>
      <c r="F1206" s="53">
        <v>3.6356200000000003</v>
      </c>
      <c r="G1206" s="53"/>
      <c r="H1206" s="31"/>
      <c r="I1206" s="31"/>
    </row>
    <row r="1207" spans="1:9" x14ac:dyDescent="0.25">
      <c r="A1207" s="53" t="s">
        <v>32</v>
      </c>
      <c r="B1207" s="53" t="s">
        <v>75</v>
      </c>
      <c r="C1207" s="53">
        <v>2029</v>
      </c>
      <c r="D1207" s="53" t="s">
        <v>200</v>
      </c>
      <c r="E1207" s="53" t="s">
        <v>201</v>
      </c>
      <c r="F1207" s="53">
        <v>3.6947299999999994</v>
      </c>
      <c r="G1207" s="53"/>
      <c r="H1207" s="31"/>
      <c r="I1207" s="31"/>
    </row>
    <row r="1208" spans="1:9" x14ac:dyDescent="0.25">
      <c r="A1208" s="53" t="s">
        <v>32</v>
      </c>
      <c r="B1208" s="53" t="s">
        <v>75</v>
      </c>
      <c r="C1208" s="53">
        <v>2030</v>
      </c>
      <c r="D1208" s="53" t="s">
        <v>200</v>
      </c>
      <c r="E1208" s="53" t="s">
        <v>201</v>
      </c>
      <c r="F1208" s="53">
        <v>3.7140499999999999</v>
      </c>
      <c r="G1208" s="53"/>
      <c r="H1208" s="31"/>
      <c r="I1208" s="31"/>
    </row>
    <row r="1209" spans="1:9" x14ac:dyDescent="0.25">
      <c r="A1209" s="53" t="s">
        <v>32</v>
      </c>
      <c r="B1209" s="53" t="s">
        <v>75</v>
      </c>
      <c r="C1209" s="53">
        <v>2031</v>
      </c>
      <c r="D1209" s="53" t="s">
        <v>200</v>
      </c>
      <c r="E1209" s="53" t="s">
        <v>201</v>
      </c>
      <c r="F1209" s="53">
        <v>3.6787300000000003</v>
      </c>
      <c r="G1209" s="53"/>
      <c r="H1209" s="31"/>
      <c r="I1209" s="31"/>
    </row>
    <row r="1210" spans="1:9" x14ac:dyDescent="0.25">
      <c r="A1210" s="53" t="s">
        <v>32</v>
      </c>
      <c r="B1210" s="53" t="s">
        <v>75</v>
      </c>
      <c r="C1210" s="53">
        <v>2032</v>
      </c>
      <c r="D1210" s="53" t="s">
        <v>200</v>
      </c>
      <c r="E1210" s="53" t="s">
        <v>201</v>
      </c>
      <c r="F1210" s="53">
        <v>3.6431999999999998</v>
      </c>
      <c r="G1210" s="53"/>
      <c r="H1210" s="31"/>
      <c r="I1210" s="31"/>
    </row>
    <row r="1211" spans="1:9" x14ac:dyDescent="0.25">
      <c r="A1211" s="53" t="s">
        <v>32</v>
      </c>
      <c r="B1211" s="53" t="s">
        <v>75</v>
      </c>
      <c r="C1211" s="53">
        <v>2033</v>
      </c>
      <c r="D1211" s="53" t="s">
        <v>200</v>
      </c>
      <c r="E1211" s="53" t="s">
        <v>201</v>
      </c>
      <c r="F1211" s="53">
        <v>3.6315599999999995</v>
      </c>
      <c r="G1211" s="53"/>
      <c r="H1211" s="31"/>
      <c r="I1211" s="31"/>
    </row>
    <row r="1212" spans="1:9" x14ac:dyDescent="0.25">
      <c r="A1212" s="53" t="s">
        <v>32</v>
      </c>
      <c r="B1212" s="53" t="s">
        <v>75</v>
      </c>
      <c r="C1212" s="53">
        <v>2034</v>
      </c>
      <c r="D1212" s="53" t="s">
        <v>200</v>
      </c>
      <c r="E1212" s="53" t="s">
        <v>201</v>
      </c>
      <c r="F1212" s="53">
        <v>3.6011399999999991</v>
      </c>
      <c r="G1212" s="53"/>
      <c r="H1212" s="31"/>
      <c r="I1212" s="31"/>
    </row>
    <row r="1213" spans="1:9" x14ac:dyDescent="0.25">
      <c r="A1213" s="53" t="s">
        <v>32</v>
      </c>
      <c r="B1213" s="53" t="s">
        <v>75</v>
      </c>
      <c r="C1213" s="53">
        <v>2035</v>
      </c>
      <c r="D1213" s="53" t="s">
        <v>200</v>
      </c>
      <c r="E1213" s="53" t="s">
        <v>201</v>
      </c>
      <c r="F1213" s="53">
        <v>3.573154999999999</v>
      </c>
      <c r="G1213" s="53"/>
      <c r="H1213" s="31"/>
      <c r="I1213" s="31"/>
    </row>
    <row r="1214" spans="1:9" x14ac:dyDescent="0.25">
      <c r="A1214" s="53" t="s">
        <v>32</v>
      </c>
      <c r="B1214" s="53" t="s">
        <v>75</v>
      </c>
      <c r="C1214" s="53">
        <v>2036</v>
      </c>
      <c r="D1214" s="53" t="s">
        <v>200</v>
      </c>
      <c r="E1214" s="53" t="s">
        <v>201</v>
      </c>
      <c r="F1214" s="53">
        <v>3.547499999999999</v>
      </c>
      <c r="G1214" s="53"/>
      <c r="H1214" s="31"/>
      <c r="I1214" s="31"/>
    </row>
    <row r="1215" spans="1:9" x14ac:dyDescent="0.25">
      <c r="A1215" s="53" t="s">
        <v>32</v>
      </c>
      <c r="B1215" s="53" t="s">
        <v>75</v>
      </c>
      <c r="C1215" s="53">
        <v>2037</v>
      </c>
      <c r="D1215" s="53" t="s">
        <v>200</v>
      </c>
      <c r="E1215" s="53" t="s">
        <v>201</v>
      </c>
      <c r="F1215" s="53">
        <v>3.5315999999999992</v>
      </c>
      <c r="G1215" s="53"/>
      <c r="H1215" s="31"/>
      <c r="I1215" s="31"/>
    </row>
    <row r="1216" spans="1:9" x14ac:dyDescent="0.25">
      <c r="A1216" s="53" t="s">
        <v>32</v>
      </c>
      <c r="B1216" s="53" t="s">
        <v>75</v>
      </c>
      <c r="C1216" s="53">
        <v>2038</v>
      </c>
      <c r="D1216" s="53" t="s">
        <v>200</v>
      </c>
      <c r="E1216" s="53" t="s">
        <v>201</v>
      </c>
      <c r="F1216" s="53">
        <v>3.4996899999999984</v>
      </c>
      <c r="G1216" s="53"/>
      <c r="H1216" s="31"/>
      <c r="I1216" s="31"/>
    </row>
    <row r="1217" spans="1:9" x14ac:dyDescent="0.25">
      <c r="A1217" s="53" t="s">
        <v>32</v>
      </c>
      <c r="B1217" s="53" t="s">
        <v>75</v>
      </c>
      <c r="C1217" s="53">
        <v>2039</v>
      </c>
      <c r="D1217" s="53" t="s">
        <v>200</v>
      </c>
      <c r="E1217" s="53" t="s">
        <v>201</v>
      </c>
      <c r="F1217" s="53">
        <v>3.4621199999999983</v>
      </c>
      <c r="G1217" s="53"/>
      <c r="H1217" s="31"/>
      <c r="I1217" s="31"/>
    </row>
    <row r="1218" spans="1:9" x14ac:dyDescent="0.25">
      <c r="A1218" s="53" t="s">
        <v>32</v>
      </c>
      <c r="B1218" s="53" t="s">
        <v>75</v>
      </c>
      <c r="C1218" s="53">
        <v>2040</v>
      </c>
      <c r="D1218" s="53" t="s">
        <v>200</v>
      </c>
      <c r="E1218" s="53" t="s">
        <v>201</v>
      </c>
      <c r="F1218" s="53">
        <v>3.4243399999999977</v>
      </c>
      <c r="G1218" s="53"/>
      <c r="H1218" s="31"/>
      <c r="I1218" s="31"/>
    </row>
    <row r="1219" spans="1:9" x14ac:dyDescent="0.25">
      <c r="A1219" s="53" t="s">
        <v>32</v>
      </c>
      <c r="B1219" s="53" t="s">
        <v>75</v>
      </c>
      <c r="C1219" s="53">
        <v>2041</v>
      </c>
      <c r="D1219" s="53" t="s">
        <v>200</v>
      </c>
      <c r="E1219" s="53" t="s">
        <v>201</v>
      </c>
      <c r="F1219" s="53">
        <v>3.3942599999999983</v>
      </c>
      <c r="G1219" s="53"/>
      <c r="H1219" s="31"/>
      <c r="I1219" s="31"/>
    </row>
    <row r="1220" spans="1:9" x14ac:dyDescent="0.25">
      <c r="A1220" s="53" t="s">
        <v>32</v>
      </c>
      <c r="B1220" s="53" t="s">
        <v>75</v>
      </c>
      <c r="C1220" s="53">
        <v>2042</v>
      </c>
      <c r="D1220" s="53" t="s">
        <v>200</v>
      </c>
      <c r="E1220" s="53" t="s">
        <v>201</v>
      </c>
      <c r="F1220" s="53">
        <v>3.3484799999999977</v>
      </c>
      <c r="G1220" s="53"/>
      <c r="H1220" s="31"/>
      <c r="I1220" s="31"/>
    </row>
    <row r="1221" spans="1:9" x14ac:dyDescent="0.25">
      <c r="A1221" s="53" t="s">
        <v>32</v>
      </c>
      <c r="B1221" s="53" t="s">
        <v>75</v>
      </c>
      <c r="C1221" s="53">
        <v>2043</v>
      </c>
      <c r="D1221" s="53" t="s">
        <v>200</v>
      </c>
      <c r="E1221" s="53" t="s">
        <v>201</v>
      </c>
      <c r="F1221" s="53">
        <v>3.3026999999999975</v>
      </c>
      <c r="G1221" s="53"/>
      <c r="H1221" s="31"/>
      <c r="I1221" s="31"/>
    </row>
    <row r="1222" spans="1:9" x14ac:dyDescent="0.25">
      <c r="A1222" s="53" t="s">
        <v>32</v>
      </c>
      <c r="B1222" s="53" t="s">
        <v>75</v>
      </c>
      <c r="C1222" s="53">
        <v>2044</v>
      </c>
      <c r="D1222" s="53" t="s">
        <v>200</v>
      </c>
      <c r="E1222" s="53" t="s">
        <v>201</v>
      </c>
      <c r="F1222" s="53">
        <v>3.254429999999997</v>
      </c>
      <c r="G1222" s="53"/>
      <c r="H1222" s="31"/>
      <c r="I1222" s="31"/>
    </row>
    <row r="1223" spans="1:9" x14ac:dyDescent="0.25">
      <c r="A1223" s="53" t="s">
        <v>32</v>
      </c>
      <c r="B1223" s="53" t="s">
        <v>75</v>
      </c>
      <c r="C1223" s="53">
        <v>2045</v>
      </c>
      <c r="D1223" s="53" t="s">
        <v>200</v>
      </c>
      <c r="E1223" s="53" t="s">
        <v>201</v>
      </c>
      <c r="F1223" s="53">
        <v>3.2168249999999969</v>
      </c>
      <c r="G1223" s="53"/>
      <c r="H1223" s="31"/>
      <c r="I1223" s="31"/>
    </row>
    <row r="1224" spans="1:9" x14ac:dyDescent="0.25">
      <c r="A1224" s="53" t="s">
        <v>32</v>
      </c>
      <c r="B1224" s="53" t="s">
        <v>75</v>
      </c>
      <c r="C1224" s="53">
        <v>2046</v>
      </c>
      <c r="D1224" s="53" t="s">
        <v>200</v>
      </c>
      <c r="E1224" s="53" t="s">
        <v>201</v>
      </c>
      <c r="F1224" s="53">
        <v>3.1662899999999965</v>
      </c>
      <c r="G1224" s="53"/>
      <c r="H1224" s="31"/>
      <c r="I1224" s="31"/>
    </row>
    <row r="1225" spans="1:9" x14ac:dyDescent="0.25">
      <c r="A1225" s="53" t="s">
        <v>32</v>
      </c>
      <c r="B1225" s="53" t="s">
        <v>75</v>
      </c>
      <c r="C1225" s="53">
        <v>2047</v>
      </c>
      <c r="D1225" s="53" t="s">
        <v>200</v>
      </c>
      <c r="E1225" s="53" t="s">
        <v>201</v>
      </c>
      <c r="F1225" s="53">
        <v>3.1134999999999966</v>
      </c>
      <c r="G1225" s="53"/>
      <c r="H1225" s="31"/>
      <c r="I1225" s="31"/>
    </row>
    <row r="1226" spans="1:9" x14ac:dyDescent="0.25">
      <c r="A1226" s="53" t="s">
        <v>32</v>
      </c>
      <c r="B1226" s="53" t="s">
        <v>75</v>
      </c>
      <c r="C1226" s="53">
        <v>2048</v>
      </c>
      <c r="D1226" s="53" t="s">
        <v>200</v>
      </c>
      <c r="E1226" s="53" t="s">
        <v>201</v>
      </c>
      <c r="F1226" s="53">
        <v>3.0585599999999964</v>
      </c>
      <c r="G1226" s="53"/>
      <c r="H1226" s="31"/>
      <c r="I1226" s="31"/>
    </row>
    <row r="1227" spans="1:9" x14ac:dyDescent="0.25">
      <c r="A1227" s="53" t="s">
        <v>32</v>
      </c>
      <c r="B1227" s="53" t="s">
        <v>75</v>
      </c>
      <c r="C1227" s="53">
        <v>2049</v>
      </c>
      <c r="D1227" s="53" t="s">
        <v>200</v>
      </c>
      <c r="E1227" s="53" t="s">
        <v>201</v>
      </c>
      <c r="F1227" s="53">
        <v>3.0168199999999965</v>
      </c>
      <c r="G1227" s="53"/>
      <c r="H1227" s="31"/>
      <c r="I1227" s="31"/>
    </row>
    <row r="1228" spans="1:9" x14ac:dyDescent="0.25">
      <c r="A1228" s="53" t="s">
        <v>32</v>
      </c>
      <c r="B1228" s="53" t="s">
        <v>75</v>
      </c>
      <c r="C1228" s="53">
        <v>2050</v>
      </c>
      <c r="D1228" s="53" t="s">
        <v>200</v>
      </c>
      <c r="E1228" s="53" t="s">
        <v>201</v>
      </c>
      <c r="F1228" s="53">
        <v>2.9601000000000002</v>
      </c>
      <c r="G1228" s="53"/>
      <c r="H1228" s="31"/>
      <c r="I1228" s="31"/>
    </row>
    <row r="1229" spans="1:9" x14ac:dyDescent="0.25">
      <c r="A1229" s="53" t="s">
        <v>2</v>
      </c>
      <c r="B1229" s="53" t="s">
        <v>72</v>
      </c>
      <c r="C1229" s="53">
        <v>2000</v>
      </c>
      <c r="D1229" s="53" t="s">
        <v>178</v>
      </c>
      <c r="E1229" s="53" t="s">
        <v>179</v>
      </c>
      <c r="F1229" s="53">
        <v>1.8908999467266496</v>
      </c>
      <c r="G1229" s="53"/>
      <c r="H1229" s="31"/>
      <c r="I1229" s="31"/>
    </row>
    <row r="1230" spans="1:9" x14ac:dyDescent="0.25">
      <c r="A1230" s="53" t="s">
        <v>2</v>
      </c>
      <c r="B1230" s="53" t="s">
        <v>72</v>
      </c>
      <c r="C1230" s="53">
        <v>2001</v>
      </c>
      <c r="D1230" s="53" t="s">
        <v>178</v>
      </c>
      <c r="E1230" s="53" t="s">
        <v>179</v>
      </c>
      <c r="F1230" s="53">
        <v>1.8997763518154334</v>
      </c>
      <c r="G1230" s="53"/>
      <c r="H1230" s="31"/>
      <c r="I1230" s="31"/>
    </row>
    <row r="1231" spans="1:9" x14ac:dyDescent="0.25">
      <c r="A1231" s="53" t="s">
        <v>2</v>
      </c>
      <c r="B1231" s="53" t="s">
        <v>72</v>
      </c>
      <c r="C1231" s="53">
        <v>2002</v>
      </c>
      <c r="D1231" s="53" t="s">
        <v>178</v>
      </c>
      <c r="E1231" s="53" t="s">
        <v>179</v>
      </c>
      <c r="F1231" s="53">
        <v>1.781881385630667</v>
      </c>
      <c r="G1231" s="53"/>
      <c r="H1231" s="31"/>
      <c r="I1231" s="31"/>
    </row>
    <row r="1232" spans="1:9" x14ac:dyDescent="0.25">
      <c r="A1232" s="53" t="s">
        <v>2</v>
      </c>
      <c r="B1232" s="53" t="s">
        <v>72</v>
      </c>
      <c r="C1232" s="53">
        <v>2003</v>
      </c>
      <c r="D1232" s="53" t="s">
        <v>178</v>
      </c>
      <c r="E1232" s="53" t="s">
        <v>179</v>
      </c>
      <c r="F1232" s="53">
        <v>1.6258455040834068</v>
      </c>
      <c r="G1232" s="53"/>
      <c r="H1232" s="31"/>
      <c r="I1232" s="31"/>
    </row>
    <row r="1233" spans="1:9" x14ac:dyDescent="0.25">
      <c r="A1233" s="53" t="s">
        <v>2</v>
      </c>
      <c r="B1233" s="53" t="s">
        <v>72</v>
      </c>
      <c r="C1233" s="53">
        <v>2004</v>
      </c>
      <c r="D1233" s="53" t="s">
        <v>178</v>
      </c>
      <c r="E1233" s="53" t="s">
        <v>179</v>
      </c>
      <c r="F1233" s="53">
        <v>1.6204328890620014</v>
      </c>
      <c r="G1233" s="53"/>
      <c r="H1233" s="31"/>
      <c r="I1233" s="31"/>
    </row>
    <row r="1234" spans="1:9" x14ac:dyDescent="0.25">
      <c r="A1234" s="53" t="s">
        <v>2</v>
      </c>
      <c r="B1234" s="53" t="s">
        <v>72</v>
      </c>
      <c r="C1234" s="53">
        <v>2005</v>
      </c>
      <c r="D1234" s="53" t="s">
        <v>178</v>
      </c>
      <c r="E1234" s="53" t="s">
        <v>179</v>
      </c>
      <c r="F1234" s="53">
        <v>1.5977043489075633</v>
      </c>
      <c r="G1234" s="53"/>
      <c r="H1234" s="31"/>
      <c r="I1234" s="31"/>
    </row>
    <row r="1235" spans="1:9" x14ac:dyDescent="0.25">
      <c r="A1235" s="53" t="s">
        <v>2</v>
      </c>
      <c r="B1235" s="53" t="s">
        <v>72</v>
      </c>
      <c r="C1235" s="53">
        <v>2006</v>
      </c>
      <c r="D1235" s="53" t="s">
        <v>178</v>
      </c>
      <c r="E1235" s="53" t="s">
        <v>179</v>
      </c>
      <c r="F1235" s="53">
        <v>1.5539059007856055</v>
      </c>
      <c r="G1235" s="53"/>
      <c r="H1235" s="31"/>
      <c r="I1235" s="31"/>
    </row>
    <row r="1236" spans="1:9" x14ac:dyDescent="0.25">
      <c r="A1236" s="53" t="s">
        <v>2</v>
      </c>
      <c r="B1236" s="53" t="s">
        <v>72</v>
      </c>
      <c r="C1236" s="53">
        <v>2007</v>
      </c>
      <c r="D1236" s="53" t="s">
        <v>178</v>
      </c>
      <c r="E1236" s="53" t="s">
        <v>179</v>
      </c>
      <c r="F1236" s="53">
        <v>1.4471391725772529</v>
      </c>
      <c r="G1236" s="53"/>
      <c r="H1236" s="31"/>
      <c r="I1236" s="31"/>
    </row>
    <row r="1237" spans="1:9" x14ac:dyDescent="0.25">
      <c r="A1237" s="53" t="s">
        <v>2</v>
      </c>
      <c r="B1237" s="53" t="s">
        <v>72</v>
      </c>
      <c r="C1237" s="53">
        <v>2008</v>
      </c>
      <c r="D1237" s="53" t="s">
        <v>178</v>
      </c>
      <c r="E1237" s="53" t="s">
        <v>179</v>
      </c>
      <c r="F1237" s="53">
        <v>1.3530588380841428</v>
      </c>
      <c r="G1237" s="53"/>
      <c r="H1237" s="31"/>
      <c r="I1237" s="31"/>
    </row>
    <row r="1238" spans="1:9" x14ac:dyDescent="0.25">
      <c r="A1238" s="53" t="s">
        <v>2</v>
      </c>
      <c r="B1238" s="53" t="s">
        <v>72</v>
      </c>
      <c r="C1238" s="53">
        <v>2009</v>
      </c>
      <c r="D1238" s="53" t="s">
        <v>178</v>
      </c>
      <c r="E1238" s="53" t="s">
        <v>179</v>
      </c>
      <c r="F1238" s="53">
        <v>1.2950368000989485</v>
      </c>
      <c r="G1238" s="53"/>
      <c r="H1238" s="31"/>
      <c r="I1238" s="31"/>
    </row>
    <row r="1239" spans="1:9" x14ac:dyDescent="0.25">
      <c r="A1239" s="53" t="s">
        <v>2</v>
      </c>
      <c r="B1239" s="53" t="s">
        <v>72</v>
      </c>
      <c r="C1239" s="53">
        <v>2010</v>
      </c>
      <c r="D1239" s="53" t="s">
        <v>178</v>
      </c>
      <c r="E1239" s="53" t="s">
        <v>179</v>
      </c>
      <c r="F1239" s="53">
        <v>1.417353072</v>
      </c>
      <c r="G1239" s="53"/>
      <c r="H1239" s="31"/>
      <c r="I1239" s="31"/>
    </row>
    <row r="1240" spans="1:9" x14ac:dyDescent="0.25">
      <c r="A1240" s="53" t="s">
        <v>2</v>
      </c>
      <c r="B1240" s="53" t="s">
        <v>72</v>
      </c>
      <c r="C1240" s="53">
        <v>2011</v>
      </c>
      <c r="D1240" s="53" t="s">
        <v>178</v>
      </c>
      <c r="E1240" s="53" t="s">
        <v>179</v>
      </c>
      <c r="F1240" s="53">
        <v>1.4997693491999999</v>
      </c>
      <c r="G1240" s="53"/>
      <c r="H1240" s="31"/>
      <c r="I1240" s="31"/>
    </row>
    <row r="1241" spans="1:9" x14ac:dyDescent="0.25">
      <c r="A1241" s="53" t="s">
        <v>2</v>
      </c>
      <c r="B1241" s="53" t="s">
        <v>72</v>
      </c>
      <c r="C1241" s="53">
        <v>2012</v>
      </c>
      <c r="D1241" s="53" t="s">
        <v>178</v>
      </c>
      <c r="E1241" s="53" t="s">
        <v>179</v>
      </c>
      <c r="F1241" s="53">
        <v>1.6959841948000001</v>
      </c>
      <c r="G1241" s="53"/>
      <c r="H1241" s="31"/>
      <c r="I1241" s="31"/>
    </row>
    <row r="1242" spans="1:9" x14ac:dyDescent="0.25">
      <c r="A1242" s="53" t="s">
        <v>2</v>
      </c>
      <c r="B1242" s="53" t="s">
        <v>72</v>
      </c>
      <c r="C1242" s="53">
        <v>2013</v>
      </c>
      <c r="D1242" s="53" t="s">
        <v>178</v>
      </c>
      <c r="E1242" s="53" t="s">
        <v>179</v>
      </c>
      <c r="F1242" s="53">
        <v>1.9452387445000001</v>
      </c>
      <c r="G1242" s="53"/>
      <c r="H1242" s="31"/>
      <c r="I1242" s="31"/>
    </row>
    <row r="1243" spans="1:9" x14ac:dyDescent="0.25">
      <c r="A1243" s="53" t="s">
        <v>2</v>
      </c>
      <c r="B1243" s="53" t="s">
        <v>72</v>
      </c>
      <c r="C1243" s="53">
        <v>2014</v>
      </c>
      <c r="D1243" s="53" t="s">
        <v>178</v>
      </c>
      <c r="E1243" s="53" t="s">
        <v>179</v>
      </c>
      <c r="F1243" s="53">
        <v>2.2513150597</v>
      </c>
      <c r="G1243" s="53"/>
      <c r="H1243" s="31"/>
      <c r="I1243" s="31"/>
    </row>
    <row r="1244" spans="1:9" x14ac:dyDescent="0.25">
      <c r="A1244" s="53" t="s">
        <v>2</v>
      </c>
      <c r="B1244" s="53" t="s">
        <v>72</v>
      </c>
      <c r="C1244" s="53">
        <v>2015</v>
      </c>
      <c r="D1244" s="53" t="s">
        <v>178</v>
      </c>
      <c r="E1244" s="53" t="s">
        <v>179</v>
      </c>
      <c r="F1244" s="53">
        <v>2.3807763895000003</v>
      </c>
      <c r="G1244" s="53"/>
      <c r="H1244" s="31"/>
      <c r="I1244" s="31"/>
    </row>
    <row r="1245" spans="1:9" x14ac:dyDescent="0.25">
      <c r="A1245" s="53" t="s">
        <v>2</v>
      </c>
      <c r="B1245" s="53" t="s">
        <v>72</v>
      </c>
      <c r="C1245" s="53">
        <v>2016</v>
      </c>
      <c r="D1245" s="53" t="s">
        <v>178</v>
      </c>
      <c r="E1245" s="53" t="s">
        <v>179</v>
      </c>
      <c r="F1245" s="53">
        <v>2.1896335387999999</v>
      </c>
      <c r="G1245" s="53"/>
      <c r="H1245" s="31"/>
      <c r="I1245" s="31"/>
    </row>
    <row r="1246" spans="1:9" x14ac:dyDescent="0.25">
      <c r="A1246" s="53" t="s">
        <v>2</v>
      </c>
      <c r="B1246" s="53" t="s">
        <v>72</v>
      </c>
      <c r="C1246" s="53">
        <v>2017</v>
      </c>
      <c r="D1246" s="53" t="s">
        <v>178</v>
      </c>
      <c r="E1246" s="53" t="s">
        <v>179</v>
      </c>
      <c r="F1246" s="53">
        <v>2.1444926615999997</v>
      </c>
      <c r="G1246" s="53"/>
      <c r="H1246" s="31"/>
      <c r="I1246" s="31"/>
    </row>
    <row r="1247" spans="1:9" x14ac:dyDescent="0.25">
      <c r="A1247" s="53" t="s">
        <v>2</v>
      </c>
      <c r="B1247" s="53" t="s">
        <v>72</v>
      </c>
      <c r="C1247" s="53">
        <v>2018</v>
      </c>
      <c r="D1247" s="53" t="s">
        <v>178</v>
      </c>
      <c r="E1247" s="53" t="s">
        <v>179</v>
      </c>
      <c r="F1247" s="53">
        <v>2.3455501248999999</v>
      </c>
      <c r="G1247" s="53"/>
      <c r="H1247" s="31"/>
      <c r="I1247" s="31"/>
    </row>
    <row r="1248" spans="1:9" x14ac:dyDescent="0.25">
      <c r="A1248" s="53" t="s">
        <v>2</v>
      </c>
      <c r="B1248" s="53" t="s">
        <v>72</v>
      </c>
      <c r="C1248" s="53">
        <v>2019</v>
      </c>
      <c r="D1248" s="53" t="s">
        <v>178</v>
      </c>
      <c r="E1248" s="53" t="s">
        <v>179</v>
      </c>
      <c r="F1248" s="53">
        <v>2.4430961053</v>
      </c>
      <c r="G1248" s="53"/>
      <c r="H1248" s="31"/>
      <c r="I1248" s="31"/>
    </row>
    <row r="1249" spans="1:9" x14ac:dyDescent="0.25">
      <c r="A1249" s="53" t="s">
        <v>2</v>
      </c>
      <c r="B1249" s="53" t="s">
        <v>72</v>
      </c>
      <c r="C1249" s="53">
        <v>2020</v>
      </c>
      <c r="D1249" s="53" t="s">
        <v>178</v>
      </c>
      <c r="E1249" s="53" t="s">
        <v>179</v>
      </c>
      <c r="F1249" s="53">
        <v>2.3355903769999999</v>
      </c>
      <c r="G1249" s="53"/>
      <c r="H1249" s="31"/>
      <c r="I1249" s="31"/>
    </row>
    <row r="1250" spans="1:9" x14ac:dyDescent="0.25">
      <c r="A1250" s="53" t="s">
        <v>2</v>
      </c>
      <c r="B1250" s="53" t="s">
        <v>72</v>
      </c>
      <c r="C1250" s="53">
        <v>2021</v>
      </c>
      <c r="D1250" s="53" t="s">
        <v>178</v>
      </c>
      <c r="E1250" s="53" t="s">
        <v>179</v>
      </c>
      <c r="F1250" s="53">
        <v>2.479560846</v>
      </c>
      <c r="G1250" s="53"/>
      <c r="H1250" s="31"/>
      <c r="I1250" s="31"/>
    </row>
    <row r="1251" spans="1:9" x14ac:dyDescent="0.25">
      <c r="A1251" s="53" t="s">
        <v>2</v>
      </c>
      <c r="B1251" s="53" t="s">
        <v>72</v>
      </c>
      <c r="C1251" s="53">
        <v>2022</v>
      </c>
      <c r="D1251" s="53" t="s">
        <v>178</v>
      </c>
      <c r="E1251" s="53" t="s">
        <v>179</v>
      </c>
      <c r="F1251" s="53">
        <v>2.7447013853999995</v>
      </c>
      <c r="G1251" s="53"/>
      <c r="H1251" s="31"/>
      <c r="I1251" s="31"/>
    </row>
    <row r="1252" spans="1:9" x14ac:dyDescent="0.25">
      <c r="A1252" s="53" t="s">
        <v>2</v>
      </c>
      <c r="B1252" s="53" t="s">
        <v>72</v>
      </c>
      <c r="C1252" s="53">
        <v>2023</v>
      </c>
      <c r="D1252" s="53" t="s">
        <v>178</v>
      </c>
      <c r="E1252" s="53" t="s">
        <v>179</v>
      </c>
      <c r="F1252" s="53">
        <v>2.7635752567999998</v>
      </c>
      <c r="G1252" s="53"/>
      <c r="H1252" s="31"/>
      <c r="I1252" s="31"/>
    </row>
    <row r="1253" spans="1:9" x14ac:dyDescent="0.25">
      <c r="A1253" s="53" t="s">
        <v>2</v>
      </c>
      <c r="B1253" s="53" t="s">
        <v>72</v>
      </c>
      <c r="C1253" s="53">
        <v>2024</v>
      </c>
      <c r="D1253" s="53" t="s">
        <v>178</v>
      </c>
      <c r="E1253" s="53" t="s">
        <v>179</v>
      </c>
      <c r="F1253" s="53">
        <v>2.6577916897000002</v>
      </c>
      <c r="G1253" s="53"/>
      <c r="H1253" s="31"/>
      <c r="I1253" s="31"/>
    </row>
    <row r="1254" spans="1:9" x14ac:dyDescent="0.25">
      <c r="A1254" s="53" t="s">
        <v>2</v>
      </c>
      <c r="B1254" s="53" t="s">
        <v>72</v>
      </c>
      <c r="C1254" s="53">
        <v>2025</v>
      </c>
      <c r="D1254" s="53" t="s">
        <v>178</v>
      </c>
      <c r="E1254" s="53" t="s">
        <v>179</v>
      </c>
      <c r="F1254" s="53">
        <v>2.6025687738999999</v>
      </c>
      <c r="G1254" s="53"/>
      <c r="H1254" s="31"/>
      <c r="I1254" s="31"/>
    </row>
    <row r="1255" spans="1:9" x14ac:dyDescent="0.25">
      <c r="A1255" s="53" t="s">
        <v>2</v>
      </c>
      <c r="B1255" s="53" t="s">
        <v>72</v>
      </c>
      <c r="C1255" s="53">
        <v>2026</v>
      </c>
      <c r="D1255" s="53" t="s">
        <v>178</v>
      </c>
      <c r="E1255" s="53" t="s">
        <v>179</v>
      </c>
      <c r="F1255" s="53">
        <v>2.5632183817</v>
      </c>
      <c r="G1255" s="53"/>
      <c r="H1255" s="31"/>
      <c r="I1255" s="31"/>
    </row>
    <row r="1256" spans="1:9" x14ac:dyDescent="0.25">
      <c r="A1256" s="53" t="s">
        <v>2</v>
      </c>
      <c r="B1256" s="53" t="s">
        <v>72</v>
      </c>
      <c r="C1256" s="53">
        <v>2027</v>
      </c>
      <c r="D1256" s="53" t="s">
        <v>178</v>
      </c>
      <c r="E1256" s="53" t="s">
        <v>179</v>
      </c>
      <c r="F1256" s="53">
        <v>2.5136045232999997</v>
      </c>
      <c r="G1256" s="53"/>
      <c r="H1256" s="31"/>
      <c r="I1256" s="31"/>
    </row>
    <row r="1257" spans="1:9" x14ac:dyDescent="0.25">
      <c r="A1257" s="53" t="s">
        <v>2</v>
      </c>
      <c r="B1257" s="53" t="s">
        <v>72</v>
      </c>
      <c r="C1257" s="53">
        <v>2028</v>
      </c>
      <c r="D1257" s="53" t="s">
        <v>178</v>
      </c>
      <c r="E1257" s="53" t="s">
        <v>179</v>
      </c>
      <c r="F1257" s="53">
        <v>2.4439814725</v>
      </c>
      <c r="G1257" s="53"/>
      <c r="H1257" s="31"/>
      <c r="I1257" s="31"/>
    </row>
    <row r="1258" spans="1:9" x14ac:dyDescent="0.25">
      <c r="A1258" s="53" t="s">
        <v>2</v>
      </c>
      <c r="B1258" s="53" t="s">
        <v>72</v>
      </c>
      <c r="C1258" s="53">
        <v>2029</v>
      </c>
      <c r="D1258" s="53" t="s">
        <v>178</v>
      </c>
      <c r="E1258" s="53" t="s">
        <v>179</v>
      </c>
      <c r="F1258" s="53">
        <v>2.3622634675999996</v>
      </c>
      <c r="G1258" s="53"/>
      <c r="H1258" s="31"/>
      <c r="I1258" s="31"/>
    </row>
    <row r="1259" spans="1:9" x14ac:dyDescent="0.25">
      <c r="A1259" s="53" t="s">
        <v>2</v>
      </c>
      <c r="B1259" s="53" t="s">
        <v>72</v>
      </c>
      <c r="C1259" s="53">
        <v>2030</v>
      </c>
      <c r="D1259" s="53" t="s">
        <v>178</v>
      </c>
      <c r="E1259" s="53" t="s">
        <v>179</v>
      </c>
      <c r="F1259" s="53">
        <v>2.2807698174</v>
      </c>
      <c r="G1259" s="53"/>
      <c r="H1259" s="31"/>
      <c r="I1259" s="31"/>
    </row>
    <row r="1260" spans="1:9" x14ac:dyDescent="0.25">
      <c r="A1260" s="53" t="s">
        <v>2</v>
      </c>
      <c r="B1260" s="53" t="s">
        <v>72</v>
      </c>
      <c r="C1260" s="53">
        <v>2031</v>
      </c>
      <c r="D1260" s="53" t="s">
        <v>178</v>
      </c>
      <c r="E1260" s="53" t="s">
        <v>179</v>
      </c>
      <c r="F1260" s="53">
        <v>2.2037059801000001</v>
      </c>
      <c r="G1260" s="53"/>
      <c r="H1260" s="31"/>
      <c r="I1260" s="31"/>
    </row>
    <row r="1261" spans="1:9" x14ac:dyDescent="0.25">
      <c r="A1261" s="53" t="s">
        <v>2</v>
      </c>
      <c r="B1261" s="53" t="s">
        <v>72</v>
      </c>
      <c r="C1261" s="53">
        <v>2032</v>
      </c>
      <c r="D1261" s="53" t="s">
        <v>178</v>
      </c>
      <c r="E1261" s="53" t="s">
        <v>179</v>
      </c>
      <c r="F1261" s="53">
        <v>2.1297971042000001</v>
      </c>
      <c r="G1261" s="53"/>
      <c r="H1261" s="31"/>
      <c r="I1261" s="31"/>
    </row>
    <row r="1262" spans="1:9" x14ac:dyDescent="0.25">
      <c r="A1262" s="53" t="s">
        <v>2</v>
      </c>
      <c r="B1262" s="53" t="s">
        <v>72</v>
      </c>
      <c r="C1262" s="53">
        <v>2033</v>
      </c>
      <c r="D1262" s="53" t="s">
        <v>178</v>
      </c>
      <c r="E1262" s="53" t="s">
        <v>179</v>
      </c>
      <c r="F1262" s="53">
        <v>2.0585989842000001</v>
      </c>
      <c r="G1262" s="53"/>
      <c r="H1262" s="31"/>
      <c r="I1262" s="31"/>
    </row>
    <row r="1263" spans="1:9" x14ac:dyDescent="0.25">
      <c r="A1263" s="53" t="s">
        <v>2</v>
      </c>
      <c r="B1263" s="53" t="s">
        <v>72</v>
      </c>
      <c r="C1263" s="53">
        <v>2034</v>
      </c>
      <c r="D1263" s="53" t="s">
        <v>178</v>
      </c>
      <c r="E1263" s="53" t="s">
        <v>179</v>
      </c>
      <c r="F1263" s="53">
        <v>1.9898419647999999</v>
      </c>
      <c r="G1263" s="53"/>
      <c r="H1263" s="31"/>
      <c r="I1263" s="31"/>
    </row>
    <row r="1264" spans="1:9" x14ac:dyDescent="0.25">
      <c r="A1264" s="53" t="s">
        <v>2</v>
      </c>
      <c r="B1264" s="53" t="s">
        <v>72</v>
      </c>
      <c r="C1264" s="53">
        <v>2035</v>
      </c>
      <c r="D1264" s="53" t="s">
        <v>178</v>
      </c>
      <c r="E1264" s="53" t="s">
        <v>179</v>
      </c>
      <c r="F1264" s="53">
        <v>1.9233515649999999</v>
      </c>
      <c r="G1264" s="53"/>
      <c r="H1264" s="31"/>
      <c r="I1264" s="31"/>
    </row>
    <row r="1265" spans="1:9" x14ac:dyDescent="0.25">
      <c r="A1265" s="53" t="s">
        <v>2</v>
      </c>
      <c r="B1265" s="53" t="s">
        <v>72</v>
      </c>
      <c r="C1265" s="53">
        <v>2036</v>
      </c>
      <c r="D1265" s="53" t="s">
        <v>178</v>
      </c>
      <c r="E1265" s="53" t="s">
        <v>179</v>
      </c>
      <c r="F1265" s="53">
        <v>1.8590055594999999</v>
      </c>
      <c r="G1265" s="53"/>
      <c r="H1265" s="31"/>
      <c r="I1265" s="31"/>
    </row>
    <row r="1266" spans="1:9" x14ac:dyDescent="0.25">
      <c r="A1266" s="53" t="s">
        <v>2</v>
      </c>
      <c r="B1266" s="53" t="s">
        <v>72</v>
      </c>
      <c r="C1266" s="53">
        <v>2037</v>
      </c>
      <c r="D1266" s="53" t="s">
        <v>178</v>
      </c>
      <c r="E1266" s="53" t="s">
        <v>179</v>
      </c>
      <c r="F1266" s="53">
        <v>1.7967107613</v>
      </c>
      <c r="G1266" s="53"/>
      <c r="H1266" s="31"/>
      <c r="I1266" s="31"/>
    </row>
    <row r="1267" spans="1:9" x14ac:dyDescent="0.25">
      <c r="A1267" s="53" t="s">
        <v>2</v>
      </c>
      <c r="B1267" s="53" t="s">
        <v>72</v>
      </c>
      <c r="C1267" s="53">
        <v>2038</v>
      </c>
      <c r="D1267" s="53" t="s">
        <v>178</v>
      </c>
      <c r="E1267" s="53" t="s">
        <v>179</v>
      </c>
      <c r="F1267" s="53">
        <v>1.7363904529</v>
      </c>
      <c r="G1267" s="53"/>
      <c r="H1267" s="31"/>
      <c r="I1267" s="31"/>
    </row>
    <row r="1268" spans="1:9" x14ac:dyDescent="0.25">
      <c r="A1268" s="53" t="s">
        <v>2</v>
      </c>
      <c r="B1268" s="53" t="s">
        <v>72</v>
      </c>
      <c r="C1268" s="53">
        <v>2039</v>
      </c>
      <c r="D1268" s="53" t="s">
        <v>178</v>
      </c>
      <c r="E1268" s="53" t="s">
        <v>179</v>
      </c>
      <c r="F1268" s="53">
        <v>1.6779775693000001</v>
      </c>
      <c r="G1268" s="53"/>
      <c r="H1268" s="31"/>
      <c r="I1268" s="31"/>
    </row>
    <row r="1269" spans="1:9" x14ac:dyDescent="0.25">
      <c r="A1269" s="53" t="s">
        <v>2</v>
      </c>
      <c r="B1269" s="53" t="s">
        <v>72</v>
      </c>
      <c r="C1269" s="53">
        <v>2040</v>
      </c>
      <c r="D1269" s="53" t="s">
        <v>178</v>
      </c>
      <c r="E1269" s="53" t="s">
        <v>179</v>
      </c>
      <c r="F1269" s="53">
        <v>1.6205787099</v>
      </c>
      <c r="G1269" s="53"/>
      <c r="H1269" s="31"/>
      <c r="I1269" s="31"/>
    </row>
    <row r="1270" spans="1:9" x14ac:dyDescent="0.25">
      <c r="A1270" s="53" t="s">
        <v>2</v>
      </c>
      <c r="B1270" s="53" t="s">
        <v>72</v>
      </c>
      <c r="C1270" s="53">
        <v>2041</v>
      </c>
      <c r="D1270" s="53" t="s">
        <v>178</v>
      </c>
      <c r="E1270" s="53" t="s">
        <v>179</v>
      </c>
      <c r="F1270" s="53">
        <v>1.5635293974</v>
      </c>
      <c r="G1270" s="53"/>
      <c r="H1270" s="31"/>
      <c r="I1270" s="31"/>
    </row>
    <row r="1271" spans="1:9" x14ac:dyDescent="0.25">
      <c r="A1271" s="53" t="s">
        <v>2</v>
      </c>
      <c r="B1271" s="53" t="s">
        <v>72</v>
      </c>
      <c r="C1271" s="53">
        <v>2042</v>
      </c>
      <c r="D1271" s="53" t="s">
        <v>178</v>
      </c>
      <c r="E1271" s="53" t="s">
        <v>179</v>
      </c>
      <c r="F1271" s="53">
        <v>1.5069399557999998</v>
      </c>
      <c r="G1271" s="53"/>
      <c r="H1271" s="31"/>
      <c r="I1271" s="31"/>
    </row>
    <row r="1272" spans="1:9" x14ac:dyDescent="0.25">
      <c r="A1272" s="53" t="s">
        <v>2</v>
      </c>
      <c r="B1272" s="53" t="s">
        <v>72</v>
      </c>
      <c r="C1272" s="53">
        <v>2043</v>
      </c>
      <c r="D1272" s="53" t="s">
        <v>178</v>
      </c>
      <c r="E1272" s="53" t="s">
        <v>179</v>
      </c>
      <c r="F1272" s="53">
        <v>1.4508990393999999</v>
      </c>
      <c r="G1272" s="53"/>
      <c r="H1272" s="31"/>
      <c r="I1272" s="31"/>
    </row>
    <row r="1273" spans="1:9" x14ac:dyDescent="0.25">
      <c r="A1273" s="53" t="s">
        <v>2</v>
      </c>
      <c r="B1273" s="53" t="s">
        <v>72</v>
      </c>
      <c r="C1273" s="53">
        <v>2044</v>
      </c>
      <c r="D1273" s="53" t="s">
        <v>178</v>
      </c>
      <c r="E1273" s="53" t="s">
        <v>179</v>
      </c>
      <c r="F1273" s="53">
        <v>1.3954991113999999</v>
      </c>
      <c r="G1273" s="53"/>
      <c r="H1273" s="31"/>
      <c r="I1273" s="31"/>
    </row>
    <row r="1274" spans="1:9" x14ac:dyDescent="0.25">
      <c r="A1274" s="53" t="s">
        <v>2</v>
      </c>
      <c r="B1274" s="53" t="s">
        <v>72</v>
      </c>
      <c r="C1274" s="53">
        <v>2045</v>
      </c>
      <c r="D1274" s="53" t="s">
        <v>178</v>
      </c>
      <c r="E1274" s="53" t="s">
        <v>179</v>
      </c>
      <c r="F1274" s="53">
        <v>1.3408279202</v>
      </c>
      <c r="G1274" s="53"/>
      <c r="H1274" s="31"/>
      <c r="I1274" s="31"/>
    </row>
    <row r="1275" spans="1:9" x14ac:dyDescent="0.25">
      <c r="A1275" s="53" t="s">
        <v>2</v>
      </c>
      <c r="B1275" s="53" t="s">
        <v>72</v>
      </c>
      <c r="C1275" s="53">
        <v>2046</v>
      </c>
      <c r="D1275" s="53" t="s">
        <v>178</v>
      </c>
      <c r="E1275" s="53" t="s">
        <v>179</v>
      </c>
      <c r="F1275" s="53">
        <v>1.2869682215</v>
      </c>
      <c r="G1275" s="53"/>
      <c r="H1275" s="31"/>
      <c r="I1275" s="31"/>
    </row>
    <row r="1276" spans="1:9" x14ac:dyDescent="0.25">
      <c r="A1276" s="53" t="s">
        <v>2</v>
      </c>
      <c r="B1276" s="53" t="s">
        <v>72</v>
      </c>
      <c r="C1276" s="53">
        <v>2047</v>
      </c>
      <c r="D1276" s="53" t="s">
        <v>178</v>
      </c>
      <c r="E1276" s="53" t="s">
        <v>179</v>
      </c>
      <c r="F1276" s="53">
        <v>1.2339975428000001</v>
      </c>
      <c r="G1276" s="53"/>
      <c r="H1276" s="31"/>
      <c r="I1276" s="31"/>
    </row>
    <row r="1277" spans="1:9" x14ac:dyDescent="0.25">
      <c r="A1277" s="53" t="s">
        <v>2</v>
      </c>
      <c r="B1277" s="53" t="s">
        <v>72</v>
      </c>
      <c r="C1277" s="53">
        <v>2048</v>
      </c>
      <c r="D1277" s="53" t="s">
        <v>178</v>
      </c>
      <c r="E1277" s="53" t="s">
        <v>179</v>
      </c>
      <c r="F1277" s="53">
        <v>1.1819879897999999</v>
      </c>
      <c r="G1277" s="53"/>
      <c r="H1277" s="31"/>
      <c r="I1277" s="31"/>
    </row>
    <row r="1278" spans="1:9" x14ac:dyDescent="0.25">
      <c r="A1278" s="53" t="s">
        <v>2</v>
      </c>
      <c r="B1278" s="53" t="s">
        <v>72</v>
      </c>
      <c r="C1278" s="53">
        <v>2049</v>
      </c>
      <c r="D1278" s="53" t="s">
        <v>178</v>
      </c>
      <c r="E1278" s="53" t="s">
        <v>179</v>
      </c>
      <c r="F1278" s="53">
        <v>1.1310060946</v>
      </c>
      <c r="G1278" s="53"/>
      <c r="H1278" s="31"/>
      <c r="I1278" s="31"/>
    </row>
    <row r="1279" spans="1:9" x14ac:dyDescent="0.25">
      <c r="A1279" s="53" t="s">
        <v>2</v>
      </c>
      <c r="B1279" s="53" t="s">
        <v>72</v>
      </c>
      <c r="C1279" s="53">
        <v>2050</v>
      </c>
      <c r="D1279" s="53" t="s">
        <v>178</v>
      </c>
      <c r="E1279" s="53" t="s">
        <v>179</v>
      </c>
      <c r="F1279" s="53">
        <v>1.0811127044</v>
      </c>
      <c r="G1279" s="53"/>
      <c r="H1279" s="31"/>
      <c r="I1279" s="31"/>
    </row>
    <row r="1280" spans="1:9" x14ac:dyDescent="0.25">
      <c r="A1280" s="53" t="s">
        <v>2</v>
      </c>
      <c r="B1280" s="53" t="s">
        <v>72</v>
      </c>
      <c r="C1280" s="53">
        <v>2000</v>
      </c>
      <c r="D1280" s="53" t="s">
        <v>180</v>
      </c>
      <c r="E1280" s="53" t="s">
        <v>181</v>
      </c>
      <c r="F1280" s="53">
        <v>0.13637778327104738</v>
      </c>
      <c r="G1280" s="53"/>
      <c r="H1280" s="31"/>
      <c r="I1280" s="31"/>
    </row>
    <row r="1281" spans="1:9" x14ac:dyDescent="0.25">
      <c r="A1281" s="53" t="s">
        <v>2</v>
      </c>
      <c r="B1281" s="53" t="s">
        <v>72</v>
      </c>
      <c r="C1281" s="53">
        <v>2001</v>
      </c>
      <c r="D1281" s="53" t="s">
        <v>180</v>
      </c>
      <c r="E1281" s="53" t="s">
        <v>181</v>
      </c>
      <c r="F1281" s="53">
        <v>0.14572596288666087</v>
      </c>
      <c r="G1281" s="53"/>
      <c r="H1281" s="31"/>
      <c r="I1281" s="31"/>
    </row>
    <row r="1282" spans="1:9" x14ac:dyDescent="0.25">
      <c r="A1282" s="53" t="s">
        <v>2</v>
      </c>
      <c r="B1282" s="53" t="s">
        <v>72</v>
      </c>
      <c r="C1282" s="53">
        <v>2002</v>
      </c>
      <c r="D1282" s="53" t="s">
        <v>180</v>
      </c>
      <c r="E1282" s="53" t="s">
        <v>181</v>
      </c>
      <c r="F1282" s="53">
        <v>0.14949481648385934</v>
      </c>
      <c r="G1282" s="53"/>
      <c r="H1282" s="31"/>
      <c r="I1282" s="31"/>
    </row>
    <row r="1283" spans="1:9" x14ac:dyDescent="0.25">
      <c r="A1283" s="53" t="s">
        <v>2</v>
      </c>
      <c r="B1283" s="53" t="s">
        <v>72</v>
      </c>
      <c r="C1283" s="53">
        <v>2003</v>
      </c>
      <c r="D1283" s="53" t="s">
        <v>180</v>
      </c>
      <c r="E1283" s="53" t="s">
        <v>181</v>
      </c>
      <c r="F1283" s="53">
        <v>0.16599116494465857</v>
      </c>
      <c r="G1283" s="53"/>
      <c r="H1283" s="31"/>
      <c r="I1283" s="31"/>
    </row>
    <row r="1284" spans="1:9" x14ac:dyDescent="0.25">
      <c r="A1284" s="53" t="s">
        <v>2</v>
      </c>
      <c r="B1284" s="53" t="s">
        <v>72</v>
      </c>
      <c r="C1284" s="53">
        <v>2004</v>
      </c>
      <c r="D1284" s="53" t="s">
        <v>180</v>
      </c>
      <c r="E1284" s="53" t="s">
        <v>181</v>
      </c>
      <c r="F1284" s="53">
        <v>0.26392821728181509</v>
      </c>
      <c r="G1284" s="53"/>
      <c r="H1284" s="31"/>
      <c r="I1284" s="31"/>
    </row>
    <row r="1285" spans="1:9" x14ac:dyDescent="0.25">
      <c r="A1285" s="53" t="s">
        <v>2</v>
      </c>
      <c r="B1285" s="53" t="s">
        <v>72</v>
      </c>
      <c r="C1285" s="53">
        <v>2005</v>
      </c>
      <c r="D1285" s="53" t="s">
        <v>180</v>
      </c>
      <c r="E1285" s="53" t="s">
        <v>181</v>
      </c>
      <c r="F1285" s="53">
        <v>0.43242915085218619</v>
      </c>
      <c r="G1285" s="53"/>
      <c r="H1285" s="31"/>
      <c r="I1285" s="31"/>
    </row>
    <row r="1286" spans="1:9" x14ac:dyDescent="0.25">
      <c r="A1286" s="53" t="s">
        <v>2</v>
      </c>
      <c r="B1286" s="53" t="s">
        <v>72</v>
      </c>
      <c r="C1286" s="53">
        <v>2006</v>
      </c>
      <c r="D1286" s="53" t="s">
        <v>180</v>
      </c>
      <c r="E1286" s="53" t="s">
        <v>181</v>
      </c>
      <c r="F1286" s="53">
        <v>0.70267578778045658</v>
      </c>
      <c r="G1286" s="53"/>
      <c r="H1286" s="31"/>
      <c r="I1286" s="31"/>
    </row>
    <row r="1287" spans="1:9" x14ac:dyDescent="0.25">
      <c r="A1287" s="53" t="s">
        <v>2</v>
      </c>
      <c r="B1287" s="53" t="s">
        <v>72</v>
      </c>
      <c r="C1287" s="53">
        <v>2007</v>
      </c>
      <c r="D1287" s="53" t="s">
        <v>180</v>
      </c>
      <c r="E1287" s="53" t="s">
        <v>181</v>
      </c>
      <c r="F1287" s="53">
        <v>0.86355940204326709</v>
      </c>
      <c r="G1287" s="53"/>
      <c r="H1287" s="31"/>
      <c r="I1287" s="31"/>
    </row>
    <row r="1288" spans="1:9" x14ac:dyDescent="0.25">
      <c r="A1288" s="53" t="s">
        <v>2</v>
      </c>
      <c r="B1288" s="53" t="s">
        <v>72</v>
      </c>
      <c r="C1288" s="53">
        <v>2008</v>
      </c>
      <c r="D1288" s="53" t="s">
        <v>180</v>
      </c>
      <c r="E1288" s="53" t="s">
        <v>181</v>
      </c>
      <c r="F1288" s="53">
        <v>0.92005794349212278</v>
      </c>
      <c r="G1288" s="53"/>
      <c r="H1288" s="31"/>
      <c r="I1288" s="31"/>
    </row>
    <row r="1289" spans="1:9" x14ac:dyDescent="0.25">
      <c r="A1289" s="53" t="s">
        <v>2</v>
      </c>
      <c r="B1289" s="53" t="s">
        <v>72</v>
      </c>
      <c r="C1289" s="53">
        <v>2009</v>
      </c>
      <c r="D1289" s="53" t="s">
        <v>180</v>
      </c>
      <c r="E1289" s="53" t="s">
        <v>181</v>
      </c>
      <c r="F1289" s="53">
        <v>0.94515424111740332</v>
      </c>
      <c r="G1289" s="53"/>
      <c r="H1289" s="31"/>
      <c r="I1289" s="31"/>
    </row>
    <row r="1290" spans="1:9" x14ac:dyDescent="0.25">
      <c r="A1290" s="53" t="s">
        <v>2</v>
      </c>
      <c r="B1290" s="53" t="s">
        <v>72</v>
      </c>
      <c r="C1290" s="53">
        <v>2010</v>
      </c>
      <c r="D1290" s="53" t="s">
        <v>180</v>
      </c>
      <c r="E1290" s="53" t="s">
        <v>181</v>
      </c>
      <c r="F1290" s="53">
        <v>0.88642651390000005</v>
      </c>
      <c r="G1290" s="53"/>
      <c r="H1290" s="31"/>
      <c r="I1290" s="31"/>
    </row>
    <row r="1291" spans="1:9" x14ac:dyDescent="0.25">
      <c r="A1291" s="53" t="s">
        <v>2</v>
      </c>
      <c r="B1291" s="53" t="s">
        <v>72</v>
      </c>
      <c r="C1291" s="53">
        <v>2011</v>
      </c>
      <c r="D1291" s="53" t="s">
        <v>180</v>
      </c>
      <c r="E1291" s="53" t="s">
        <v>181</v>
      </c>
      <c r="F1291" s="53">
        <v>0.87035021489999997</v>
      </c>
      <c r="G1291" s="53"/>
      <c r="H1291" s="31"/>
      <c r="I1291" s="31"/>
    </row>
    <row r="1292" spans="1:9" x14ac:dyDescent="0.25">
      <c r="A1292" s="53" t="s">
        <v>2</v>
      </c>
      <c r="B1292" s="53" t="s">
        <v>72</v>
      </c>
      <c r="C1292" s="53">
        <v>2012</v>
      </c>
      <c r="D1292" s="53" t="s">
        <v>180</v>
      </c>
      <c r="E1292" s="53" t="s">
        <v>181</v>
      </c>
      <c r="F1292" s="53">
        <v>0.82073109200000005</v>
      </c>
      <c r="G1292" s="53"/>
      <c r="H1292" s="31"/>
      <c r="I1292" s="31"/>
    </row>
    <row r="1293" spans="1:9" x14ac:dyDescent="0.25">
      <c r="A1293" s="53" t="s">
        <v>2</v>
      </c>
      <c r="B1293" s="53" t="s">
        <v>72</v>
      </c>
      <c r="C1293" s="53">
        <v>2013</v>
      </c>
      <c r="D1293" s="53" t="s">
        <v>180</v>
      </c>
      <c r="E1293" s="53" t="s">
        <v>181</v>
      </c>
      <c r="F1293" s="53">
        <v>0.79170486259999995</v>
      </c>
      <c r="G1293" s="53"/>
      <c r="H1293" s="31"/>
      <c r="I1293" s="31"/>
    </row>
    <row r="1294" spans="1:9" x14ac:dyDescent="0.25">
      <c r="A1294" s="53" t="s">
        <v>2</v>
      </c>
      <c r="B1294" s="53" t="s">
        <v>72</v>
      </c>
      <c r="C1294" s="53">
        <v>2014</v>
      </c>
      <c r="D1294" s="53" t="s">
        <v>180</v>
      </c>
      <c r="E1294" s="53" t="s">
        <v>181</v>
      </c>
      <c r="F1294" s="53">
        <v>0.76285762030000004</v>
      </c>
      <c r="G1294" s="53"/>
      <c r="H1294" s="31"/>
      <c r="I1294" s="31"/>
    </row>
    <row r="1295" spans="1:9" x14ac:dyDescent="0.25">
      <c r="A1295" s="53" t="s">
        <v>2</v>
      </c>
      <c r="B1295" s="53" t="s">
        <v>72</v>
      </c>
      <c r="C1295" s="53">
        <v>2015</v>
      </c>
      <c r="D1295" s="53" t="s">
        <v>180</v>
      </c>
      <c r="E1295" s="53" t="s">
        <v>181</v>
      </c>
      <c r="F1295" s="53">
        <v>0.76213460280000001</v>
      </c>
      <c r="G1295" s="53"/>
      <c r="H1295" s="31"/>
      <c r="I1295" s="31"/>
    </row>
    <row r="1296" spans="1:9" x14ac:dyDescent="0.25">
      <c r="A1296" s="53" t="s">
        <v>2</v>
      </c>
      <c r="B1296" s="53" t="s">
        <v>72</v>
      </c>
      <c r="C1296" s="53">
        <v>2016</v>
      </c>
      <c r="D1296" s="53" t="s">
        <v>180</v>
      </c>
      <c r="E1296" s="53" t="s">
        <v>181</v>
      </c>
      <c r="F1296" s="53">
        <v>0.69762785979999997</v>
      </c>
      <c r="G1296" s="53"/>
      <c r="H1296" s="31"/>
      <c r="I1296" s="31"/>
    </row>
    <row r="1297" spans="1:9" x14ac:dyDescent="0.25">
      <c r="A1297" s="53" t="s">
        <v>2</v>
      </c>
      <c r="B1297" s="53" t="s">
        <v>72</v>
      </c>
      <c r="C1297" s="53">
        <v>2017</v>
      </c>
      <c r="D1297" s="53" t="s">
        <v>180</v>
      </c>
      <c r="E1297" s="53" t="s">
        <v>181</v>
      </c>
      <c r="F1297" s="53">
        <v>0.63241107740000002</v>
      </c>
      <c r="G1297" s="53"/>
      <c r="H1297" s="31"/>
      <c r="I1297" s="31"/>
    </row>
    <row r="1298" spans="1:9" x14ac:dyDescent="0.25">
      <c r="A1298" s="53" t="s">
        <v>2</v>
      </c>
      <c r="B1298" s="53" t="s">
        <v>72</v>
      </c>
      <c r="C1298" s="53">
        <v>2018</v>
      </c>
      <c r="D1298" s="53" t="s">
        <v>180</v>
      </c>
      <c r="E1298" s="53" t="s">
        <v>181</v>
      </c>
      <c r="F1298" s="53">
        <v>0.55971596840000004</v>
      </c>
      <c r="G1298" s="53"/>
      <c r="H1298" s="31"/>
      <c r="I1298" s="31"/>
    </row>
    <row r="1299" spans="1:9" x14ac:dyDescent="0.25">
      <c r="A1299" s="53" t="s">
        <v>2</v>
      </c>
      <c r="B1299" s="53" t="s">
        <v>72</v>
      </c>
      <c r="C1299" s="53">
        <v>2019</v>
      </c>
      <c r="D1299" s="53" t="s">
        <v>180</v>
      </c>
      <c r="E1299" s="53" t="s">
        <v>181</v>
      </c>
      <c r="F1299" s="53">
        <v>0.45854153980000001</v>
      </c>
      <c r="G1299" s="53"/>
      <c r="H1299" s="31"/>
      <c r="I1299" s="31"/>
    </row>
    <row r="1300" spans="1:9" x14ac:dyDescent="0.25">
      <c r="A1300" s="53" t="s">
        <v>2</v>
      </c>
      <c r="B1300" s="53" t="s">
        <v>72</v>
      </c>
      <c r="C1300" s="53">
        <v>2020</v>
      </c>
      <c r="D1300" s="53" t="s">
        <v>180</v>
      </c>
      <c r="E1300" s="53" t="s">
        <v>181</v>
      </c>
      <c r="F1300" s="53">
        <v>0.45388705909999999</v>
      </c>
      <c r="G1300" s="53"/>
      <c r="H1300" s="31"/>
      <c r="I1300" s="31"/>
    </row>
    <row r="1301" spans="1:9" x14ac:dyDescent="0.25">
      <c r="A1301" s="53" t="s">
        <v>2</v>
      </c>
      <c r="B1301" s="53" t="s">
        <v>72</v>
      </c>
      <c r="C1301" s="53">
        <v>2021</v>
      </c>
      <c r="D1301" s="53" t="s">
        <v>180</v>
      </c>
      <c r="E1301" s="53" t="s">
        <v>181</v>
      </c>
      <c r="F1301" s="53">
        <v>0.46442194279999999</v>
      </c>
      <c r="G1301" s="53"/>
      <c r="H1301" s="31"/>
      <c r="I1301" s="31"/>
    </row>
    <row r="1302" spans="1:9" x14ac:dyDescent="0.25">
      <c r="A1302" s="53" t="s">
        <v>2</v>
      </c>
      <c r="B1302" s="53" t="s">
        <v>72</v>
      </c>
      <c r="C1302" s="53">
        <v>2022</v>
      </c>
      <c r="D1302" s="53" t="s">
        <v>180</v>
      </c>
      <c r="E1302" s="53" t="s">
        <v>181</v>
      </c>
      <c r="F1302" s="53">
        <v>0.4325895984</v>
      </c>
      <c r="G1302" s="53"/>
      <c r="H1302" s="31"/>
      <c r="I1302" s="31"/>
    </row>
    <row r="1303" spans="1:9" x14ac:dyDescent="0.25">
      <c r="A1303" s="53" t="s">
        <v>2</v>
      </c>
      <c r="B1303" s="53" t="s">
        <v>72</v>
      </c>
      <c r="C1303" s="53">
        <v>2023</v>
      </c>
      <c r="D1303" s="53" t="s">
        <v>180</v>
      </c>
      <c r="E1303" s="53" t="s">
        <v>181</v>
      </c>
      <c r="F1303" s="53">
        <v>0.39137380649999998</v>
      </c>
      <c r="G1303" s="53"/>
      <c r="H1303" s="31"/>
      <c r="I1303" s="31"/>
    </row>
    <row r="1304" spans="1:9" x14ac:dyDescent="0.25">
      <c r="A1304" s="53" t="s">
        <v>2</v>
      </c>
      <c r="B1304" s="53" t="s">
        <v>72</v>
      </c>
      <c r="C1304" s="53">
        <v>2024</v>
      </c>
      <c r="D1304" s="53" t="s">
        <v>180</v>
      </c>
      <c r="E1304" s="53" t="s">
        <v>181</v>
      </c>
      <c r="F1304" s="53">
        <v>0.35409762589999999</v>
      </c>
      <c r="G1304" s="53"/>
      <c r="H1304" s="31"/>
      <c r="I1304" s="31"/>
    </row>
    <row r="1305" spans="1:9" x14ac:dyDescent="0.25">
      <c r="A1305" s="53" t="s">
        <v>2</v>
      </c>
      <c r="B1305" s="53" t="s">
        <v>72</v>
      </c>
      <c r="C1305" s="53">
        <v>2025</v>
      </c>
      <c r="D1305" s="53" t="s">
        <v>180</v>
      </c>
      <c r="E1305" s="53" t="s">
        <v>181</v>
      </c>
      <c r="F1305" s="53">
        <v>0.3203852774</v>
      </c>
      <c r="G1305" s="53"/>
      <c r="H1305" s="31"/>
      <c r="I1305" s="31"/>
    </row>
    <row r="1306" spans="1:9" x14ac:dyDescent="0.25">
      <c r="A1306" s="53" t="s">
        <v>2</v>
      </c>
      <c r="B1306" s="53" t="s">
        <v>72</v>
      </c>
      <c r="C1306" s="53">
        <v>2026</v>
      </c>
      <c r="D1306" s="53" t="s">
        <v>180</v>
      </c>
      <c r="E1306" s="53" t="s">
        <v>181</v>
      </c>
      <c r="F1306" s="53">
        <v>0.28989462710000002</v>
      </c>
      <c r="G1306" s="53"/>
      <c r="H1306" s="31"/>
      <c r="I1306" s="31"/>
    </row>
    <row r="1307" spans="1:9" x14ac:dyDescent="0.25">
      <c r="A1307" s="53" t="s">
        <v>2</v>
      </c>
      <c r="B1307" s="53" t="s">
        <v>72</v>
      </c>
      <c r="C1307" s="53">
        <v>2027</v>
      </c>
      <c r="D1307" s="53" t="s">
        <v>180</v>
      </c>
      <c r="E1307" s="53" t="s">
        <v>181</v>
      </c>
      <c r="F1307" s="53">
        <v>0.26230750590000002</v>
      </c>
      <c r="G1307" s="53"/>
      <c r="H1307" s="31"/>
      <c r="I1307" s="31"/>
    </row>
    <row r="1308" spans="1:9" x14ac:dyDescent="0.25">
      <c r="A1308" s="53" t="s">
        <v>2</v>
      </c>
      <c r="B1308" s="53" t="s">
        <v>72</v>
      </c>
      <c r="C1308" s="53">
        <v>2028</v>
      </c>
      <c r="D1308" s="53" t="s">
        <v>180</v>
      </c>
      <c r="E1308" s="53" t="s">
        <v>181</v>
      </c>
      <c r="F1308" s="53">
        <v>0.23734564629999999</v>
      </c>
      <c r="G1308" s="53"/>
      <c r="H1308" s="31"/>
      <c r="I1308" s="31"/>
    </row>
    <row r="1309" spans="1:9" x14ac:dyDescent="0.25">
      <c r="A1309" s="53" t="s">
        <v>2</v>
      </c>
      <c r="B1309" s="53" t="s">
        <v>72</v>
      </c>
      <c r="C1309" s="53">
        <v>2029</v>
      </c>
      <c r="D1309" s="53" t="s">
        <v>180</v>
      </c>
      <c r="E1309" s="53" t="s">
        <v>181</v>
      </c>
      <c r="F1309" s="53">
        <v>0.21475922180000001</v>
      </c>
      <c r="G1309" s="53"/>
      <c r="H1309" s="31"/>
      <c r="I1309" s="31"/>
    </row>
    <row r="1310" spans="1:9" x14ac:dyDescent="0.25">
      <c r="A1310" s="53" t="s">
        <v>2</v>
      </c>
      <c r="B1310" s="53" t="s">
        <v>72</v>
      </c>
      <c r="C1310" s="53">
        <v>2030</v>
      </c>
      <c r="D1310" s="53" t="s">
        <v>180</v>
      </c>
      <c r="E1310" s="53" t="s">
        <v>181</v>
      </c>
      <c r="F1310" s="53">
        <v>0.19432217979999999</v>
      </c>
      <c r="G1310" s="53"/>
      <c r="H1310" s="31"/>
      <c r="I1310" s="31"/>
    </row>
    <row r="1311" spans="1:9" x14ac:dyDescent="0.25">
      <c r="A1311" s="53" t="s">
        <v>2</v>
      </c>
      <c r="B1311" s="53" t="s">
        <v>72</v>
      </c>
      <c r="C1311" s="53">
        <v>2031</v>
      </c>
      <c r="D1311" s="53" t="s">
        <v>180</v>
      </c>
      <c r="E1311" s="53" t="s">
        <v>181</v>
      </c>
      <c r="F1311" s="53">
        <v>0.1758299794</v>
      </c>
      <c r="G1311" s="53"/>
      <c r="H1311" s="31"/>
      <c r="I1311" s="31"/>
    </row>
    <row r="1312" spans="1:9" x14ac:dyDescent="0.25">
      <c r="A1312" s="53" t="s">
        <v>2</v>
      </c>
      <c r="B1312" s="53" t="s">
        <v>72</v>
      </c>
      <c r="C1312" s="53">
        <v>2032</v>
      </c>
      <c r="D1312" s="53" t="s">
        <v>180</v>
      </c>
      <c r="E1312" s="53" t="s">
        <v>181</v>
      </c>
      <c r="F1312" s="53">
        <v>0.1590975446</v>
      </c>
      <c r="G1312" s="53"/>
      <c r="H1312" s="31"/>
      <c r="I1312" s="31"/>
    </row>
    <row r="1313" spans="1:9" x14ac:dyDescent="0.25">
      <c r="A1313" s="53" t="s">
        <v>2</v>
      </c>
      <c r="B1313" s="53" t="s">
        <v>72</v>
      </c>
      <c r="C1313" s="53">
        <v>2033</v>
      </c>
      <c r="D1313" s="53" t="s">
        <v>180</v>
      </c>
      <c r="E1313" s="53" t="s">
        <v>181</v>
      </c>
      <c r="F1313" s="53">
        <v>0.14395741149999999</v>
      </c>
      <c r="G1313" s="53"/>
      <c r="H1313" s="31"/>
      <c r="I1313" s="31"/>
    </row>
    <row r="1314" spans="1:9" x14ac:dyDescent="0.25">
      <c r="A1314" s="53" t="s">
        <v>2</v>
      </c>
      <c r="B1314" s="53" t="s">
        <v>72</v>
      </c>
      <c r="C1314" s="53">
        <v>2034</v>
      </c>
      <c r="D1314" s="53" t="s">
        <v>180</v>
      </c>
      <c r="E1314" s="53" t="s">
        <v>181</v>
      </c>
      <c r="F1314" s="53">
        <v>0.1302580525</v>
      </c>
      <c r="G1314" s="53"/>
      <c r="H1314" s="31"/>
      <c r="I1314" s="31"/>
    </row>
    <row r="1315" spans="1:9" x14ac:dyDescent="0.25">
      <c r="A1315" s="53" t="s">
        <v>2</v>
      </c>
      <c r="B1315" s="53" t="s">
        <v>72</v>
      </c>
      <c r="C1315" s="53">
        <v>2035</v>
      </c>
      <c r="D1315" s="53" t="s">
        <v>180</v>
      </c>
      <c r="E1315" s="53" t="s">
        <v>181</v>
      </c>
      <c r="F1315" s="53">
        <v>0.1178623599</v>
      </c>
      <c r="G1315" s="53"/>
      <c r="H1315" s="31"/>
      <c r="I1315" s="31"/>
    </row>
    <row r="1316" spans="1:9" x14ac:dyDescent="0.25">
      <c r="A1316" s="53" t="s">
        <v>2</v>
      </c>
      <c r="B1316" s="53" t="s">
        <v>72</v>
      </c>
      <c r="C1316" s="53">
        <v>2036</v>
      </c>
      <c r="D1316" s="53" t="s">
        <v>180</v>
      </c>
      <c r="E1316" s="53" t="s">
        <v>181</v>
      </c>
      <c r="F1316" s="53">
        <v>0.10664627340000001</v>
      </c>
      <c r="G1316" s="53"/>
      <c r="H1316" s="31"/>
      <c r="I1316" s="31"/>
    </row>
    <row r="1317" spans="1:9" x14ac:dyDescent="0.25">
      <c r="A1317" s="53" t="s">
        <v>2</v>
      </c>
      <c r="B1317" s="53" t="s">
        <v>72</v>
      </c>
      <c r="C1317" s="53">
        <v>2037</v>
      </c>
      <c r="D1317" s="53" t="s">
        <v>180</v>
      </c>
      <c r="E1317" s="53" t="s">
        <v>181</v>
      </c>
      <c r="F1317" s="53">
        <v>9.6497538699999996E-2</v>
      </c>
      <c r="G1317" s="53"/>
      <c r="H1317" s="31"/>
      <c r="I1317" s="31"/>
    </row>
    <row r="1318" spans="1:9" x14ac:dyDescent="0.25">
      <c r="A1318" s="53" t="s">
        <v>2</v>
      </c>
      <c r="B1318" s="53" t="s">
        <v>72</v>
      </c>
      <c r="C1318" s="53">
        <v>2038</v>
      </c>
      <c r="D1318" s="53" t="s">
        <v>180</v>
      </c>
      <c r="E1318" s="53" t="s">
        <v>181</v>
      </c>
      <c r="F1318" s="53">
        <v>8.7314583700000004E-2</v>
      </c>
      <c r="G1318" s="53"/>
      <c r="H1318" s="31"/>
      <c r="I1318" s="31"/>
    </row>
    <row r="1319" spans="1:9" x14ac:dyDescent="0.25">
      <c r="A1319" s="53" t="s">
        <v>2</v>
      </c>
      <c r="B1319" s="53" t="s">
        <v>72</v>
      </c>
      <c r="C1319" s="53">
        <v>2039</v>
      </c>
      <c r="D1319" s="53" t="s">
        <v>180</v>
      </c>
      <c r="E1319" s="53" t="s">
        <v>181</v>
      </c>
      <c r="F1319" s="53">
        <v>7.9005502500000005E-2</v>
      </c>
      <c r="G1319" s="53"/>
      <c r="H1319" s="31"/>
      <c r="I1319" s="31"/>
    </row>
    <row r="1320" spans="1:9" x14ac:dyDescent="0.25">
      <c r="A1320" s="53" t="s">
        <v>2</v>
      </c>
      <c r="B1320" s="53" t="s">
        <v>72</v>
      </c>
      <c r="C1320" s="53">
        <v>2040</v>
      </c>
      <c r="D1320" s="53" t="s">
        <v>180</v>
      </c>
      <c r="E1320" s="53" t="s">
        <v>181</v>
      </c>
      <c r="F1320" s="53">
        <v>7.1487134899999999E-2</v>
      </c>
      <c r="G1320" s="53"/>
      <c r="H1320" s="31"/>
      <c r="I1320" s="31"/>
    </row>
    <row r="1321" spans="1:9" x14ac:dyDescent="0.25">
      <c r="A1321" s="53" t="s">
        <v>2</v>
      </c>
      <c r="B1321" s="53" t="s">
        <v>72</v>
      </c>
      <c r="C1321" s="53">
        <v>2041</v>
      </c>
      <c r="D1321" s="53" t="s">
        <v>180</v>
      </c>
      <c r="E1321" s="53" t="s">
        <v>181</v>
      </c>
      <c r="F1321" s="53">
        <v>6.4684234600000001E-2</v>
      </c>
      <c r="G1321" s="53"/>
      <c r="H1321" s="31"/>
      <c r="I1321" s="31"/>
    </row>
    <row r="1322" spans="1:9" x14ac:dyDescent="0.25">
      <c r="A1322" s="53" t="s">
        <v>2</v>
      </c>
      <c r="B1322" s="53" t="s">
        <v>72</v>
      </c>
      <c r="C1322" s="53">
        <v>2042</v>
      </c>
      <c r="D1322" s="53" t="s">
        <v>180</v>
      </c>
      <c r="E1322" s="53" t="s">
        <v>181</v>
      </c>
      <c r="F1322" s="53">
        <v>5.8528715799999999E-2</v>
      </c>
      <c r="G1322" s="53"/>
      <c r="H1322" s="31"/>
      <c r="I1322" s="31"/>
    </row>
    <row r="1323" spans="1:9" x14ac:dyDescent="0.25">
      <c r="A1323" s="53" t="s">
        <v>2</v>
      </c>
      <c r="B1323" s="53" t="s">
        <v>72</v>
      </c>
      <c r="C1323" s="53">
        <v>2043</v>
      </c>
      <c r="D1323" s="53" t="s">
        <v>180</v>
      </c>
      <c r="E1323" s="53" t="s">
        <v>181</v>
      </c>
      <c r="F1323" s="53">
        <v>5.2958972100000001E-2</v>
      </c>
      <c r="G1323" s="53"/>
      <c r="H1323" s="31"/>
      <c r="I1323" s="31"/>
    </row>
    <row r="1324" spans="1:9" x14ac:dyDescent="0.25">
      <c r="A1324" s="53" t="s">
        <v>2</v>
      </c>
      <c r="B1324" s="53" t="s">
        <v>72</v>
      </c>
      <c r="C1324" s="53">
        <v>2044</v>
      </c>
      <c r="D1324" s="53" t="s">
        <v>180</v>
      </c>
      <c r="E1324" s="53" t="s">
        <v>181</v>
      </c>
      <c r="F1324" s="53">
        <v>4.79192596E-2</v>
      </c>
      <c r="G1324" s="53"/>
      <c r="H1324" s="31"/>
      <c r="I1324" s="31"/>
    </row>
    <row r="1325" spans="1:9" x14ac:dyDescent="0.25">
      <c r="A1325" s="53" t="s">
        <v>2</v>
      </c>
      <c r="B1325" s="53" t="s">
        <v>72</v>
      </c>
      <c r="C1325" s="53">
        <v>2045</v>
      </c>
      <c r="D1325" s="53" t="s">
        <v>180</v>
      </c>
      <c r="E1325" s="53" t="s">
        <v>181</v>
      </c>
      <c r="F1325" s="53">
        <v>4.3359139099999999E-2</v>
      </c>
      <c r="G1325" s="53"/>
      <c r="H1325" s="31"/>
      <c r="I1325" s="31"/>
    </row>
    <row r="1326" spans="1:9" x14ac:dyDescent="0.25">
      <c r="A1326" s="53" t="s">
        <v>2</v>
      </c>
      <c r="B1326" s="53" t="s">
        <v>72</v>
      </c>
      <c r="C1326" s="53">
        <v>2046</v>
      </c>
      <c r="D1326" s="53" t="s">
        <v>180</v>
      </c>
      <c r="E1326" s="53" t="s">
        <v>181</v>
      </c>
      <c r="F1326" s="53">
        <v>3.9232971499999998E-2</v>
      </c>
      <c r="G1326" s="53"/>
      <c r="H1326" s="31"/>
      <c r="I1326" s="31"/>
    </row>
    <row r="1327" spans="1:9" x14ac:dyDescent="0.25">
      <c r="A1327" s="53" t="s">
        <v>2</v>
      </c>
      <c r="B1327" s="53" t="s">
        <v>72</v>
      </c>
      <c r="C1327" s="53">
        <v>2047</v>
      </c>
      <c r="D1327" s="53" t="s">
        <v>180</v>
      </c>
      <c r="E1327" s="53" t="s">
        <v>181</v>
      </c>
      <c r="F1327" s="53">
        <v>3.5499460599999998E-2</v>
      </c>
      <c r="G1327" s="53"/>
      <c r="H1327" s="31"/>
      <c r="I1327" s="31"/>
    </row>
    <row r="1328" spans="1:9" x14ac:dyDescent="0.25">
      <c r="A1328" s="53" t="s">
        <v>2</v>
      </c>
      <c r="B1328" s="53" t="s">
        <v>72</v>
      </c>
      <c r="C1328" s="53">
        <v>2048</v>
      </c>
      <c r="D1328" s="53" t="s">
        <v>180</v>
      </c>
      <c r="E1328" s="53" t="s">
        <v>181</v>
      </c>
      <c r="F1328" s="53">
        <v>3.2121240299999999E-2</v>
      </c>
      <c r="G1328" s="53"/>
      <c r="H1328" s="31"/>
      <c r="I1328" s="31"/>
    </row>
    <row r="1329" spans="1:9" x14ac:dyDescent="0.25">
      <c r="A1329" s="53" t="s">
        <v>2</v>
      </c>
      <c r="B1329" s="53" t="s">
        <v>72</v>
      </c>
      <c r="C1329" s="53">
        <v>2049</v>
      </c>
      <c r="D1329" s="53" t="s">
        <v>180</v>
      </c>
      <c r="E1329" s="53" t="s">
        <v>181</v>
      </c>
      <c r="F1329" s="53">
        <v>2.9064500100000001E-2</v>
      </c>
      <c r="G1329" s="53"/>
      <c r="H1329" s="31"/>
      <c r="I1329" s="31"/>
    </row>
    <row r="1330" spans="1:9" x14ac:dyDescent="0.25">
      <c r="A1330" s="53" t="s">
        <v>2</v>
      </c>
      <c r="B1330" s="53" t="s">
        <v>72</v>
      </c>
      <c r="C1330" s="53">
        <v>2050</v>
      </c>
      <c r="D1330" s="53" t="s">
        <v>180</v>
      </c>
      <c r="E1330" s="53" t="s">
        <v>181</v>
      </c>
      <c r="F1330" s="53">
        <v>2.6298647200000001E-2</v>
      </c>
      <c r="G1330" s="53"/>
      <c r="H1330" s="31"/>
      <c r="I1330" s="31"/>
    </row>
    <row r="1331" spans="1:9" x14ac:dyDescent="0.25">
      <c r="A1331" s="53" t="s">
        <v>2</v>
      </c>
      <c r="B1331" s="53" t="s">
        <v>72</v>
      </c>
      <c r="C1331" s="53">
        <v>2000</v>
      </c>
      <c r="D1331" s="53" t="s">
        <v>182</v>
      </c>
      <c r="E1331" s="53" t="s">
        <v>183</v>
      </c>
      <c r="F1331" s="53">
        <v>11.119186084111666</v>
      </c>
      <c r="G1331" s="53"/>
      <c r="H1331" s="31"/>
      <c r="I1331" s="31"/>
    </row>
    <row r="1332" spans="1:9" x14ac:dyDescent="0.25">
      <c r="A1332" s="53" t="s">
        <v>2</v>
      </c>
      <c r="B1332" s="53" t="s">
        <v>72</v>
      </c>
      <c r="C1332" s="53">
        <v>2001</v>
      </c>
      <c r="D1332" s="53" t="s">
        <v>182</v>
      </c>
      <c r="E1332" s="53" t="s">
        <v>183</v>
      </c>
      <c r="F1332" s="53">
        <v>11.362451768042709</v>
      </c>
      <c r="G1332" s="53"/>
      <c r="H1332" s="31"/>
      <c r="I1332" s="31"/>
    </row>
    <row r="1333" spans="1:9" x14ac:dyDescent="0.25">
      <c r="A1333" s="53" t="s">
        <v>2</v>
      </c>
      <c r="B1333" s="53" t="s">
        <v>72</v>
      </c>
      <c r="C1333" s="53">
        <v>2002</v>
      </c>
      <c r="D1333" s="53" t="s">
        <v>182</v>
      </c>
      <c r="E1333" s="53" t="s">
        <v>183</v>
      </c>
      <c r="F1333" s="53">
        <v>11.204410689798159</v>
      </c>
      <c r="G1333" s="53"/>
      <c r="H1333" s="31"/>
      <c r="I1333" s="31"/>
    </row>
    <row r="1334" spans="1:9" x14ac:dyDescent="0.25">
      <c r="A1334" s="53" t="s">
        <v>2</v>
      </c>
      <c r="B1334" s="53" t="s">
        <v>72</v>
      </c>
      <c r="C1334" s="53">
        <v>2003</v>
      </c>
      <c r="D1334" s="53" t="s">
        <v>182</v>
      </c>
      <c r="E1334" s="53" t="s">
        <v>183</v>
      </c>
      <c r="F1334" s="53">
        <v>10.55407503559756</v>
      </c>
      <c r="G1334" s="53"/>
      <c r="H1334" s="31"/>
      <c r="I1334" s="31"/>
    </row>
    <row r="1335" spans="1:9" x14ac:dyDescent="0.25">
      <c r="A1335" s="53" t="s">
        <v>2</v>
      </c>
      <c r="B1335" s="53" t="s">
        <v>72</v>
      </c>
      <c r="C1335" s="53">
        <v>2004</v>
      </c>
      <c r="D1335" s="53" t="s">
        <v>182</v>
      </c>
      <c r="E1335" s="53" t="s">
        <v>183</v>
      </c>
      <c r="F1335" s="53">
        <v>10.183587848292312</v>
      </c>
      <c r="G1335" s="53"/>
      <c r="H1335" s="31"/>
      <c r="I1335" s="31"/>
    </row>
    <row r="1336" spans="1:9" x14ac:dyDescent="0.25">
      <c r="A1336" s="53" t="s">
        <v>2</v>
      </c>
      <c r="B1336" s="53" t="s">
        <v>72</v>
      </c>
      <c r="C1336" s="53">
        <v>2005</v>
      </c>
      <c r="D1336" s="53" t="s">
        <v>182</v>
      </c>
      <c r="E1336" s="53" t="s">
        <v>183</v>
      </c>
      <c r="F1336" s="53">
        <v>9.8556672778328203</v>
      </c>
      <c r="G1336" s="53"/>
      <c r="H1336" s="31"/>
      <c r="I1336" s="31"/>
    </row>
    <row r="1337" spans="1:9" x14ac:dyDescent="0.25">
      <c r="A1337" s="53" t="s">
        <v>2</v>
      </c>
      <c r="B1337" s="53" t="s">
        <v>72</v>
      </c>
      <c r="C1337" s="53">
        <v>2006</v>
      </c>
      <c r="D1337" s="53" t="s">
        <v>182</v>
      </c>
      <c r="E1337" s="53" t="s">
        <v>183</v>
      </c>
      <c r="F1337" s="53">
        <v>9.4456718478606003</v>
      </c>
      <c r="G1337" s="53"/>
      <c r="H1337" s="31"/>
      <c r="I1337" s="31"/>
    </row>
    <row r="1338" spans="1:9" x14ac:dyDescent="0.25">
      <c r="A1338" s="53" t="s">
        <v>2</v>
      </c>
      <c r="B1338" s="53" t="s">
        <v>72</v>
      </c>
      <c r="C1338" s="53">
        <v>2007</v>
      </c>
      <c r="D1338" s="53" t="s">
        <v>182</v>
      </c>
      <c r="E1338" s="53" t="s">
        <v>183</v>
      </c>
      <c r="F1338" s="53">
        <v>9.0341548304149093</v>
      </c>
      <c r="G1338" s="53"/>
      <c r="H1338" s="31"/>
      <c r="I1338" s="31"/>
    </row>
    <row r="1339" spans="1:9" x14ac:dyDescent="0.25">
      <c r="A1339" s="53" t="s">
        <v>2</v>
      </c>
      <c r="B1339" s="53" t="s">
        <v>72</v>
      </c>
      <c r="C1339" s="53">
        <v>2008</v>
      </c>
      <c r="D1339" s="53" t="s">
        <v>182</v>
      </c>
      <c r="E1339" s="53" t="s">
        <v>183</v>
      </c>
      <c r="F1339" s="53">
        <v>8.2259849954813955</v>
      </c>
      <c r="G1339" s="53"/>
      <c r="H1339" s="31"/>
      <c r="I1339" s="31"/>
    </row>
    <row r="1340" spans="1:9" x14ac:dyDescent="0.25">
      <c r="A1340" s="53" t="s">
        <v>2</v>
      </c>
      <c r="B1340" s="53" t="s">
        <v>72</v>
      </c>
      <c r="C1340" s="53">
        <v>2009</v>
      </c>
      <c r="D1340" s="53" t="s">
        <v>182</v>
      </c>
      <c r="E1340" s="53" t="s">
        <v>183</v>
      </c>
      <c r="F1340" s="53">
        <v>7.3073406319863352</v>
      </c>
      <c r="G1340" s="53"/>
      <c r="H1340" s="31"/>
      <c r="I1340" s="31"/>
    </row>
    <row r="1341" spans="1:9" x14ac:dyDescent="0.25">
      <c r="A1341" s="53" t="s">
        <v>2</v>
      </c>
      <c r="B1341" s="53" t="s">
        <v>72</v>
      </c>
      <c r="C1341" s="53">
        <v>2010</v>
      </c>
      <c r="D1341" s="53" t="s">
        <v>182</v>
      </c>
      <c r="E1341" s="53" t="s">
        <v>183</v>
      </c>
      <c r="F1341" s="53">
        <v>6.6732859935000004</v>
      </c>
      <c r="G1341" s="53"/>
      <c r="H1341" s="31"/>
      <c r="I1341" s="31"/>
    </row>
    <row r="1342" spans="1:9" x14ac:dyDescent="0.25">
      <c r="A1342" s="53" t="s">
        <v>2</v>
      </c>
      <c r="B1342" s="53" t="s">
        <v>72</v>
      </c>
      <c r="C1342" s="53">
        <v>2011</v>
      </c>
      <c r="D1342" s="53" t="s">
        <v>182</v>
      </c>
      <c r="E1342" s="53" t="s">
        <v>183</v>
      </c>
      <c r="F1342" s="53">
        <v>6.0364478760000004</v>
      </c>
      <c r="G1342" s="53"/>
      <c r="H1342" s="31"/>
      <c r="I1342" s="31"/>
    </row>
    <row r="1343" spans="1:9" x14ac:dyDescent="0.25">
      <c r="A1343" s="53" t="s">
        <v>2</v>
      </c>
      <c r="B1343" s="53" t="s">
        <v>72</v>
      </c>
      <c r="C1343" s="53">
        <v>2012</v>
      </c>
      <c r="D1343" s="53" t="s">
        <v>182</v>
      </c>
      <c r="E1343" s="53" t="s">
        <v>183</v>
      </c>
      <c r="F1343" s="53">
        <v>5.1320786679000001</v>
      </c>
      <c r="G1343" s="53"/>
      <c r="H1343" s="31"/>
      <c r="I1343" s="31"/>
    </row>
    <row r="1344" spans="1:9" x14ac:dyDescent="0.25">
      <c r="A1344" s="53" t="s">
        <v>2</v>
      </c>
      <c r="B1344" s="53" t="s">
        <v>72</v>
      </c>
      <c r="C1344" s="53">
        <v>2013</v>
      </c>
      <c r="D1344" s="53" t="s">
        <v>182</v>
      </c>
      <c r="E1344" s="53" t="s">
        <v>183</v>
      </c>
      <c r="F1344" s="53">
        <v>4.7225296926999993</v>
      </c>
      <c r="G1344" s="53"/>
      <c r="H1344" s="31"/>
      <c r="I1344" s="31"/>
    </row>
    <row r="1345" spans="1:9" x14ac:dyDescent="0.25">
      <c r="A1345" s="53" t="s">
        <v>2</v>
      </c>
      <c r="B1345" s="53" t="s">
        <v>72</v>
      </c>
      <c r="C1345" s="53">
        <v>2014</v>
      </c>
      <c r="D1345" s="53" t="s">
        <v>182</v>
      </c>
      <c r="E1345" s="53" t="s">
        <v>183</v>
      </c>
      <c r="F1345" s="53">
        <v>4.4252241244000006</v>
      </c>
      <c r="G1345" s="53"/>
      <c r="H1345" s="31"/>
      <c r="I1345" s="31"/>
    </row>
    <row r="1346" spans="1:9" x14ac:dyDescent="0.25">
      <c r="A1346" s="53" t="s">
        <v>2</v>
      </c>
      <c r="B1346" s="53" t="s">
        <v>72</v>
      </c>
      <c r="C1346" s="53">
        <v>2015</v>
      </c>
      <c r="D1346" s="53" t="s">
        <v>182</v>
      </c>
      <c r="E1346" s="53" t="s">
        <v>183</v>
      </c>
      <c r="F1346" s="53">
        <v>4.0483784600000003</v>
      </c>
      <c r="G1346" s="53"/>
      <c r="H1346" s="31"/>
      <c r="I1346" s="31"/>
    </row>
    <row r="1347" spans="1:9" x14ac:dyDescent="0.25">
      <c r="A1347" s="53" t="s">
        <v>2</v>
      </c>
      <c r="B1347" s="53" t="s">
        <v>72</v>
      </c>
      <c r="C1347" s="53">
        <v>2016</v>
      </c>
      <c r="D1347" s="53" t="s">
        <v>182</v>
      </c>
      <c r="E1347" s="53" t="s">
        <v>183</v>
      </c>
      <c r="F1347" s="53">
        <v>3.4269174248999996</v>
      </c>
      <c r="G1347" s="53"/>
      <c r="H1347" s="31"/>
      <c r="I1347" s="31"/>
    </row>
    <row r="1348" spans="1:9" x14ac:dyDescent="0.25">
      <c r="A1348" s="53" t="s">
        <v>2</v>
      </c>
      <c r="B1348" s="53" t="s">
        <v>72</v>
      </c>
      <c r="C1348" s="53">
        <v>2017</v>
      </c>
      <c r="D1348" s="53" t="s">
        <v>182</v>
      </c>
      <c r="E1348" s="53" t="s">
        <v>183</v>
      </c>
      <c r="F1348" s="53">
        <v>3.0856553996000002</v>
      </c>
      <c r="G1348" s="53"/>
      <c r="H1348" s="31"/>
      <c r="I1348" s="31"/>
    </row>
    <row r="1349" spans="1:9" x14ac:dyDescent="0.25">
      <c r="A1349" s="53" t="s">
        <v>2</v>
      </c>
      <c r="B1349" s="53" t="s">
        <v>72</v>
      </c>
      <c r="C1349" s="53">
        <v>2018</v>
      </c>
      <c r="D1349" s="53" t="s">
        <v>182</v>
      </c>
      <c r="E1349" s="53" t="s">
        <v>183</v>
      </c>
      <c r="F1349" s="53">
        <v>2.6370429427000004</v>
      </c>
      <c r="G1349" s="53"/>
      <c r="H1349" s="31"/>
      <c r="I1349" s="31"/>
    </row>
    <row r="1350" spans="1:9" x14ac:dyDescent="0.25">
      <c r="A1350" s="53" t="s">
        <v>2</v>
      </c>
      <c r="B1350" s="53" t="s">
        <v>72</v>
      </c>
      <c r="C1350" s="53">
        <v>2019</v>
      </c>
      <c r="D1350" s="53" t="s">
        <v>182</v>
      </c>
      <c r="E1350" s="53" t="s">
        <v>183</v>
      </c>
      <c r="F1350" s="53">
        <v>2.2477540580000004</v>
      </c>
      <c r="G1350" s="53"/>
      <c r="H1350" s="31"/>
      <c r="I1350" s="31"/>
    </row>
    <row r="1351" spans="1:9" x14ac:dyDescent="0.25">
      <c r="A1351" s="53" t="s">
        <v>2</v>
      </c>
      <c r="B1351" s="53" t="s">
        <v>72</v>
      </c>
      <c r="C1351" s="53">
        <v>2020</v>
      </c>
      <c r="D1351" s="53" t="s">
        <v>182</v>
      </c>
      <c r="E1351" s="53" t="s">
        <v>183</v>
      </c>
      <c r="F1351" s="53">
        <v>2.1381856174</v>
      </c>
      <c r="G1351" s="53"/>
      <c r="H1351" s="31"/>
      <c r="I1351" s="31"/>
    </row>
    <row r="1352" spans="1:9" x14ac:dyDescent="0.25">
      <c r="A1352" s="53" t="s">
        <v>2</v>
      </c>
      <c r="B1352" s="53" t="s">
        <v>72</v>
      </c>
      <c r="C1352" s="53">
        <v>2021</v>
      </c>
      <c r="D1352" s="53" t="s">
        <v>182</v>
      </c>
      <c r="E1352" s="53" t="s">
        <v>183</v>
      </c>
      <c r="F1352" s="53">
        <v>2.0011385469</v>
      </c>
      <c r="G1352" s="53"/>
      <c r="H1352" s="31"/>
      <c r="I1352" s="31"/>
    </row>
    <row r="1353" spans="1:9" x14ac:dyDescent="0.25">
      <c r="A1353" s="53" t="s">
        <v>2</v>
      </c>
      <c r="B1353" s="53" t="s">
        <v>72</v>
      </c>
      <c r="C1353" s="53">
        <v>2022</v>
      </c>
      <c r="D1353" s="53" t="s">
        <v>182</v>
      </c>
      <c r="E1353" s="53" t="s">
        <v>183</v>
      </c>
      <c r="F1353" s="53">
        <v>1.8695405394</v>
      </c>
      <c r="G1353" s="53"/>
      <c r="H1353" s="31"/>
      <c r="I1353" s="31"/>
    </row>
    <row r="1354" spans="1:9" x14ac:dyDescent="0.25">
      <c r="A1354" s="53" t="s">
        <v>2</v>
      </c>
      <c r="B1354" s="53" t="s">
        <v>72</v>
      </c>
      <c r="C1354" s="53">
        <v>2023</v>
      </c>
      <c r="D1354" s="53" t="s">
        <v>182</v>
      </c>
      <c r="E1354" s="53" t="s">
        <v>183</v>
      </c>
      <c r="F1354" s="53">
        <v>1.7380252573999999</v>
      </c>
      <c r="G1354" s="53"/>
      <c r="H1354" s="31"/>
      <c r="I1354" s="31"/>
    </row>
    <row r="1355" spans="1:9" x14ac:dyDescent="0.25">
      <c r="A1355" s="53" t="s">
        <v>2</v>
      </c>
      <c r="B1355" s="53" t="s">
        <v>72</v>
      </c>
      <c r="C1355" s="53">
        <v>2024</v>
      </c>
      <c r="D1355" s="53" t="s">
        <v>182</v>
      </c>
      <c r="E1355" s="53" t="s">
        <v>183</v>
      </c>
      <c r="F1355" s="53">
        <v>1.6024865835000002</v>
      </c>
      <c r="G1355" s="53"/>
      <c r="H1355" s="31"/>
      <c r="I1355" s="31"/>
    </row>
    <row r="1356" spans="1:9" x14ac:dyDescent="0.25">
      <c r="A1356" s="53" t="s">
        <v>2</v>
      </c>
      <c r="B1356" s="53" t="s">
        <v>72</v>
      </c>
      <c r="C1356" s="53">
        <v>2025</v>
      </c>
      <c r="D1356" s="53" t="s">
        <v>182</v>
      </c>
      <c r="E1356" s="53" t="s">
        <v>183</v>
      </c>
      <c r="F1356" s="53">
        <v>1.4872696552</v>
      </c>
      <c r="G1356" s="53"/>
      <c r="H1356" s="31"/>
      <c r="I1356" s="31"/>
    </row>
    <row r="1357" spans="1:9" x14ac:dyDescent="0.25">
      <c r="A1357" s="53" t="s">
        <v>2</v>
      </c>
      <c r="B1357" s="53" t="s">
        <v>72</v>
      </c>
      <c r="C1357" s="53">
        <v>2026</v>
      </c>
      <c r="D1357" s="53" t="s">
        <v>182</v>
      </c>
      <c r="E1357" s="53" t="s">
        <v>183</v>
      </c>
      <c r="F1357" s="53">
        <v>1.3792951791999999</v>
      </c>
      <c r="G1357" s="53"/>
      <c r="H1357" s="31"/>
      <c r="I1357" s="31"/>
    </row>
    <row r="1358" spans="1:9" x14ac:dyDescent="0.25">
      <c r="A1358" s="53" t="s">
        <v>2</v>
      </c>
      <c r="B1358" s="53" t="s">
        <v>72</v>
      </c>
      <c r="C1358" s="53">
        <v>2027</v>
      </c>
      <c r="D1358" s="53" t="s">
        <v>182</v>
      </c>
      <c r="E1358" s="53" t="s">
        <v>183</v>
      </c>
      <c r="F1358" s="53">
        <v>1.2759478387000001</v>
      </c>
      <c r="G1358" s="53"/>
      <c r="H1358" s="31"/>
      <c r="I1358" s="31"/>
    </row>
    <row r="1359" spans="1:9" x14ac:dyDescent="0.25">
      <c r="A1359" s="53" t="s">
        <v>2</v>
      </c>
      <c r="B1359" s="53" t="s">
        <v>72</v>
      </c>
      <c r="C1359" s="53">
        <v>2028</v>
      </c>
      <c r="D1359" s="53" t="s">
        <v>182</v>
      </c>
      <c r="E1359" s="53" t="s">
        <v>183</v>
      </c>
      <c r="F1359" s="53">
        <v>1.1862814878000001</v>
      </c>
      <c r="G1359" s="53"/>
      <c r="H1359" s="31"/>
      <c r="I1359" s="31"/>
    </row>
    <row r="1360" spans="1:9" x14ac:dyDescent="0.25">
      <c r="A1360" s="53" t="s">
        <v>2</v>
      </c>
      <c r="B1360" s="53" t="s">
        <v>72</v>
      </c>
      <c r="C1360" s="53">
        <v>2029</v>
      </c>
      <c r="D1360" s="53" t="s">
        <v>182</v>
      </c>
      <c r="E1360" s="53" t="s">
        <v>183</v>
      </c>
      <c r="F1360" s="53">
        <v>1.0889224790000001</v>
      </c>
      <c r="G1360" s="53"/>
      <c r="H1360" s="31"/>
      <c r="I1360" s="31"/>
    </row>
    <row r="1361" spans="1:9" x14ac:dyDescent="0.25">
      <c r="A1361" s="53" t="s">
        <v>2</v>
      </c>
      <c r="B1361" s="53" t="s">
        <v>72</v>
      </c>
      <c r="C1361" s="53">
        <v>2030</v>
      </c>
      <c r="D1361" s="53" t="s">
        <v>182</v>
      </c>
      <c r="E1361" s="53" t="s">
        <v>183</v>
      </c>
      <c r="F1361" s="53">
        <v>1.0066426172</v>
      </c>
      <c r="G1361" s="53"/>
      <c r="H1361" s="31"/>
      <c r="I1361" s="31"/>
    </row>
    <row r="1362" spans="1:9" x14ac:dyDescent="0.25">
      <c r="A1362" s="53" t="s">
        <v>2</v>
      </c>
      <c r="B1362" s="53" t="s">
        <v>72</v>
      </c>
      <c r="C1362" s="53">
        <v>2031</v>
      </c>
      <c r="D1362" s="53" t="s">
        <v>182</v>
      </c>
      <c r="E1362" s="53" t="s">
        <v>183</v>
      </c>
      <c r="F1362" s="53">
        <v>0.93221070120000005</v>
      </c>
      <c r="G1362" s="53"/>
      <c r="H1362" s="31"/>
      <c r="I1362" s="31"/>
    </row>
    <row r="1363" spans="1:9" x14ac:dyDescent="0.25">
      <c r="A1363" s="53" t="s">
        <v>2</v>
      </c>
      <c r="B1363" s="53" t="s">
        <v>72</v>
      </c>
      <c r="C1363" s="53">
        <v>2032</v>
      </c>
      <c r="D1363" s="53" t="s">
        <v>182</v>
      </c>
      <c r="E1363" s="53" t="s">
        <v>183</v>
      </c>
      <c r="F1363" s="53">
        <v>0.86498943810000006</v>
      </c>
      <c r="G1363" s="53"/>
      <c r="H1363" s="31"/>
      <c r="I1363" s="31"/>
    </row>
    <row r="1364" spans="1:9" x14ac:dyDescent="0.25">
      <c r="A1364" s="53" t="s">
        <v>2</v>
      </c>
      <c r="B1364" s="53" t="s">
        <v>72</v>
      </c>
      <c r="C1364" s="53">
        <v>2033</v>
      </c>
      <c r="D1364" s="53" t="s">
        <v>182</v>
      </c>
      <c r="E1364" s="53" t="s">
        <v>183</v>
      </c>
      <c r="F1364" s="53">
        <v>0.80385661219999993</v>
      </c>
      <c r="G1364" s="53"/>
      <c r="H1364" s="31"/>
      <c r="I1364" s="31"/>
    </row>
    <row r="1365" spans="1:9" x14ac:dyDescent="0.25">
      <c r="A1365" s="53" t="s">
        <v>2</v>
      </c>
      <c r="B1365" s="53" t="s">
        <v>72</v>
      </c>
      <c r="C1365" s="53">
        <v>2034</v>
      </c>
      <c r="D1365" s="53" t="s">
        <v>182</v>
      </c>
      <c r="E1365" s="53" t="s">
        <v>183</v>
      </c>
      <c r="F1365" s="53">
        <v>0.74787022830000005</v>
      </c>
      <c r="G1365" s="53"/>
      <c r="H1365" s="31"/>
      <c r="I1365" s="31"/>
    </row>
    <row r="1366" spans="1:9" x14ac:dyDescent="0.25">
      <c r="A1366" s="53" t="s">
        <v>2</v>
      </c>
      <c r="B1366" s="53" t="s">
        <v>72</v>
      </c>
      <c r="C1366" s="53">
        <v>2035</v>
      </c>
      <c r="D1366" s="53" t="s">
        <v>182</v>
      </c>
      <c r="E1366" s="53" t="s">
        <v>183</v>
      </c>
      <c r="F1366" s="53">
        <v>0.69637359740000004</v>
      </c>
      <c r="G1366" s="53"/>
      <c r="H1366" s="31"/>
      <c r="I1366" s="31"/>
    </row>
    <row r="1367" spans="1:9" x14ac:dyDescent="0.25">
      <c r="A1367" s="53" t="s">
        <v>2</v>
      </c>
      <c r="B1367" s="53" t="s">
        <v>72</v>
      </c>
      <c r="C1367" s="53">
        <v>2036</v>
      </c>
      <c r="D1367" s="53" t="s">
        <v>182</v>
      </c>
      <c r="E1367" s="53" t="s">
        <v>183</v>
      </c>
      <c r="F1367" s="53">
        <v>0.64888459050000014</v>
      </c>
      <c r="G1367" s="53"/>
      <c r="H1367" s="31"/>
      <c r="I1367" s="31"/>
    </row>
    <row r="1368" spans="1:9" x14ac:dyDescent="0.25">
      <c r="A1368" s="53" t="s">
        <v>2</v>
      </c>
      <c r="B1368" s="53" t="s">
        <v>72</v>
      </c>
      <c r="C1368" s="53">
        <v>2037</v>
      </c>
      <c r="D1368" s="53" t="s">
        <v>182</v>
      </c>
      <c r="E1368" s="53" t="s">
        <v>183</v>
      </c>
      <c r="F1368" s="53">
        <v>0.60501189349999995</v>
      </c>
      <c r="G1368" s="53"/>
      <c r="H1368" s="31"/>
      <c r="I1368" s="31"/>
    </row>
    <row r="1369" spans="1:9" x14ac:dyDescent="0.25">
      <c r="A1369" s="53" t="s">
        <v>2</v>
      </c>
      <c r="B1369" s="53" t="s">
        <v>72</v>
      </c>
      <c r="C1369" s="53">
        <v>2038</v>
      </c>
      <c r="D1369" s="53" t="s">
        <v>182</v>
      </c>
      <c r="E1369" s="53" t="s">
        <v>183</v>
      </c>
      <c r="F1369" s="53">
        <v>0.56442746679999989</v>
      </c>
      <c r="G1369" s="53"/>
      <c r="H1369" s="31"/>
      <c r="I1369" s="31"/>
    </row>
    <row r="1370" spans="1:9" x14ac:dyDescent="0.25">
      <c r="A1370" s="53" t="s">
        <v>2</v>
      </c>
      <c r="B1370" s="53" t="s">
        <v>72</v>
      </c>
      <c r="C1370" s="53">
        <v>2039</v>
      </c>
      <c r="D1370" s="53" t="s">
        <v>182</v>
      </c>
      <c r="E1370" s="53" t="s">
        <v>183</v>
      </c>
      <c r="F1370" s="53">
        <v>0.52685326539999999</v>
      </c>
      <c r="G1370" s="53"/>
      <c r="H1370" s="31"/>
      <c r="I1370" s="31"/>
    </row>
    <row r="1371" spans="1:9" x14ac:dyDescent="0.25">
      <c r="A1371" s="53" t="s">
        <v>2</v>
      </c>
      <c r="B1371" s="53" t="s">
        <v>72</v>
      </c>
      <c r="C1371" s="53">
        <v>2040</v>
      </c>
      <c r="D1371" s="53" t="s">
        <v>182</v>
      </c>
      <c r="E1371" s="53" t="s">
        <v>183</v>
      </c>
      <c r="F1371" s="53">
        <v>0.49147266950000007</v>
      </c>
      <c r="G1371" s="53"/>
      <c r="H1371" s="31"/>
      <c r="I1371" s="31"/>
    </row>
    <row r="1372" spans="1:9" x14ac:dyDescent="0.25">
      <c r="A1372" s="53" t="s">
        <v>2</v>
      </c>
      <c r="B1372" s="53" t="s">
        <v>72</v>
      </c>
      <c r="C1372" s="53">
        <v>2041</v>
      </c>
      <c r="D1372" s="53" t="s">
        <v>182</v>
      </c>
      <c r="E1372" s="53" t="s">
        <v>183</v>
      </c>
      <c r="F1372" s="53">
        <v>0.45652044470000003</v>
      </c>
      <c r="G1372" s="53"/>
      <c r="H1372" s="31"/>
      <c r="I1372" s="31"/>
    </row>
    <row r="1373" spans="1:9" x14ac:dyDescent="0.25">
      <c r="A1373" s="53" t="s">
        <v>2</v>
      </c>
      <c r="B1373" s="53" t="s">
        <v>72</v>
      </c>
      <c r="C1373" s="53">
        <v>2042</v>
      </c>
      <c r="D1373" s="53" t="s">
        <v>182</v>
      </c>
      <c r="E1373" s="53" t="s">
        <v>183</v>
      </c>
      <c r="F1373" s="53">
        <v>0.42359979289999999</v>
      </c>
      <c r="G1373" s="53"/>
      <c r="H1373" s="31"/>
      <c r="I1373" s="31"/>
    </row>
    <row r="1374" spans="1:9" x14ac:dyDescent="0.25">
      <c r="A1374" s="53" t="s">
        <v>2</v>
      </c>
      <c r="B1374" s="53" t="s">
        <v>72</v>
      </c>
      <c r="C1374" s="53">
        <v>2043</v>
      </c>
      <c r="D1374" s="53" t="s">
        <v>182</v>
      </c>
      <c r="E1374" s="53" t="s">
        <v>183</v>
      </c>
      <c r="F1374" s="53">
        <v>0.39414329930000003</v>
      </c>
      <c r="G1374" s="53"/>
      <c r="H1374" s="31"/>
      <c r="I1374" s="31"/>
    </row>
    <row r="1375" spans="1:9" x14ac:dyDescent="0.25">
      <c r="A1375" s="53" t="s">
        <v>2</v>
      </c>
      <c r="B1375" s="53" t="s">
        <v>72</v>
      </c>
      <c r="C1375" s="53">
        <v>2044</v>
      </c>
      <c r="D1375" s="53" t="s">
        <v>182</v>
      </c>
      <c r="E1375" s="53" t="s">
        <v>183</v>
      </c>
      <c r="F1375" s="53">
        <v>0.36681399679999999</v>
      </c>
      <c r="G1375" s="53"/>
      <c r="H1375" s="31"/>
      <c r="I1375" s="31"/>
    </row>
    <row r="1376" spans="1:9" x14ac:dyDescent="0.25">
      <c r="A1376" s="53" t="s">
        <v>2</v>
      </c>
      <c r="B1376" s="53" t="s">
        <v>72</v>
      </c>
      <c r="C1376" s="53">
        <v>2045</v>
      </c>
      <c r="D1376" s="53" t="s">
        <v>182</v>
      </c>
      <c r="E1376" s="53" t="s">
        <v>183</v>
      </c>
      <c r="F1376" s="53">
        <v>0.3413491743</v>
      </c>
      <c r="G1376" s="53"/>
      <c r="H1376" s="31"/>
      <c r="I1376" s="31"/>
    </row>
    <row r="1377" spans="1:9" x14ac:dyDescent="0.25">
      <c r="A1377" s="53" t="s">
        <v>2</v>
      </c>
      <c r="B1377" s="53" t="s">
        <v>72</v>
      </c>
      <c r="C1377" s="53">
        <v>2046</v>
      </c>
      <c r="D1377" s="53" t="s">
        <v>182</v>
      </c>
      <c r="E1377" s="53" t="s">
        <v>183</v>
      </c>
      <c r="F1377" s="53">
        <v>0.31779241089999999</v>
      </c>
      <c r="G1377" s="53"/>
      <c r="H1377" s="31"/>
      <c r="I1377" s="31"/>
    </row>
    <row r="1378" spans="1:9" x14ac:dyDescent="0.25">
      <c r="A1378" s="53" t="s">
        <v>2</v>
      </c>
      <c r="B1378" s="53" t="s">
        <v>72</v>
      </c>
      <c r="C1378" s="53">
        <v>2047</v>
      </c>
      <c r="D1378" s="53" t="s">
        <v>182</v>
      </c>
      <c r="E1378" s="53" t="s">
        <v>183</v>
      </c>
      <c r="F1378" s="53">
        <v>0.29596154889999998</v>
      </c>
      <c r="G1378" s="53"/>
      <c r="H1378" s="31"/>
      <c r="I1378" s="31"/>
    </row>
    <row r="1379" spans="1:9" x14ac:dyDescent="0.25">
      <c r="A1379" s="53" t="s">
        <v>2</v>
      </c>
      <c r="B1379" s="53" t="s">
        <v>72</v>
      </c>
      <c r="C1379" s="53">
        <v>2048</v>
      </c>
      <c r="D1379" s="53" t="s">
        <v>182</v>
      </c>
      <c r="E1379" s="53" t="s">
        <v>183</v>
      </c>
      <c r="F1379" s="53">
        <v>0.27567189650000001</v>
      </c>
      <c r="G1379" s="53"/>
      <c r="H1379" s="31"/>
      <c r="I1379" s="31"/>
    </row>
    <row r="1380" spans="1:9" x14ac:dyDescent="0.25">
      <c r="A1380" s="53" t="s">
        <v>2</v>
      </c>
      <c r="B1380" s="53" t="s">
        <v>72</v>
      </c>
      <c r="C1380" s="53">
        <v>2049</v>
      </c>
      <c r="D1380" s="53" t="s">
        <v>182</v>
      </c>
      <c r="E1380" s="53" t="s">
        <v>183</v>
      </c>
      <c r="F1380" s="53">
        <v>0.25677890999999997</v>
      </c>
      <c r="G1380" s="53"/>
      <c r="H1380" s="31"/>
      <c r="I1380" s="31"/>
    </row>
    <row r="1381" spans="1:9" x14ac:dyDescent="0.25">
      <c r="A1381" s="53" t="s">
        <v>2</v>
      </c>
      <c r="B1381" s="53" t="s">
        <v>72</v>
      </c>
      <c r="C1381" s="53">
        <v>2050</v>
      </c>
      <c r="D1381" s="53" t="s">
        <v>182</v>
      </c>
      <c r="E1381" s="53" t="s">
        <v>183</v>
      </c>
      <c r="F1381" s="53">
        <v>0.23913168409999999</v>
      </c>
      <c r="G1381" s="53"/>
      <c r="H1381" s="31"/>
      <c r="I1381" s="31"/>
    </row>
    <row r="1382" spans="1:9" x14ac:dyDescent="0.25">
      <c r="A1382" s="53" t="s">
        <v>2</v>
      </c>
      <c r="B1382" s="53" t="s">
        <v>72</v>
      </c>
      <c r="C1382" s="53">
        <v>2000</v>
      </c>
      <c r="D1382" s="53" t="s">
        <v>184</v>
      </c>
      <c r="E1382" s="53" t="s">
        <v>185</v>
      </c>
      <c r="F1382" s="53">
        <v>0.48959501424051266</v>
      </c>
      <c r="G1382" s="53"/>
      <c r="H1382" s="31"/>
      <c r="I1382" s="31"/>
    </row>
    <row r="1383" spans="1:9" x14ac:dyDescent="0.25">
      <c r="A1383" s="53" t="s">
        <v>2</v>
      </c>
      <c r="B1383" s="53" t="s">
        <v>72</v>
      </c>
      <c r="C1383" s="53">
        <v>2001</v>
      </c>
      <c r="D1383" s="53" t="s">
        <v>184</v>
      </c>
      <c r="E1383" s="53" t="s">
        <v>185</v>
      </c>
      <c r="F1383" s="53">
        <v>0.67075919776925508</v>
      </c>
      <c r="G1383" s="53"/>
      <c r="H1383" s="31"/>
      <c r="I1383" s="31"/>
    </row>
    <row r="1384" spans="1:9" x14ac:dyDescent="0.25">
      <c r="A1384" s="53" t="s">
        <v>2</v>
      </c>
      <c r="B1384" s="53" t="s">
        <v>72</v>
      </c>
      <c r="C1384" s="53">
        <v>2002</v>
      </c>
      <c r="D1384" s="53" t="s">
        <v>184</v>
      </c>
      <c r="E1384" s="53" t="s">
        <v>185</v>
      </c>
      <c r="F1384" s="53">
        <v>0.66025272206309082</v>
      </c>
      <c r="G1384" s="53"/>
      <c r="H1384" s="31"/>
      <c r="I1384" s="31"/>
    </row>
    <row r="1385" spans="1:9" x14ac:dyDescent="0.25">
      <c r="A1385" s="53" t="s">
        <v>2</v>
      </c>
      <c r="B1385" s="53" t="s">
        <v>72</v>
      </c>
      <c r="C1385" s="53">
        <v>2003</v>
      </c>
      <c r="D1385" s="53" t="s">
        <v>184</v>
      </c>
      <c r="E1385" s="53" t="s">
        <v>185</v>
      </c>
      <c r="F1385" s="53">
        <v>0.55647677351923464</v>
      </c>
      <c r="G1385" s="53"/>
      <c r="H1385" s="31"/>
      <c r="I1385" s="31"/>
    </row>
    <row r="1386" spans="1:9" x14ac:dyDescent="0.25">
      <c r="A1386" s="53" t="s">
        <v>2</v>
      </c>
      <c r="B1386" s="53" t="s">
        <v>72</v>
      </c>
      <c r="C1386" s="53">
        <v>2004</v>
      </c>
      <c r="D1386" s="53" t="s">
        <v>184</v>
      </c>
      <c r="E1386" s="53" t="s">
        <v>185</v>
      </c>
      <c r="F1386" s="53">
        <v>0.50756574068065607</v>
      </c>
      <c r="G1386" s="53"/>
      <c r="H1386" s="31"/>
      <c r="I1386" s="31"/>
    </row>
    <row r="1387" spans="1:9" x14ac:dyDescent="0.25">
      <c r="A1387" s="53" t="s">
        <v>2</v>
      </c>
      <c r="B1387" s="53" t="s">
        <v>72</v>
      </c>
      <c r="C1387" s="53">
        <v>2005</v>
      </c>
      <c r="D1387" s="53" t="s">
        <v>184</v>
      </c>
      <c r="E1387" s="53" t="s">
        <v>185</v>
      </c>
      <c r="F1387" s="53">
        <v>0.46997053562150753</v>
      </c>
      <c r="G1387" s="53"/>
      <c r="H1387" s="31"/>
      <c r="I1387" s="31"/>
    </row>
    <row r="1388" spans="1:9" x14ac:dyDescent="0.25">
      <c r="A1388" s="53" t="s">
        <v>2</v>
      </c>
      <c r="B1388" s="53" t="s">
        <v>72</v>
      </c>
      <c r="C1388" s="53">
        <v>2006</v>
      </c>
      <c r="D1388" s="53" t="s">
        <v>184</v>
      </c>
      <c r="E1388" s="53" t="s">
        <v>185</v>
      </c>
      <c r="F1388" s="53">
        <v>0.41157684029315394</v>
      </c>
      <c r="G1388" s="53"/>
      <c r="H1388" s="31"/>
      <c r="I1388" s="31"/>
    </row>
    <row r="1389" spans="1:9" x14ac:dyDescent="0.25">
      <c r="A1389" s="53" t="s">
        <v>2</v>
      </c>
      <c r="B1389" s="53" t="s">
        <v>72</v>
      </c>
      <c r="C1389" s="53">
        <v>2007</v>
      </c>
      <c r="D1389" s="53" t="s">
        <v>184</v>
      </c>
      <c r="E1389" s="53" t="s">
        <v>185</v>
      </c>
      <c r="F1389" s="53">
        <v>0.46456175749124301</v>
      </c>
      <c r="G1389" s="53"/>
      <c r="H1389" s="31"/>
      <c r="I1389" s="31"/>
    </row>
    <row r="1390" spans="1:9" x14ac:dyDescent="0.25">
      <c r="A1390" s="53" t="s">
        <v>2</v>
      </c>
      <c r="B1390" s="53" t="s">
        <v>72</v>
      </c>
      <c r="C1390" s="53">
        <v>2008</v>
      </c>
      <c r="D1390" s="53" t="s">
        <v>184</v>
      </c>
      <c r="E1390" s="53" t="s">
        <v>185</v>
      </c>
      <c r="F1390" s="53">
        <v>0.48165882559980344</v>
      </c>
      <c r="G1390" s="53"/>
      <c r="H1390" s="31"/>
      <c r="I1390" s="31"/>
    </row>
    <row r="1391" spans="1:9" x14ac:dyDescent="0.25">
      <c r="A1391" s="53" t="s">
        <v>2</v>
      </c>
      <c r="B1391" s="53" t="s">
        <v>72</v>
      </c>
      <c r="C1391" s="53">
        <v>2009</v>
      </c>
      <c r="D1391" s="53" t="s">
        <v>184</v>
      </c>
      <c r="E1391" s="53" t="s">
        <v>185</v>
      </c>
      <c r="F1391" s="53">
        <v>0.38674766903522262</v>
      </c>
      <c r="G1391" s="53"/>
      <c r="H1391" s="31"/>
      <c r="I1391" s="31"/>
    </row>
    <row r="1392" spans="1:9" x14ac:dyDescent="0.25">
      <c r="A1392" s="53" t="s">
        <v>2</v>
      </c>
      <c r="B1392" s="53" t="s">
        <v>72</v>
      </c>
      <c r="C1392" s="53">
        <v>2010</v>
      </c>
      <c r="D1392" s="53" t="s">
        <v>184</v>
      </c>
      <c r="E1392" s="53" t="s">
        <v>185</v>
      </c>
      <c r="F1392" s="53">
        <v>0.34948568869999996</v>
      </c>
      <c r="G1392" s="53"/>
      <c r="H1392" s="31"/>
      <c r="I1392" s="31"/>
    </row>
    <row r="1393" spans="1:9" x14ac:dyDescent="0.25">
      <c r="A1393" s="53" t="s">
        <v>2</v>
      </c>
      <c r="B1393" s="53" t="s">
        <v>72</v>
      </c>
      <c r="C1393" s="53">
        <v>2011</v>
      </c>
      <c r="D1393" s="53" t="s">
        <v>184</v>
      </c>
      <c r="E1393" s="53" t="s">
        <v>185</v>
      </c>
      <c r="F1393" s="53">
        <v>0.30235650770000005</v>
      </c>
      <c r="G1393" s="53"/>
      <c r="H1393" s="31"/>
      <c r="I1393" s="31"/>
    </row>
    <row r="1394" spans="1:9" x14ac:dyDescent="0.25">
      <c r="A1394" s="53" t="s">
        <v>2</v>
      </c>
      <c r="B1394" s="53" t="s">
        <v>72</v>
      </c>
      <c r="C1394" s="53">
        <v>2012</v>
      </c>
      <c r="D1394" s="53" t="s">
        <v>184</v>
      </c>
      <c r="E1394" s="53" t="s">
        <v>185</v>
      </c>
      <c r="F1394" s="53">
        <v>0.2346597997</v>
      </c>
      <c r="G1394" s="53"/>
      <c r="H1394" s="31"/>
      <c r="I1394" s="31"/>
    </row>
    <row r="1395" spans="1:9" x14ac:dyDescent="0.25">
      <c r="A1395" s="53" t="s">
        <v>2</v>
      </c>
      <c r="B1395" s="53" t="s">
        <v>72</v>
      </c>
      <c r="C1395" s="53">
        <v>2013</v>
      </c>
      <c r="D1395" s="53" t="s">
        <v>184</v>
      </c>
      <c r="E1395" s="53" t="s">
        <v>185</v>
      </c>
      <c r="F1395" s="53">
        <v>0.20666469600000001</v>
      </c>
      <c r="G1395" s="53"/>
      <c r="H1395" s="31"/>
      <c r="I1395" s="31"/>
    </row>
    <row r="1396" spans="1:9" x14ac:dyDescent="0.25">
      <c r="A1396" s="53" t="s">
        <v>2</v>
      </c>
      <c r="B1396" s="53" t="s">
        <v>72</v>
      </c>
      <c r="C1396" s="53">
        <v>2014</v>
      </c>
      <c r="D1396" s="53" t="s">
        <v>184</v>
      </c>
      <c r="E1396" s="53" t="s">
        <v>185</v>
      </c>
      <c r="F1396" s="53">
        <v>0.35270944400000004</v>
      </c>
      <c r="G1396" s="53"/>
      <c r="H1396" s="31"/>
      <c r="I1396" s="31"/>
    </row>
    <row r="1397" spans="1:9" x14ac:dyDescent="0.25">
      <c r="A1397" s="53" t="s">
        <v>2</v>
      </c>
      <c r="B1397" s="53" t="s">
        <v>72</v>
      </c>
      <c r="C1397" s="53">
        <v>2015</v>
      </c>
      <c r="D1397" s="53" t="s">
        <v>184</v>
      </c>
      <c r="E1397" s="53" t="s">
        <v>185</v>
      </c>
      <c r="F1397" s="53">
        <v>0.21809482060000002</v>
      </c>
      <c r="G1397" s="53"/>
      <c r="H1397" s="31"/>
      <c r="I1397" s="31"/>
    </row>
    <row r="1398" spans="1:9" x14ac:dyDescent="0.25">
      <c r="A1398" s="53" t="s">
        <v>2</v>
      </c>
      <c r="B1398" s="53" t="s">
        <v>72</v>
      </c>
      <c r="C1398" s="53">
        <v>2016</v>
      </c>
      <c r="D1398" s="53" t="s">
        <v>184</v>
      </c>
      <c r="E1398" s="53" t="s">
        <v>185</v>
      </c>
      <c r="F1398" s="53">
        <v>0.19297527340000001</v>
      </c>
      <c r="G1398" s="53"/>
      <c r="H1398" s="31"/>
      <c r="I1398" s="31"/>
    </row>
    <row r="1399" spans="1:9" x14ac:dyDescent="0.25">
      <c r="A1399" s="53" t="s">
        <v>2</v>
      </c>
      <c r="B1399" s="53" t="s">
        <v>72</v>
      </c>
      <c r="C1399" s="53">
        <v>2017</v>
      </c>
      <c r="D1399" s="53" t="s">
        <v>184</v>
      </c>
      <c r="E1399" s="53" t="s">
        <v>185</v>
      </c>
      <c r="F1399" s="53">
        <v>0.1358682832</v>
      </c>
      <c r="G1399" s="53"/>
      <c r="H1399" s="31"/>
      <c r="I1399" s="31"/>
    </row>
    <row r="1400" spans="1:9" x14ac:dyDescent="0.25">
      <c r="A1400" s="53" t="s">
        <v>2</v>
      </c>
      <c r="B1400" s="53" t="s">
        <v>72</v>
      </c>
      <c r="C1400" s="53">
        <v>2018</v>
      </c>
      <c r="D1400" s="53" t="s">
        <v>184</v>
      </c>
      <c r="E1400" s="53" t="s">
        <v>185</v>
      </c>
      <c r="F1400" s="53">
        <v>8.5781225600000011E-2</v>
      </c>
      <c r="G1400" s="53"/>
      <c r="H1400" s="31"/>
      <c r="I1400" s="31"/>
    </row>
    <row r="1401" spans="1:9" x14ac:dyDescent="0.25">
      <c r="A1401" s="53" t="s">
        <v>2</v>
      </c>
      <c r="B1401" s="53" t="s">
        <v>72</v>
      </c>
      <c r="C1401" s="53">
        <v>2019</v>
      </c>
      <c r="D1401" s="53" t="s">
        <v>184</v>
      </c>
      <c r="E1401" s="53" t="s">
        <v>185</v>
      </c>
      <c r="F1401" s="53">
        <v>1.9936182699999999E-2</v>
      </c>
      <c r="G1401" s="53"/>
      <c r="H1401" s="31"/>
      <c r="I1401" s="31"/>
    </row>
    <row r="1402" spans="1:9" x14ac:dyDescent="0.25">
      <c r="A1402" s="53" t="s">
        <v>2</v>
      </c>
      <c r="B1402" s="53" t="s">
        <v>72</v>
      </c>
      <c r="C1402" s="53">
        <v>2020</v>
      </c>
      <c r="D1402" s="53" t="s">
        <v>184</v>
      </c>
      <c r="E1402" s="53" t="s">
        <v>185</v>
      </c>
      <c r="F1402" s="53">
        <v>1.6420905300000004E-2</v>
      </c>
      <c r="G1402" s="53"/>
      <c r="H1402" s="31"/>
      <c r="I1402" s="31"/>
    </row>
    <row r="1403" spans="1:9" x14ac:dyDescent="0.25">
      <c r="A1403" s="53" t="s">
        <v>2</v>
      </c>
      <c r="B1403" s="53" t="s">
        <v>72</v>
      </c>
      <c r="C1403" s="53">
        <v>2021</v>
      </c>
      <c r="D1403" s="53" t="s">
        <v>184</v>
      </c>
      <c r="E1403" s="53" t="s">
        <v>185</v>
      </c>
      <c r="F1403" s="53">
        <v>1.7448049399999999E-2</v>
      </c>
      <c r="G1403" s="53"/>
      <c r="H1403" s="31"/>
      <c r="I1403" s="31"/>
    </row>
    <row r="1404" spans="1:9" x14ac:dyDescent="0.25">
      <c r="A1404" s="53" t="s">
        <v>2</v>
      </c>
      <c r="B1404" s="53" t="s">
        <v>72</v>
      </c>
      <c r="C1404" s="53">
        <v>2022</v>
      </c>
      <c r="D1404" s="53" t="s">
        <v>184</v>
      </c>
      <c r="E1404" s="53" t="s">
        <v>185</v>
      </c>
      <c r="F1404" s="53">
        <v>1.6084610900000001E-2</v>
      </c>
      <c r="G1404" s="53"/>
      <c r="H1404" s="31"/>
      <c r="I1404" s="31"/>
    </row>
    <row r="1405" spans="1:9" x14ac:dyDescent="0.25">
      <c r="A1405" s="53" t="s">
        <v>2</v>
      </c>
      <c r="B1405" s="53" t="s">
        <v>72</v>
      </c>
      <c r="C1405" s="53">
        <v>2023</v>
      </c>
      <c r="D1405" s="53" t="s">
        <v>184</v>
      </c>
      <c r="E1405" s="53" t="s">
        <v>185</v>
      </c>
      <c r="F1405" s="53">
        <v>1.4439478499999998E-2</v>
      </c>
      <c r="G1405" s="53"/>
      <c r="H1405" s="31"/>
      <c r="I1405" s="31"/>
    </row>
    <row r="1406" spans="1:9" x14ac:dyDescent="0.25">
      <c r="A1406" s="53" t="s">
        <v>2</v>
      </c>
      <c r="B1406" s="53" t="s">
        <v>72</v>
      </c>
      <c r="C1406" s="53">
        <v>2024</v>
      </c>
      <c r="D1406" s="53" t="s">
        <v>184</v>
      </c>
      <c r="E1406" s="53" t="s">
        <v>185</v>
      </c>
      <c r="F1406" s="53">
        <v>1.2877520600000001E-2</v>
      </c>
      <c r="G1406" s="53"/>
      <c r="H1406" s="31"/>
      <c r="I1406" s="31"/>
    </row>
    <row r="1407" spans="1:9" x14ac:dyDescent="0.25">
      <c r="A1407" s="53" t="s">
        <v>2</v>
      </c>
      <c r="B1407" s="53" t="s">
        <v>72</v>
      </c>
      <c r="C1407" s="53">
        <v>2025</v>
      </c>
      <c r="D1407" s="53" t="s">
        <v>184</v>
      </c>
      <c r="E1407" s="53" t="s">
        <v>185</v>
      </c>
      <c r="F1407" s="53">
        <v>1.13915938E-2</v>
      </c>
      <c r="G1407" s="53"/>
      <c r="H1407" s="31"/>
      <c r="I1407" s="31"/>
    </row>
    <row r="1408" spans="1:9" x14ac:dyDescent="0.25">
      <c r="A1408" s="53" t="s">
        <v>2</v>
      </c>
      <c r="B1408" s="53" t="s">
        <v>72</v>
      </c>
      <c r="C1408" s="53">
        <v>2026</v>
      </c>
      <c r="D1408" s="53" t="s">
        <v>184</v>
      </c>
      <c r="E1408" s="53" t="s">
        <v>185</v>
      </c>
      <c r="F1408" s="53">
        <v>1.0027201999999999E-2</v>
      </c>
      <c r="G1408" s="53"/>
      <c r="H1408" s="31"/>
      <c r="I1408" s="31"/>
    </row>
    <row r="1409" spans="1:9" x14ac:dyDescent="0.25">
      <c r="A1409" s="53" t="s">
        <v>2</v>
      </c>
      <c r="B1409" s="53" t="s">
        <v>72</v>
      </c>
      <c r="C1409" s="53">
        <v>2027</v>
      </c>
      <c r="D1409" s="53" t="s">
        <v>184</v>
      </c>
      <c r="E1409" s="53" t="s">
        <v>185</v>
      </c>
      <c r="F1409" s="53">
        <v>8.8126570999999994E-3</v>
      </c>
      <c r="G1409" s="53"/>
      <c r="H1409" s="31"/>
      <c r="I1409" s="31"/>
    </row>
    <row r="1410" spans="1:9" x14ac:dyDescent="0.25">
      <c r="A1410" s="53" t="s">
        <v>2</v>
      </c>
      <c r="B1410" s="53" t="s">
        <v>72</v>
      </c>
      <c r="C1410" s="53">
        <v>2028</v>
      </c>
      <c r="D1410" s="53" t="s">
        <v>184</v>
      </c>
      <c r="E1410" s="53" t="s">
        <v>185</v>
      </c>
      <c r="F1410" s="53">
        <v>7.7591298999999999E-3</v>
      </c>
      <c r="G1410" s="53"/>
      <c r="H1410" s="31"/>
      <c r="I1410" s="31"/>
    </row>
    <row r="1411" spans="1:9" x14ac:dyDescent="0.25">
      <c r="A1411" s="53" t="s">
        <v>2</v>
      </c>
      <c r="B1411" s="53" t="s">
        <v>72</v>
      </c>
      <c r="C1411" s="53">
        <v>2029</v>
      </c>
      <c r="D1411" s="53" t="s">
        <v>184</v>
      </c>
      <c r="E1411" s="53" t="s">
        <v>185</v>
      </c>
      <c r="F1411" s="53">
        <v>6.8632951999999994E-3</v>
      </c>
      <c r="G1411" s="53"/>
      <c r="H1411" s="31"/>
      <c r="I1411" s="31"/>
    </row>
    <row r="1412" spans="1:9" x14ac:dyDescent="0.25">
      <c r="A1412" s="53" t="s">
        <v>2</v>
      </c>
      <c r="B1412" s="53" t="s">
        <v>72</v>
      </c>
      <c r="C1412" s="53">
        <v>2030</v>
      </c>
      <c r="D1412" s="53" t="s">
        <v>184</v>
      </c>
      <c r="E1412" s="53" t="s">
        <v>185</v>
      </c>
      <c r="F1412" s="53">
        <v>6.1114682000000002E-3</v>
      </c>
      <c r="G1412" s="53"/>
      <c r="H1412" s="31"/>
      <c r="I1412" s="31"/>
    </row>
    <row r="1413" spans="1:9" x14ac:dyDescent="0.25">
      <c r="A1413" s="53" t="s">
        <v>2</v>
      </c>
      <c r="B1413" s="53" t="s">
        <v>72</v>
      </c>
      <c r="C1413" s="53">
        <v>2031</v>
      </c>
      <c r="D1413" s="53" t="s">
        <v>184</v>
      </c>
      <c r="E1413" s="53" t="s">
        <v>185</v>
      </c>
      <c r="F1413" s="53">
        <v>5.4840841999999994E-3</v>
      </c>
      <c r="G1413" s="53"/>
      <c r="H1413" s="31"/>
      <c r="I1413" s="31"/>
    </row>
    <row r="1414" spans="1:9" x14ac:dyDescent="0.25">
      <c r="A1414" s="53" t="s">
        <v>2</v>
      </c>
      <c r="B1414" s="53" t="s">
        <v>72</v>
      </c>
      <c r="C1414" s="53">
        <v>2032</v>
      </c>
      <c r="D1414" s="53" t="s">
        <v>184</v>
      </c>
      <c r="E1414" s="53" t="s">
        <v>185</v>
      </c>
      <c r="F1414" s="53">
        <v>4.9596286999999996E-3</v>
      </c>
      <c r="G1414" s="53"/>
      <c r="H1414" s="31"/>
      <c r="I1414" s="31"/>
    </row>
    <row r="1415" spans="1:9" x14ac:dyDescent="0.25">
      <c r="A1415" s="53" t="s">
        <v>2</v>
      </c>
      <c r="B1415" s="53" t="s">
        <v>72</v>
      </c>
      <c r="C1415" s="53">
        <v>2033</v>
      </c>
      <c r="D1415" s="53" t="s">
        <v>184</v>
      </c>
      <c r="E1415" s="53" t="s">
        <v>185</v>
      </c>
      <c r="F1415" s="53">
        <v>4.5175248000000005E-3</v>
      </c>
      <c r="G1415" s="53"/>
      <c r="H1415" s="31"/>
      <c r="I1415" s="31"/>
    </row>
    <row r="1416" spans="1:9" x14ac:dyDescent="0.25">
      <c r="A1416" s="53" t="s">
        <v>2</v>
      </c>
      <c r="B1416" s="53" t="s">
        <v>72</v>
      </c>
      <c r="C1416" s="53">
        <v>2034</v>
      </c>
      <c r="D1416" s="53" t="s">
        <v>184</v>
      </c>
      <c r="E1416" s="53" t="s">
        <v>185</v>
      </c>
      <c r="F1416" s="53">
        <v>4.1398603999999997E-3</v>
      </c>
      <c r="G1416" s="53"/>
      <c r="H1416" s="31"/>
      <c r="I1416" s="31"/>
    </row>
    <row r="1417" spans="1:9" x14ac:dyDescent="0.25">
      <c r="A1417" s="53" t="s">
        <v>2</v>
      </c>
      <c r="B1417" s="53" t="s">
        <v>72</v>
      </c>
      <c r="C1417" s="53">
        <v>2035</v>
      </c>
      <c r="D1417" s="53" t="s">
        <v>184</v>
      </c>
      <c r="E1417" s="53" t="s">
        <v>185</v>
      </c>
      <c r="F1417" s="53">
        <v>3.8121043000000003E-3</v>
      </c>
      <c r="G1417" s="53"/>
      <c r="H1417" s="31"/>
      <c r="I1417" s="31"/>
    </row>
    <row r="1418" spans="1:9" x14ac:dyDescent="0.25">
      <c r="A1418" s="53" t="s">
        <v>2</v>
      </c>
      <c r="B1418" s="53" t="s">
        <v>72</v>
      </c>
      <c r="C1418" s="53">
        <v>2036</v>
      </c>
      <c r="D1418" s="53" t="s">
        <v>184</v>
      </c>
      <c r="E1418" s="53" t="s">
        <v>185</v>
      </c>
      <c r="F1418" s="53">
        <v>3.5230951E-3</v>
      </c>
      <c r="G1418" s="53"/>
      <c r="H1418" s="31"/>
      <c r="I1418" s="31"/>
    </row>
    <row r="1419" spans="1:9" x14ac:dyDescent="0.25">
      <c r="A1419" s="53" t="s">
        <v>2</v>
      </c>
      <c r="B1419" s="53" t="s">
        <v>72</v>
      </c>
      <c r="C1419" s="53">
        <v>2037</v>
      </c>
      <c r="D1419" s="53" t="s">
        <v>184</v>
      </c>
      <c r="E1419" s="53" t="s">
        <v>185</v>
      </c>
      <c r="F1419" s="53">
        <v>3.2646082000000005E-3</v>
      </c>
      <c r="G1419" s="53"/>
      <c r="H1419" s="31"/>
      <c r="I1419" s="31"/>
    </row>
    <row r="1420" spans="1:9" x14ac:dyDescent="0.25">
      <c r="A1420" s="53" t="s">
        <v>2</v>
      </c>
      <c r="B1420" s="53" t="s">
        <v>72</v>
      </c>
      <c r="C1420" s="53">
        <v>2038</v>
      </c>
      <c r="D1420" s="53" t="s">
        <v>184</v>
      </c>
      <c r="E1420" s="53" t="s">
        <v>185</v>
      </c>
      <c r="F1420" s="53">
        <v>3.0307490000000001E-3</v>
      </c>
      <c r="G1420" s="53"/>
      <c r="H1420" s="31"/>
      <c r="I1420" s="31"/>
    </row>
    <row r="1421" spans="1:9" x14ac:dyDescent="0.25">
      <c r="A1421" s="53" t="s">
        <v>2</v>
      </c>
      <c r="B1421" s="53" t="s">
        <v>72</v>
      </c>
      <c r="C1421" s="53">
        <v>2039</v>
      </c>
      <c r="D1421" s="53" t="s">
        <v>184</v>
      </c>
      <c r="E1421" s="53" t="s">
        <v>185</v>
      </c>
      <c r="F1421" s="53">
        <v>2.8173447000000001E-3</v>
      </c>
      <c r="G1421" s="53"/>
      <c r="H1421" s="31"/>
      <c r="I1421" s="31"/>
    </row>
    <row r="1422" spans="1:9" x14ac:dyDescent="0.25">
      <c r="A1422" s="53" t="s">
        <v>2</v>
      </c>
      <c r="B1422" s="53" t="s">
        <v>72</v>
      </c>
      <c r="C1422" s="53">
        <v>2040</v>
      </c>
      <c r="D1422" s="53" t="s">
        <v>184</v>
      </c>
      <c r="E1422" s="53" t="s">
        <v>185</v>
      </c>
      <c r="F1422" s="53">
        <v>2.6214253999999998E-3</v>
      </c>
      <c r="G1422" s="53"/>
      <c r="H1422" s="31"/>
      <c r="I1422" s="31"/>
    </row>
    <row r="1423" spans="1:9" x14ac:dyDescent="0.25">
      <c r="A1423" s="53" t="s">
        <v>2</v>
      </c>
      <c r="B1423" s="53" t="s">
        <v>72</v>
      </c>
      <c r="C1423" s="53">
        <v>2041</v>
      </c>
      <c r="D1423" s="53" t="s">
        <v>184</v>
      </c>
      <c r="E1423" s="53" t="s">
        <v>185</v>
      </c>
      <c r="F1423" s="53">
        <v>2.4408261000000001E-3</v>
      </c>
      <c r="G1423" s="53"/>
      <c r="H1423" s="31"/>
      <c r="I1423" s="31"/>
    </row>
    <row r="1424" spans="1:9" x14ac:dyDescent="0.25">
      <c r="A1424" s="53" t="s">
        <v>2</v>
      </c>
      <c r="B1424" s="53" t="s">
        <v>72</v>
      </c>
      <c r="C1424" s="53">
        <v>2042</v>
      </c>
      <c r="D1424" s="53" t="s">
        <v>184</v>
      </c>
      <c r="E1424" s="53" t="s">
        <v>185</v>
      </c>
      <c r="F1424" s="53">
        <v>2.2739058000000004E-3</v>
      </c>
      <c r="G1424" s="53"/>
      <c r="H1424" s="31"/>
      <c r="I1424" s="31"/>
    </row>
    <row r="1425" spans="1:9" x14ac:dyDescent="0.25">
      <c r="A1425" s="53" t="s">
        <v>2</v>
      </c>
      <c r="B1425" s="53" t="s">
        <v>72</v>
      </c>
      <c r="C1425" s="53">
        <v>2043</v>
      </c>
      <c r="D1425" s="53" t="s">
        <v>184</v>
      </c>
      <c r="E1425" s="53" t="s">
        <v>185</v>
      </c>
      <c r="F1425" s="53">
        <v>2.1193603000000004E-3</v>
      </c>
      <c r="G1425" s="53"/>
      <c r="H1425" s="31"/>
      <c r="I1425" s="31"/>
    </row>
    <row r="1426" spans="1:9" x14ac:dyDescent="0.25">
      <c r="A1426" s="53" t="s">
        <v>2</v>
      </c>
      <c r="B1426" s="53" t="s">
        <v>72</v>
      </c>
      <c r="C1426" s="53">
        <v>2044</v>
      </c>
      <c r="D1426" s="53" t="s">
        <v>184</v>
      </c>
      <c r="E1426" s="53" t="s">
        <v>185</v>
      </c>
      <c r="F1426" s="53">
        <v>1.9761062000000001E-3</v>
      </c>
      <c r="G1426" s="53"/>
      <c r="H1426" s="31"/>
      <c r="I1426" s="31"/>
    </row>
    <row r="1427" spans="1:9" x14ac:dyDescent="0.25">
      <c r="A1427" s="53" t="s">
        <v>2</v>
      </c>
      <c r="B1427" s="53" t="s">
        <v>72</v>
      </c>
      <c r="C1427" s="53">
        <v>2045</v>
      </c>
      <c r="D1427" s="53" t="s">
        <v>184</v>
      </c>
      <c r="E1427" s="53" t="s">
        <v>185</v>
      </c>
      <c r="F1427" s="53">
        <v>1.8432088000000001E-3</v>
      </c>
      <c r="G1427" s="53"/>
      <c r="H1427" s="31"/>
      <c r="I1427" s="31"/>
    </row>
    <row r="1428" spans="1:9" x14ac:dyDescent="0.25">
      <c r="A1428" s="53" t="s">
        <v>2</v>
      </c>
      <c r="B1428" s="53" t="s">
        <v>72</v>
      </c>
      <c r="C1428" s="53">
        <v>2046</v>
      </c>
      <c r="D1428" s="53" t="s">
        <v>184</v>
      </c>
      <c r="E1428" s="53" t="s">
        <v>185</v>
      </c>
      <c r="F1428" s="53">
        <v>1.7198414000000001E-3</v>
      </c>
      <c r="G1428" s="53"/>
      <c r="H1428" s="31"/>
      <c r="I1428" s="31"/>
    </row>
    <row r="1429" spans="1:9" x14ac:dyDescent="0.25">
      <c r="A1429" s="53" t="s">
        <v>2</v>
      </c>
      <c r="B1429" s="53" t="s">
        <v>72</v>
      </c>
      <c r="C1429" s="53">
        <v>2047</v>
      </c>
      <c r="D1429" s="53" t="s">
        <v>184</v>
      </c>
      <c r="E1429" s="53" t="s">
        <v>185</v>
      </c>
      <c r="F1429" s="53">
        <v>1.6052600000000001E-3</v>
      </c>
      <c r="G1429" s="53"/>
      <c r="H1429" s="31"/>
      <c r="I1429" s="31"/>
    </row>
    <row r="1430" spans="1:9" x14ac:dyDescent="0.25">
      <c r="A1430" s="53" t="s">
        <v>2</v>
      </c>
      <c r="B1430" s="53" t="s">
        <v>72</v>
      </c>
      <c r="C1430" s="53">
        <v>2048</v>
      </c>
      <c r="D1430" s="53" t="s">
        <v>184</v>
      </c>
      <c r="E1430" s="53" t="s">
        <v>185</v>
      </c>
      <c r="F1430" s="53">
        <v>1.4987891E-3</v>
      </c>
      <c r="G1430" s="53"/>
      <c r="H1430" s="31"/>
      <c r="I1430" s="31"/>
    </row>
    <row r="1431" spans="1:9" x14ac:dyDescent="0.25">
      <c r="A1431" s="53" t="s">
        <v>2</v>
      </c>
      <c r="B1431" s="53" t="s">
        <v>72</v>
      </c>
      <c r="C1431" s="53">
        <v>2049</v>
      </c>
      <c r="D1431" s="53" t="s">
        <v>184</v>
      </c>
      <c r="E1431" s="53" t="s">
        <v>185</v>
      </c>
      <c r="F1431" s="53">
        <v>1.3998108999999999E-3</v>
      </c>
      <c r="G1431" s="53"/>
      <c r="H1431" s="31"/>
      <c r="I1431" s="31"/>
    </row>
    <row r="1432" spans="1:9" x14ac:dyDescent="0.25">
      <c r="A1432" s="53" t="s">
        <v>2</v>
      </c>
      <c r="B1432" s="53" t="s">
        <v>72</v>
      </c>
      <c r="C1432" s="53">
        <v>2050</v>
      </c>
      <c r="D1432" s="53" t="s">
        <v>184</v>
      </c>
      <c r="E1432" s="53" t="s">
        <v>185</v>
      </c>
      <c r="F1432" s="53">
        <v>1.3077596000000001E-3</v>
      </c>
      <c r="G1432" s="53"/>
      <c r="H1432" s="31"/>
      <c r="I1432" s="31"/>
    </row>
    <row r="1433" spans="1:9" x14ac:dyDescent="0.25">
      <c r="A1433" s="53" t="s">
        <v>2</v>
      </c>
      <c r="B1433" s="53" t="s">
        <v>72</v>
      </c>
      <c r="C1433" s="53">
        <v>2000</v>
      </c>
      <c r="D1433" s="53" t="s">
        <v>186</v>
      </c>
      <c r="E1433" s="53" t="s">
        <v>187</v>
      </c>
      <c r="F1433" s="53">
        <v>0</v>
      </c>
      <c r="G1433" s="53"/>
      <c r="H1433" s="31"/>
      <c r="I1433" s="31"/>
    </row>
    <row r="1434" spans="1:9" x14ac:dyDescent="0.25">
      <c r="A1434" s="53" t="s">
        <v>2</v>
      </c>
      <c r="B1434" s="53" t="s">
        <v>72</v>
      </c>
      <c r="C1434" s="53">
        <v>2001</v>
      </c>
      <c r="D1434" s="53" t="s">
        <v>186</v>
      </c>
      <c r="E1434" s="53" t="s">
        <v>187</v>
      </c>
      <c r="F1434" s="53">
        <v>0</v>
      </c>
      <c r="G1434" s="53"/>
      <c r="H1434" s="31"/>
      <c r="I1434" s="31"/>
    </row>
    <row r="1435" spans="1:9" x14ac:dyDescent="0.25">
      <c r="A1435" s="53" t="s">
        <v>2</v>
      </c>
      <c r="B1435" s="53" t="s">
        <v>72</v>
      </c>
      <c r="C1435" s="53">
        <v>2002</v>
      </c>
      <c r="D1435" s="53" t="s">
        <v>186</v>
      </c>
      <c r="E1435" s="53" t="s">
        <v>187</v>
      </c>
      <c r="F1435" s="53">
        <v>0</v>
      </c>
      <c r="G1435" s="53"/>
      <c r="H1435" s="31"/>
      <c r="I1435" s="31"/>
    </row>
    <row r="1436" spans="1:9" x14ac:dyDescent="0.25">
      <c r="A1436" s="53" t="s">
        <v>2</v>
      </c>
      <c r="B1436" s="53" t="s">
        <v>72</v>
      </c>
      <c r="C1436" s="53">
        <v>2003</v>
      </c>
      <c r="D1436" s="53" t="s">
        <v>186</v>
      </c>
      <c r="E1436" s="53" t="s">
        <v>187</v>
      </c>
      <c r="F1436" s="53">
        <v>0</v>
      </c>
      <c r="G1436" s="53"/>
      <c r="H1436" s="31"/>
      <c r="I1436" s="31"/>
    </row>
    <row r="1437" spans="1:9" x14ac:dyDescent="0.25">
      <c r="A1437" s="53" t="s">
        <v>2</v>
      </c>
      <c r="B1437" s="53" t="s">
        <v>72</v>
      </c>
      <c r="C1437" s="53">
        <v>2004</v>
      </c>
      <c r="D1437" s="53" t="s">
        <v>186</v>
      </c>
      <c r="E1437" s="53" t="s">
        <v>187</v>
      </c>
      <c r="F1437" s="53">
        <v>0</v>
      </c>
      <c r="G1437" s="53"/>
      <c r="H1437" s="31"/>
      <c r="I1437" s="31"/>
    </row>
    <row r="1438" spans="1:9" x14ac:dyDescent="0.25">
      <c r="A1438" s="53" t="s">
        <v>2</v>
      </c>
      <c r="B1438" s="53" t="s">
        <v>72</v>
      </c>
      <c r="C1438" s="53">
        <v>2005</v>
      </c>
      <c r="D1438" s="53" t="s">
        <v>186</v>
      </c>
      <c r="E1438" s="53" t="s">
        <v>187</v>
      </c>
      <c r="F1438" s="53">
        <v>2.5114050387006568E-3</v>
      </c>
      <c r="G1438" s="53"/>
      <c r="H1438" s="31"/>
      <c r="I1438" s="31"/>
    </row>
    <row r="1439" spans="1:9" x14ac:dyDescent="0.25">
      <c r="A1439" s="53" t="s">
        <v>2</v>
      </c>
      <c r="B1439" s="53" t="s">
        <v>72</v>
      </c>
      <c r="C1439" s="53">
        <v>2006</v>
      </c>
      <c r="D1439" s="53" t="s">
        <v>186</v>
      </c>
      <c r="E1439" s="53" t="s">
        <v>187</v>
      </c>
      <c r="F1439" s="53">
        <v>9.6869046975350676E-3</v>
      </c>
      <c r="G1439" s="53"/>
      <c r="H1439" s="31"/>
      <c r="I1439" s="31"/>
    </row>
    <row r="1440" spans="1:9" x14ac:dyDescent="0.25">
      <c r="A1440" s="53" t="s">
        <v>2</v>
      </c>
      <c r="B1440" s="53" t="s">
        <v>72</v>
      </c>
      <c r="C1440" s="53">
        <v>2007</v>
      </c>
      <c r="D1440" s="53" t="s">
        <v>186</v>
      </c>
      <c r="E1440" s="53" t="s">
        <v>187</v>
      </c>
      <c r="F1440" s="53">
        <v>1.9459699346335877E-2</v>
      </c>
      <c r="G1440" s="53"/>
      <c r="H1440" s="31"/>
      <c r="I1440" s="31"/>
    </row>
    <row r="1441" spans="1:9" x14ac:dyDescent="0.25">
      <c r="A1441" s="53" t="s">
        <v>2</v>
      </c>
      <c r="B1441" s="53" t="s">
        <v>72</v>
      </c>
      <c r="C1441" s="53">
        <v>2008</v>
      </c>
      <c r="D1441" s="53" t="s">
        <v>186</v>
      </c>
      <c r="E1441" s="53" t="s">
        <v>187</v>
      </c>
      <c r="F1441" s="53">
        <v>5.6302439702216239E-2</v>
      </c>
      <c r="G1441" s="53"/>
      <c r="H1441" s="31"/>
      <c r="I1441" s="31"/>
    </row>
    <row r="1442" spans="1:9" x14ac:dyDescent="0.25">
      <c r="A1442" s="53" t="s">
        <v>2</v>
      </c>
      <c r="B1442" s="53" t="s">
        <v>72</v>
      </c>
      <c r="C1442" s="53">
        <v>2009</v>
      </c>
      <c r="D1442" s="53" t="s">
        <v>186</v>
      </c>
      <c r="E1442" s="53" t="s">
        <v>187</v>
      </c>
      <c r="F1442" s="53">
        <v>9.7421231107526804E-2</v>
      </c>
      <c r="G1442" s="53"/>
      <c r="H1442" s="31"/>
      <c r="I1442" s="31"/>
    </row>
    <row r="1443" spans="1:9" x14ac:dyDescent="0.25">
      <c r="A1443" s="53" t="s">
        <v>2</v>
      </c>
      <c r="B1443" s="53" t="s">
        <v>72</v>
      </c>
      <c r="C1443" s="53">
        <v>2010</v>
      </c>
      <c r="D1443" s="53" t="s">
        <v>186</v>
      </c>
      <c r="E1443" s="53" t="s">
        <v>187</v>
      </c>
      <c r="F1443" s="53">
        <v>0.18129249244744425</v>
      </c>
      <c r="G1443" s="53"/>
      <c r="H1443" s="31"/>
      <c r="I1443" s="31"/>
    </row>
    <row r="1444" spans="1:9" x14ac:dyDescent="0.25">
      <c r="A1444" s="53" t="s">
        <v>2</v>
      </c>
      <c r="B1444" s="53" t="s">
        <v>72</v>
      </c>
      <c r="C1444" s="53">
        <v>2011</v>
      </c>
      <c r="D1444" s="53" t="s">
        <v>186</v>
      </c>
      <c r="E1444" s="53" t="s">
        <v>187</v>
      </c>
      <c r="F1444" s="53">
        <v>0.25678344058969288</v>
      </c>
      <c r="G1444" s="53"/>
      <c r="H1444" s="31"/>
      <c r="I1444" s="31"/>
    </row>
    <row r="1445" spans="1:9" x14ac:dyDescent="0.25">
      <c r="A1445" s="53" t="s">
        <v>2</v>
      </c>
      <c r="B1445" s="53" t="s">
        <v>72</v>
      </c>
      <c r="C1445" s="53">
        <v>2012</v>
      </c>
      <c r="D1445" s="53" t="s">
        <v>186</v>
      </c>
      <c r="E1445" s="53" t="s">
        <v>187</v>
      </c>
      <c r="F1445" s="53">
        <v>0.32660982832101515</v>
      </c>
      <c r="G1445" s="53"/>
      <c r="H1445" s="31"/>
      <c r="I1445" s="31"/>
    </row>
    <row r="1446" spans="1:9" x14ac:dyDescent="0.25">
      <c r="A1446" s="53" t="s">
        <v>2</v>
      </c>
      <c r="B1446" s="53" t="s">
        <v>72</v>
      </c>
      <c r="C1446" s="53">
        <v>2013</v>
      </c>
      <c r="D1446" s="53" t="s">
        <v>186</v>
      </c>
      <c r="E1446" s="53" t="s">
        <v>187</v>
      </c>
      <c r="F1446" s="53">
        <v>0.43747076500363419</v>
      </c>
      <c r="G1446" s="53"/>
      <c r="H1446" s="31"/>
      <c r="I1446" s="31"/>
    </row>
    <row r="1447" spans="1:9" x14ac:dyDescent="0.25">
      <c r="A1447" s="53" t="s">
        <v>2</v>
      </c>
      <c r="B1447" s="53" t="s">
        <v>72</v>
      </c>
      <c r="C1447" s="53">
        <v>2014</v>
      </c>
      <c r="D1447" s="53" t="s">
        <v>186</v>
      </c>
      <c r="E1447" s="53" t="s">
        <v>187</v>
      </c>
      <c r="F1447" s="53">
        <v>0.69395533640857054</v>
      </c>
      <c r="G1447" s="53"/>
      <c r="H1447" s="31"/>
      <c r="I1447" s="31"/>
    </row>
    <row r="1448" spans="1:9" x14ac:dyDescent="0.25">
      <c r="A1448" s="53" t="s">
        <v>2</v>
      </c>
      <c r="B1448" s="53" t="s">
        <v>72</v>
      </c>
      <c r="C1448" s="53">
        <v>2015</v>
      </c>
      <c r="D1448" s="53" t="s">
        <v>186</v>
      </c>
      <c r="E1448" s="53" t="s">
        <v>187</v>
      </c>
      <c r="F1448" s="53">
        <v>1.0378737126700828</v>
      </c>
      <c r="G1448" s="53"/>
      <c r="H1448" s="31"/>
      <c r="I1448" s="31"/>
    </row>
    <row r="1449" spans="1:9" x14ac:dyDescent="0.25">
      <c r="A1449" s="53" t="s">
        <v>2</v>
      </c>
      <c r="B1449" s="53" t="s">
        <v>72</v>
      </c>
      <c r="C1449" s="53">
        <v>2016</v>
      </c>
      <c r="D1449" s="53" t="s">
        <v>186</v>
      </c>
      <c r="E1449" s="53" t="s">
        <v>187</v>
      </c>
      <c r="F1449" s="53">
        <v>1.2916420973686455</v>
      </c>
      <c r="G1449" s="53"/>
      <c r="H1449" s="31"/>
      <c r="I1449" s="31"/>
    </row>
    <row r="1450" spans="1:9" x14ac:dyDescent="0.25">
      <c r="A1450" s="53" t="s">
        <v>2</v>
      </c>
      <c r="B1450" s="53" t="s">
        <v>72</v>
      </c>
      <c r="C1450" s="53">
        <v>2017</v>
      </c>
      <c r="D1450" s="53" t="s">
        <v>186</v>
      </c>
      <c r="E1450" s="53" t="s">
        <v>187</v>
      </c>
      <c r="F1450" s="53">
        <v>1.5679493948785039</v>
      </c>
      <c r="G1450" s="53"/>
      <c r="H1450" s="31"/>
      <c r="I1450" s="31"/>
    </row>
    <row r="1451" spans="1:9" x14ac:dyDescent="0.25">
      <c r="A1451" s="53" t="s">
        <v>2</v>
      </c>
      <c r="B1451" s="53" t="s">
        <v>72</v>
      </c>
      <c r="C1451" s="53">
        <v>2018</v>
      </c>
      <c r="D1451" s="53" t="s">
        <v>186</v>
      </c>
      <c r="E1451" s="53" t="s">
        <v>187</v>
      </c>
      <c r="F1451" s="53">
        <v>1.7945773857666951</v>
      </c>
      <c r="G1451" s="53"/>
      <c r="H1451" s="31"/>
      <c r="I1451" s="31"/>
    </row>
    <row r="1452" spans="1:9" x14ac:dyDescent="0.25">
      <c r="A1452" s="53" t="s">
        <v>2</v>
      </c>
      <c r="B1452" s="53" t="s">
        <v>72</v>
      </c>
      <c r="C1452" s="53">
        <v>2019</v>
      </c>
      <c r="D1452" s="53" t="s">
        <v>186</v>
      </c>
      <c r="E1452" s="53" t="s">
        <v>187</v>
      </c>
      <c r="F1452" s="53">
        <v>1.8886760402403122</v>
      </c>
      <c r="G1452" s="53"/>
      <c r="H1452" s="31"/>
      <c r="I1452" s="31"/>
    </row>
    <row r="1453" spans="1:9" x14ac:dyDescent="0.25">
      <c r="A1453" s="53" t="s">
        <v>2</v>
      </c>
      <c r="B1453" s="53" t="s">
        <v>72</v>
      </c>
      <c r="C1453" s="53">
        <v>2020</v>
      </c>
      <c r="D1453" s="53" t="s">
        <v>186</v>
      </c>
      <c r="E1453" s="53" t="s">
        <v>187</v>
      </c>
      <c r="F1453" s="53">
        <v>1.8992512657431819</v>
      </c>
      <c r="G1453" s="53"/>
      <c r="H1453" s="31"/>
      <c r="I1453" s="31"/>
    </row>
    <row r="1454" spans="1:9" x14ac:dyDescent="0.25">
      <c r="A1454" s="53" t="s">
        <v>2</v>
      </c>
      <c r="B1454" s="53" t="s">
        <v>72</v>
      </c>
      <c r="C1454" s="53">
        <v>2021</v>
      </c>
      <c r="D1454" s="53" t="s">
        <v>186</v>
      </c>
      <c r="E1454" s="53" t="s">
        <v>187</v>
      </c>
      <c r="F1454" s="53">
        <v>2.087151282688136</v>
      </c>
      <c r="G1454" s="53"/>
      <c r="H1454" s="31"/>
      <c r="I1454" s="31"/>
    </row>
    <row r="1455" spans="1:9" x14ac:dyDescent="0.25">
      <c r="A1455" s="53" t="s">
        <v>2</v>
      </c>
      <c r="B1455" s="53" t="s">
        <v>72</v>
      </c>
      <c r="C1455" s="53">
        <v>2022</v>
      </c>
      <c r="D1455" s="53" t="s">
        <v>186</v>
      </c>
      <c r="E1455" s="53" t="s">
        <v>187</v>
      </c>
      <c r="F1455" s="53">
        <v>2.3845107077771965</v>
      </c>
      <c r="G1455" s="53"/>
      <c r="H1455" s="31"/>
      <c r="I1455" s="31"/>
    </row>
    <row r="1456" spans="1:9" x14ac:dyDescent="0.25">
      <c r="A1456" s="53" t="s">
        <v>2</v>
      </c>
      <c r="B1456" s="53" t="s">
        <v>72</v>
      </c>
      <c r="C1456" s="53">
        <v>2023</v>
      </c>
      <c r="D1456" s="53" t="s">
        <v>186</v>
      </c>
      <c r="E1456" s="53" t="s">
        <v>187</v>
      </c>
      <c r="F1456" s="53">
        <v>2.4829449577687335</v>
      </c>
      <c r="G1456" s="53"/>
      <c r="H1456" s="31"/>
      <c r="I1456" s="31"/>
    </row>
    <row r="1457" spans="1:9" x14ac:dyDescent="0.25">
      <c r="A1457" s="53" t="s">
        <v>2</v>
      </c>
      <c r="B1457" s="53" t="s">
        <v>72</v>
      </c>
      <c r="C1457" s="53">
        <v>2024</v>
      </c>
      <c r="D1457" s="53" t="s">
        <v>186</v>
      </c>
      <c r="E1457" s="53" t="s">
        <v>187</v>
      </c>
      <c r="F1457" s="53">
        <v>2.3769002971835054</v>
      </c>
      <c r="G1457" s="53"/>
      <c r="H1457" s="31"/>
      <c r="I1457" s="31"/>
    </row>
    <row r="1458" spans="1:9" x14ac:dyDescent="0.25">
      <c r="A1458" s="53" t="s">
        <v>2</v>
      </c>
      <c r="B1458" s="53" t="s">
        <v>72</v>
      </c>
      <c r="C1458" s="53">
        <v>2025</v>
      </c>
      <c r="D1458" s="53" t="s">
        <v>186</v>
      </c>
      <c r="E1458" s="53" t="s">
        <v>187</v>
      </c>
      <c r="F1458" s="53">
        <v>2.3424338724249014</v>
      </c>
      <c r="G1458" s="53"/>
      <c r="H1458" s="31"/>
      <c r="I1458" s="31"/>
    </row>
    <row r="1459" spans="1:9" x14ac:dyDescent="0.25">
      <c r="A1459" s="53" t="s">
        <v>2</v>
      </c>
      <c r="B1459" s="53" t="s">
        <v>72</v>
      </c>
      <c r="C1459" s="53">
        <v>2026</v>
      </c>
      <c r="D1459" s="53" t="s">
        <v>186</v>
      </c>
      <c r="E1459" s="53" t="s">
        <v>187</v>
      </c>
      <c r="F1459" s="53">
        <v>2.3049466999787471</v>
      </c>
      <c r="G1459" s="53"/>
      <c r="H1459" s="31"/>
      <c r="I1459" s="31"/>
    </row>
    <row r="1460" spans="1:9" x14ac:dyDescent="0.25">
      <c r="A1460" s="53" t="s">
        <v>2</v>
      </c>
      <c r="B1460" s="53" t="s">
        <v>72</v>
      </c>
      <c r="C1460" s="53">
        <v>2027</v>
      </c>
      <c r="D1460" s="53" t="s">
        <v>186</v>
      </c>
      <c r="E1460" s="53" t="s">
        <v>187</v>
      </c>
      <c r="F1460" s="53">
        <v>2.2089365304293582</v>
      </c>
      <c r="G1460" s="53"/>
      <c r="H1460" s="31"/>
      <c r="I1460" s="31"/>
    </row>
    <row r="1461" spans="1:9" x14ac:dyDescent="0.25">
      <c r="A1461" s="53" t="s">
        <v>2</v>
      </c>
      <c r="B1461" s="53" t="s">
        <v>72</v>
      </c>
      <c r="C1461" s="53">
        <v>2028</v>
      </c>
      <c r="D1461" s="53" t="s">
        <v>186</v>
      </c>
      <c r="E1461" s="53" t="s">
        <v>187</v>
      </c>
      <c r="F1461" s="53">
        <v>2.109068233490563</v>
      </c>
      <c r="G1461" s="53"/>
      <c r="H1461" s="31"/>
      <c r="I1461" s="31"/>
    </row>
    <row r="1462" spans="1:9" x14ac:dyDescent="0.25">
      <c r="A1462" s="53" t="s">
        <v>2</v>
      </c>
      <c r="B1462" s="53" t="s">
        <v>72</v>
      </c>
      <c r="C1462" s="53">
        <v>2029</v>
      </c>
      <c r="D1462" s="53" t="s">
        <v>186</v>
      </c>
      <c r="E1462" s="53" t="s">
        <v>187</v>
      </c>
      <c r="F1462" s="53">
        <v>1.9861333983917742</v>
      </c>
      <c r="G1462" s="53"/>
      <c r="H1462" s="31"/>
      <c r="I1462" s="31"/>
    </row>
    <row r="1463" spans="1:9" x14ac:dyDescent="0.25">
      <c r="A1463" s="53" t="s">
        <v>2</v>
      </c>
      <c r="B1463" s="53" t="s">
        <v>72</v>
      </c>
      <c r="C1463" s="53">
        <v>2030</v>
      </c>
      <c r="D1463" s="53" t="s">
        <v>186</v>
      </c>
      <c r="E1463" s="53" t="s">
        <v>187</v>
      </c>
      <c r="F1463" s="53">
        <v>1.8842902587882318</v>
      </c>
      <c r="G1463" s="53"/>
      <c r="H1463" s="31"/>
      <c r="I1463" s="31"/>
    </row>
    <row r="1464" spans="1:9" x14ac:dyDescent="0.25">
      <c r="A1464" s="53" t="s">
        <v>2</v>
      </c>
      <c r="B1464" s="53" t="s">
        <v>72</v>
      </c>
      <c r="C1464" s="53">
        <v>2031</v>
      </c>
      <c r="D1464" s="53" t="s">
        <v>186</v>
      </c>
      <c r="E1464" s="53" t="s">
        <v>187</v>
      </c>
      <c r="F1464" s="53">
        <v>1.7967598226210897</v>
      </c>
      <c r="G1464" s="53"/>
      <c r="H1464" s="31"/>
      <c r="I1464" s="31"/>
    </row>
    <row r="1465" spans="1:9" x14ac:dyDescent="0.25">
      <c r="A1465" s="53" t="s">
        <v>2</v>
      </c>
      <c r="B1465" s="53" t="s">
        <v>72</v>
      </c>
      <c r="C1465" s="53">
        <v>2032</v>
      </c>
      <c r="D1465" s="53" t="s">
        <v>186</v>
      </c>
      <c r="E1465" s="53" t="s">
        <v>187</v>
      </c>
      <c r="F1465" s="53">
        <v>1.7228218739997692</v>
      </c>
      <c r="G1465" s="53"/>
      <c r="H1465" s="31"/>
      <c r="I1465" s="31"/>
    </row>
    <row r="1466" spans="1:9" x14ac:dyDescent="0.25">
      <c r="A1466" s="53" t="s">
        <v>2</v>
      </c>
      <c r="B1466" s="53" t="s">
        <v>72</v>
      </c>
      <c r="C1466" s="53">
        <v>2033</v>
      </c>
      <c r="D1466" s="53" t="s">
        <v>186</v>
      </c>
      <c r="E1466" s="53" t="s">
        <v>187</v>
      </c>
      <c r="F1466" s="53">
        <v>1.6601677013657778</v>
      </c>
      <c r="G1466" s="53"/>
      <c r="H1466" s="31"/>
      <c r="I1466" s="31"/>
    </row>
    <row r="1467" spans="1:9" x14ac:dyDescent="0.25">
      <c r="A1467" s="53" t="s">
        <v>2</v>
      </c>
      <c r="B1467" s="53" t="s">
        <v>72</v>
      </c>
      <c r="C1467" s="53">
        <v>2034</v>
      </c>
      <c r="D1467" s="53" t="s">
        <v>186</v>
      </c>
      <c r="E1467" s="53" t="s">
        <v>187</v>
      </c>
      <c r="F1467" s="53">
        <v>1.6052506866929253</v>
      </c>
      <c r="G1467" s="53"/>
      <c r="H1467" s="31"/>
      <c r="I1467" s="31"/>
    </row>
    <row r="1468" spans="1:9" x14ac:dyDescent="0.25">
      <c r="A1468" s="53" t="s">
        <v>2</v>
      </c>
      <c r="B1468" s="53" t="s">
        <v>72</v>
      </c>
      <c r="C1468" s="53">
        <v>2035</v>
      </c>
      <c r="D1468" s="53" t="s">
        <v>186</v>
      </c>
      <c r="E1468" s="53" t="s">
        <v>187</v>
      </c>
      <c r="F1468" s="53">
        <v>1.5544415491370371</v>
      </c>
      <c r="G1468" s="53"/>
      <c r="H1468" s="31"/>
      <c r="I1468" s="31"/>
    </row>
    <row r="1469" spans="1:9" x14ac:dyDescent="0.25">
      <c r="A1469" s="53" t="s">
        <v>2</v>
      </c>
      <c r="B1469" s="53" t="s">
        <v>72</v>
      </c>
      <c r="C1469" s="53">
        <v>2036</v>
      </c>
      <c r="D1469" s="53" t="s">
        <v>186</v>
      </c>
      <c r="E1469" s="53" t="s">
        <v>187</v>
      </c>
      <c r="F1469" s="53">
        <v>1.5063661505313337</v>
      </c>
      <c r="G1469" s="53"/>
      <c r="H1469" s="31"/>
      <c r="I1469" s="31"/>
    </row>
    <row r="1470" spans="1:9" x14ac:dyDescent="0.25">
      <c r="A1470" s="53" t="s">
        <v>2</v>
      </c>
      <c r="B1470" s="53" t="s">
        <v>72</v>
      </c>
      <c r="C1470" s="53">
        <v>2037</v>
      </c>
      <c r="D1470" s="53" t="s">
        <v>186</v>
      </c>
      <c r="E1470" s="53" t="s">
        <v>187</v>
      </c>
      <c r="F1470" s="53">
        <v>1.4601362636321082</v>
      </c>
      <c r="G1470" s="53"/>
      <c r="H1470" s="31"/>
      <c r="I1470" s="31"/>
    </row>
    <row r="1471" spans="1:9" x14ac:dyDescent="0.25">
      <c r="A1471" s="53" t="s">
        <v>2</v>
      </c>
      <c r="B1471" s="53" t="s">
        <v>72</v>
      </c>
      <c r="C1471" s="53">
        <v>2038</v>
      </c>
      <c r="D1471" s="53" t="s">
        <v>186</v>
      </c>
      <c r="E1471" s="53" t="s">
        <v>187</v>
      </c>
      <c r="F1471" s="53">
        <v>1.4153236349475258</v>
      </c>
      <c r="G1471" s="53"/>
      <c r="H1471" s="31"/>
      <c r="I1471" s="31"/>
    </row>
    <row r="1472" spans="1:9" x14ac:dyDescent="0.25">
      <c r="A1472" s="53" t="s">
        <v>2</v>
      </c>
      <c r="B1472" s="53" t="s">
        <v>72</v>
      </c>
      <c r="C1472" s="53">
        <v>2039</v>
      </c>
      <c r="D1472" s="53" t="s">
        <v>186</v>
      </c>
      <c r="E1472" s="53" t="s">
        <v>187</v>
      </c>
      <c r="F1472" s="53">
        <v>1.3717212673147898</v>
      </c>
      <c r="G1472" s="53"/>
      <c r="H1472" s="31"/>
      <c r="I1472" s="31"/>
    </row>
    <row r="1473" spans="1:9" x14ac:dyDescent="0.25">
      <c r="A1473" s="53" t="s">
        <v>2</v>
      </c>
      <c r="B1473" s="53" t="s">
        <v>72</v>
      </c>
      <c r="C1473" s="53">
        <v>2040</v>
      </c>
      <c r="D1473" s="53" t="s">
        <v>186</v>
      </c>
      <c r="E1473" s="53" t="s">
        <v>187</v>
      </c>
      <c r="F1473" s="53">
        <v>1.3283285465029346</v>
      </c>
      <c r="G1473" s="53"/>
      <c r="H1473" s="31"/>
      <c r="I1473" s="31"/>
    </row>
    <row r="1474" spans="1:9" x14ac:dyDescent="0.25">
      <c r="A1474" s="53" t="s">
        <v>2</v>
      </c>
      <c r="B1474" s="53" t="s">
        <v>72</v>
      </c>
      <c r="C1474" s="53">
        <v>2041</v>
      </c>
      <c r="D1474" s="53" t="s">
        <v>186</v>
      </c>
      <c r="E1474" s="53" t="s">
        <v>187</v>
      </c>
      <c r="F1474" s="53">
        <v>1.2784615504664649</v>
      </c>
      <c r="G1474" s="53"/>
      <c r="H1474" s="31"/>
      <c r="I1474" s="31"/>
    </row>
    <row r="1475" spans="1:9" x14ac:dyDescent="0.25">
      <c r="A1475" s="53" t="s">
        <v>2</v>
      </c>
      <c r="B1475" s="53" t="s">
        <v>72</v>
      </c>
      <c r="C1475" s="53">
        <v>2042</v>
      </c>
      <c r="D1475" s="53" t="s">
        <v>186</v>
      </c>
      <c r="E1475" s="53" t="s">
        <v>187</v>
      </c>
      <c r="F1475" s="53">
        <v>1.2258063238863519</v>
      </c>
      <c r="G1475" s="53"/>
      <c r="H1475" s="31"/>
      <c r="I1475" s="31"/>
    </row>
    <row r="1476" spans="1:9" x14ac:dyDescent="0.25">
      <c r="A1476" s="53" t="s">
        <v>2</v>
      </c>
      <c r="B1476" s="53" t="s">
        <v>72</v>
      </c>
      <c r="C1476" s="53">
        <v>2043</v>
      </c>
      <c r="D1476" s="53" t="s">
        <v>186</v>
      </c>
      <c r="E1476" s="53" t="s">
        <v>187</v>
      </c>
      <c r="F1476" s="53">
        <v>1.176609717877888</v>
      </c>
      <c r="G1476" s="53"/>
      <c r="H1476" s="31"/>
      <c r="I1476" s="31"/>
    </row>
    <row r="1477" spans="1:9" x14ac:dyDescent="0.25">
      <c r="A1477" s="53" t="s">
        <v>2</v>
      </c>
      <c r="B1477" s="53" t="s">
        <v>72</v>
      </c>
      <c r="C1477" s="53">
        <v>2044</v>
      </c>
      <c r="D1477" s="53" t="s">
        <v>186</v>
      </c>
      <c r="E1477" s="53" t="s">
        <v>187</v>
      </c>
      <c r="F1477" s="53">
        <v>1.1293295352430148</v>
      </c>
      <c r="G1477" s="53"/>
      <c r="H1477" s="31"/>
      <c r="I1477" s="31"/>
    </row>
    <row r="1478" spans="1:9" x14ac:dyDescent="0.25">
      <c r="A1478" s="53" t="s">
        <v>2</v>
      </c>
      <c r="B1478" s="53" t="s">
        <v>72</v>
      </c>
      <c r="C1478" s="53">
        <v>2045</v>
      </c>
      <c r="D1478" s="53" t="s">
        <v>186</v>
      </c>
      <c r="E1478" s="53" t="s">
        <v>187</v>
      </c>
      <c r="F1478" s="53">
        <v>1.0836227071930433</v>
      </c>
      <c r="G1478" s="53"/>
      <c r="H1478" s="31"/>
      <c r="I1478" s="31"/>
    </row>
    <row r="1479" spans="1:9" x14ac:dyDescent="0.25">
      <c r="A1479" s="53" t="s">
        <v>2</v>
      </c>
      <c r="B1479" s="53" t="s">
        <v>72</v>
      </c>
      <c r="C1479" s="53">
        <v>2046</v>
      </c>
      <c r="D1479" s="53" t="s">
        <v>186</v>
      </c>
      <c r="E1479" s="53" t="s">
        <v>187</v>
      </c>
      <c r="F1479" s="53">
        <v>1.0396134953658966</v>
      </c>
      <c r="G1479" s="53"/>
      <c r="H1479" s="31"/>
      <c r="I1479" s="31"/>
    </row>
    <row r="1480" spans="1:9" x14ac:dyDescent="0.25">
      <c r="A1480" s="53" t="s">
        <v>2</v>
      </c>
      <c r="B1480" s="53" t="s">
        <v>72</v>
      </c>
      <c r="C1480" s="53">
        <v>2047</v>
      </c>
      <c r="D1480" s="53" t="s">
        <v>186</v>
      </c>
      <c r="E1480" s="53" t="s">
        <v>187</v>
      </c>
      <c r="F1480" s="53">
        <v>0.99685135587579787</v>
      </c>
      <c r="G1480" s="53"/>
      <c r="H1480" s="31"/>
      <c r="I1480" s="31"/>
    </row>
    <row r="1481" spans="1:9" x14ac:dyDescent="0.25">
      <c r="A1481" s="53" t="s">
        <v>2</v>
      </c>
      <c r="B1481" s="53" t="s">
        <v>72</v>
      </c>
      <c r="C1481" s="53">
        <v>2048</v>
      </c>
      <c r="D1481" s="53" t="s">
        <v>186</v>
      </c>
      <c r="E1481" s="53" t="s">
        <v>187</v>
      </c>
      <c r="F1481" s="53">
        <v>0.95489753023863311</v>
      </c>
      <c r="G1481" s="53"/>
      <c r="H1481" s="31"/>
      <c r="I1481" s="31"/>
    </row>
    <row r="1482" spans="1:9" x14ac:dyDescent="0.25">
      <c r="A1482" s="53" t="s">
        <v>2</v>
      </c>
      <c r="B1482" s="53" t="s">
        <v>72</v>
      </c>
      <c r="C1482" s="53">
        <v>2049</v>
      </c>
      <c r="D1482" s="53" t="s">
        <v>186</v>
      </c>
      <c r="E1482" s="53" t="s">
        <v>187</v>
      </c>
      <c r="F1482" s="53">
        <v>0.91366862208765587</v>
      </c>
      <c r="G1482" s="53"/>
      <c r="H1482" s="31"/>
      <c r="I1482" s="31"/>
    </row>
    <row r="1483" spans="1:9" x14ac:dyDescent="0.25">
      <c r="A1483" s="53" t="s">
        <v>2</v>
      </c>
      <c r="B1483" s="53" t="s">
        <v>72</v>
      </c>
      <c r="C1483" s="53">
        <v>2050</v>
      </c>
      <c r="D1483" s="53" t="s">
        <v>186</v>
      </c>
      <c r="E1483" s="53" t="s">
        <v>187</v>
      </c>
      <c r="F1483" s="53">
        <v>0.87291737625390731</v>
      </c>
      <c r="G1483" s="53"/>
      <c r="H1483" s="31"/>
      <c r="I1483" s="31"/>
    </row>
    <row r="1484" spans="1:9" x14ac:dyDescent="0.25">
      <c r="A1484" s="53" t="s">
        <v>2</v>
      </c>
      <c r="B1484" s="53" t="s">
        <v>72</v>
      </c>
      <c r="C1484" s="53">
        <v>2000</v>
      </c>
      <c r="D1484" s="53" t="s">
        <v>188</v>
      </c>
      <c r="E1484" s="53" t="s">
        <v>189</v>
      </c>
      <c r="F1484" s="53">
        <v>0</v>
      </c>
      <c r="G1484" s="53"/>
      <c r="H1484" s="31"/>
      <c r="I1484" s="31"/>
    </row>
    <row r="1485" spans="1:9" x14ac:dyDescent="0.25">
      <c r="A1485" s="53" t="s">
        <v>2</v>
      </c>
      <c r="B1485" s="53" t="s">
        <v>72</v>
      </c>
      <c r="C1485" s="53">
        <v>2001</v>
      </c>
      <c r="D1485" s="53" t="s">
        <v>188</v>
      </c>
      <c r="E1485" s="53" t="s">
        <v>189</v>
      </c>
      <c r="F1485" s="53">
        <v>0</v>
      </c>
      <c r="G1485" s="53"/>
      <c r="H1485" s="31"/>
      <c r="I1485" s="31"/>
    </row>
    <row r="1486" spans="1:9" x14ac:dyDescent="0.25">
      <c r="A1486" s="53" t="s">
        <v>2</v>
      </c>
      <c r="B1486" s="53" t="s">
        <v>72</v>
      </c>
      <c r="C1486" s="53">
        <v>2002</v>
      </c>
      <c r="D1486" s="53" t="s">
        <v>188</v>
      </c>
      <c r="E1486" s="53" t="s">
        <v>189</v>
      </c>
      <c r="F1486" s="53">
        <v>0</v>
      </c>
      <c r="G1486" s="53"/>
      <c r="H1486" s="31"/>
      <c r="I1486" s="31"/>
    </row>
    <row r="1487" spans="1:9" x14ac:dyDescent="0.25">
      <c r="A1487" s="53" t="s">
        <v>2</v>
      </c>
      <c r="B1487" s="53" t="s">
        <v>72</v>
      </c>
      <c r="C1487" s="53">
        <v>2003</v>
      </c>
      <c r="D1487" s="53" t="s">
        <v>188</v>
      </c>
      <c r="E1487" s="53" t="s">
        <v>189</v>
      </c>
      <c r="F1487" s="53">
        <v>0</v>
      </c>
      <c r="G1487" s="53"/>
      <c r="H1487" s="31"/>
      <c r="I1487" s="31"/>
    </row>
    <row r="1488" spans="1:9" x14ac:dyDescent="0.25">
      <c r="A1488" s="53" t="s">
        <v>2</v>
      </c>
      <c r="B1488" s="53" t="s">
        <v>72</v>
      </c>
      <c r="C1488" s="53">
        <v>2004</v>
      </c>
      <c r="D1488" s="53" t="s">
        <v>188</v>
      </c>
      <c r="E1488" s="53" t="s">
        <v>189</v>
      </c>
      <c r="F1488" s="53">
        <v>0</v>
      </c>
      <c r="G1488" s="53"/>
      <c r="H1488" s="31"/>
      <c r="I1488" s="31"/>
    </row>
    <row r="1489" spans="1:9" x14ac:dyDescent="0.25">
      <c r="A1489" s="53" t="s">
        <v>2</v>
      </c>
      <c r="B1489" s="53" t="s">
        <v>72</v>
      </c>
      <c r="C1489" s="53">
        <v>2005</v>
      </c>
      <c r="D1489" s="53" t="s">
        <v>188</v>
      </c>
      <c r="E1489" s="53" t="s">
        <v>189</v>
      </c>
      <c r="F1489" s="53">
        <v>1.7862180141896896E-3</v>
      </c>
      <c r="G1489" s="53"/>
      <c r="H1489" s="31"/>
      <c r="I1489" s="31"/>
    </row>
    <row r="1490" spans="1:9" x14ac:dyDescent="0.25">
      <c r="A1490" s="53" t="s">
        <v>2</v>
      </c>
      <c r="B1490" s="53" t="s">
        <v>72</v>
      </c>
      <c r="C1490" s="53">
        <v>2006</v>
      </c>
      <c r="D1490" s="53" t="s">
        <v>188</v>
      </c>
      <c r="E1490" s="53" t="s">
        <v>189</v>
      </c>
      <c r="F1490" s="53">
        <v>1.2549165956798954E-2</v>
      </c>
      <c r="G1490" s="53"/>
      <c r="H1490" s="31"/>
      <c r="I1490" s="31"/>
    </row>
    <row r="1491" spans="1:9" x14ac:dyDescent="0.25">
      <c r="A1491" s="53" t="s">
        <v>2</v>
      </c>
      <c r="B1491" s="53" t="s">
        <v>72</v>
      </c>
      <c r="C1491" s="53">
        <v>2007</v>
      </c>
      <c r="D1491" s="53" t="s">
        <v>188</v>
      </c>
      <c r="E1491" s="53" t="s">
        <v>189</v>
      </c>
      <c r="F1491" s="53">
        <v>7.5775466058417007E-2</v>
      </c>
      <c r="G1491" s="53"/>
      <c r="H1491" s="31"/>
      <c r="I1491" s="31"/>
    </row>
    <row r="1492" spans="1:9" x14ac:dyDescent="0.25">
      <c r="A1492" s="53" t="s">
        <v>2</v>
      </c>
      <c r="B1492" s="53" t="s">
        <v>72</v>
      </c>
      <c r="C1492" s="53">
        <v>2008</v>
      </c>
      <c r="D1492" s="53" t="s">
        <v>188</v>
      </c>
      <c r="E1492" s="53" t="s">
        <v>189</v>
      </c>
      <c r="F1492" s="53">
        <v>0.16418410255676547</v>
      </c>
      <c r="G1492" s="53"/>
      <c r="H1492" s="31"/>
      <c r="I1492" s="31"/>
    </row>
    <row r="1493" spans="1:9" x14ac:dyDescent="0.25">
      <c r="A1493" s="53" t="s">
        <v>2</v>
      </c>
      <c r="B1493" s="53" t="s">
        <v>72</v>
      </c>
      <c r="C1493" s="53">
        <v>2009</v>
      </c>
      <c r="D1493" s="53" t="s">
        <v>188</v>
      </c>
      <c r="E1493" s="53" t="s">
        <v>189</v>
      </c>
      <c r="F1493" s="53">
        <v>0.32888321303354129</v>
      </c>
      <c r="G1493" s="53"/>
      <c r="H1493" s="31"/>
      <c r="I1493" s="31"/>
    </row>
    <row r="1494" spans="1:9" x14ac:dyDescent="0.25">
      <c r="A1494" s="53" t="s">
        <v>2</v>
      </c>
      <c r="B1494" s="53" t="s">
        <v>72</v>
      </c>
      <c r="C1494" s="53">
        <v>2010</v>
      </c>
      <c r="D1494" s="53" t="s">
        <v>188</v>
      </c>
      <c r="E1494" s="53" t="s">
        <v>189</v>
      </c>
      <c r="F1494" s="53">
        <v>0.64278524380063906</v>
      </c>
      <c r="G1494" s="53"/>
      <c r="H1494" s="31"/>
      <c r="I1494" s="31"/>
    </row>
    <row r="1495" spans="1:9" x14ac:dyDescent="0.25">
      <c r="A1495" s="53" t="s">
        <v>2</v>
      </c>
      <c r="B1495" s="53" t="s">
        <v>72</v>
      </c>
      <c r="C1495" s="53">
        <v>2011</v>
      </c>
      <c r="D1495" s="53" t="s">
        <v>188</v>
      </c>
      <c r="E1495" s="53" t="s">
        <v>189</v>
      </c>
      <c r="F1495" s="53">
        <v>1.1406344007164504</v>
      </c>
      <c r="G1495" s="53"/>
      <c r="H1495" s="31"/>
      <c r="I1495" s="31"/>
    </row>
    <row r="1496" spans="1:9" x14ac:dyDescent="0.25">
      <c r="A1496" s="53" t="s">
        <v>2</v>
      </c>
      <c r="B1496" s="53" t="s">
        <v>72</v>
      </c>
      <c r="C1496" s="53">
        <v>2012</v>
      </c>
      <c r="D1496" s="53" t="s">
        <v>188</v>
      </c>
      <c r="E1496" s="53" t="s">
        <v>189</v>
      </c>
      <c r="F1496" s="53">
        <v>1.4846017463186925</v>
      </c>
      <c r="G1496" s="53"/>
      <c r="H1496" s="31"/>
      <c r="I1496" s="31"/>
    </row>
    <row r="1497" spans="1:9" x14ac:dyDescent="0.25">
      <c r="A1497" s="53" t="s">
        <v>2</v>
      </c>
      <c r="B1497" s="53" t="s">
        <v>72</v>
      </c>
      <c r="C1497" s="53">
        <v>2013</v>
      </c>
      <c r="D1497" s="53" t="s">
        <v>188</v>
      </c>
      <c r="E1497" s="53" t="s">
        <v>189</v>
      </c>
      <c r="F1497" s="53">
        <v>1.8021984074725781</v>
      </c>
      <c r="G1497" s="53"/>
      <c r="H1497" s="31"/>
      <c r="I1497" s="31"/>
    </row>
    <row r="1498" spans="1:9" x14ac:dyDescent="0.25">
      <c r="A1498" s="53" t="s">
        <v>2</v>
      </c>
      <c r="B1498" s="53" t="s">
        <v>72</v>
      </c>
      <c r="C1498" s="53">
        <v>2014</v>
      </c>
      <c r="D1498" s="53" t="s">
        <v>188</v>
      </c>
      <c r="E1498" s="53" t="s">
        <v>189</v>
      </c>
      <c r="F1498" s="53">
        <v>2.2683627788014649</v>
      </c>
      <c r="G1498" s="53"/>
      <c r="H1498" s="31"/>
      <c r="I1498" s="31"/>
    </row>
    <row r="1499" spans="1:9" x14ac:dyDescent="0.25">
      <c r="A1499" s="53" t="s">
        <v>2</v>
      </c>
      <c r="B1499" s="53" t="s">
        <v>72</v>
      </c>
      <c r="C1499" s="53">
        <v>2015</v>
      </c>
      <c r="D1499" s="53" t="s">
        <v>188</v>
      </c>
      <c r="E1499" s="53" t="s">
        <v>189</v>
      </c>
      <c r="F1499" s="53">
        <v>2.7677406884022506</v>
      </c>
      <c r="G1499" s="53"/>
      <c r="H1499" s="31"/>
      <c r="I1499" s="31"/>
    </row>
    <row r="1500" spans="1:9" x14ac:dyDescent="0.25">
      <c r="A1500" s="53" t="s">
        <v>2</v>
      </c>
      <c r="B1500" s="53" t="s">
        <v>72</v>
      </c>
      <c r="C1500" s="53">
        <v>2016</v>
      </c>
      <c r="D1500" s="53" t="s">
        <v>188</v>
      </c>
      <c r="E1500" s="53" t="s">
        <v>189</v>
      </c>
      <c r="F1500" s="53">
        <v>3.3052901263918772</v>
      </c>
      <c r="G1500" s="53"/>
      <c r="H1500" s="31"/>
      <c r="I1500" s="31"/>
    </row>
    <row r="1501" spans="1:9" x14ac:dyDescent="0.25">
      <c r="A1501" s="53" t="s">
        <v>2</v>
      </c>
      <c r="B1501" s="53" t="s">
        <v>72</v>
      </c>
      <c r="C1501" s="53">
        <v>2017</v>
      </c>
      <c r="D1501" s="53" t="s">
        <v>188</v>
      </c>
      <c r="E1501" s="53" t="s">
        <v>189</v>
      </c>
      <c r="F1501" s="53">
        <v>3.4850339130920633</v>
      </c>
      <c r="G1501" s="53"/>
      <c r="H1501" s="31"/>
      <c r="I1501" s="31"/>
    </row>
    <row r="1502" spans="1:9" x14ac:dyDescent="0.25">
      <c r="A1502" s="53" t="s">
        <v>2</v>
      </c>
      <c r="B1502" s="53" t="s">
        <v>72</v>
      </c>
      <c r="C1502" s="53">
        <v>2018</v>
      </c>
      <c r="D1502" s="53" t="s">
        <v>188</v>
      </c>
      <c r="E1502" s="53" t="s">
        <v>189</v>
      </c>
      <c r="F1502" s="53">
        <v>4.2668652643772855</v>
      </c>
      <c r="G1502" s="53"/>
      <c r="H1502" s="31"/>
      <c r="I1502" s="31"/>
    </row>
    <row r="1503" spans="1:9" x14ac:dyDescent="0.25">
      <c r="A1503" s="53" t="s">
        <v>2</v>
      </c>
      <c r="B1503" s="53" t="s">
        <v>72</v>
      </c>
      <c r="C1503" s="53">
        <v>2019</v>
      </c>
      <c r="D1503" s="53" t="s">
        <v>188</v>
      </c>
      <c r="E1503" s="53" t="s">
        <v>189</v>
      </c>
      <c r="F1503" s="53">
        <v>4.4204726010486999</v>
      </c>
      <c r="G1503" s="53"/>
      <c r="H1503" s="31"/>
      <c r="I1503" s="31"/>
    </row>
    <row r="1504" spans="1:9" x14ac:dyDescent="0.25">
      <c r="A1504" s="53" t="s">
        <v>2</v>
      </c>
      <c r="B1504" s="53" t="s">
        <v>72</v>
      </c>
      <c r="C1504" s="53">
        <v>2020</v>
      </c>
      <c r="D1504" s="53" t="s">
        <v>188</v>
      </c>
      <c r="E1504" s="53" t="s">
        <v>189</v>
      </c>
      <c r="F1504" s="53">
        <v>4.6295142642616716</v>
      </c>
      <c r="G1504" s="53"/>
      <c r="H1504" s="31"/>
      <c r="I1504" s="31"/>
    </row>
    <row r="1505" spans="1:9" x14ac:dyDescent="0.25">
      <c r="A1505" s="53" t="s">
        <v>2</v>
      </c>
      <c r="B1505" s="53" t="s">
        <v>72</v>
      </c>
      <c r="C1505" s="53">
        <v>2021</v>
      </c>
      <c r="D1505" s="53" t="s">
        <v>188</v>
      </c>
      <c r="E1505" s="53" t="s">
        <v>189</v>
      </c>
      <c r="F1505" s="53">
        <v>5.1433362952864172</v>
      </c>
      <c r="G1505" s="53"/>
      <c r="H1505" s="31"/>
      <c r="I1505" s="31"/>
    </row>
    <row r="1506" spans="1:9" x14ac:dyDescent="0.25">
      <c r="A1506" s="53" t="s">
        <v>2</v>
      </c>
      <c r="B1506" s="53" t="s">
        <v>72</v>
      </c>
      <c r="C1506" s="53">
        <v>2022</v>
      </c>
      <c r="D1506" s="53" t="s">
        <v>188</v>
      </c>
      <c r="E1506" s="53" t="s">
        <v>189</v>
      </c>
      <c r="F1506" s="53">
        <v>5.6744944868098326</v>
      </c>
      <c r="G1506" s="53"/>
      <c r="H1506" s="31"/>
      <c r="I1506" s="31"/>
    </row>
    <row r="1507" spans="1:9" x14ac:dyDescent="0.25">
      <c r="A1507" s="53" t="s">
        <v>2</v>
      </c>
      <c r="B1507" s="53" t="s">
        <v>72</v>
      </c>
      <c r="C1507" s="53">
        <v>2023</v>
      </c>
      <c r="D1507" s="53" t="s">
        <v>188</v>
      </c>
      <c r="E1507" s="53" t="s">
        <v>189</v>
      </c>
      <c r="F1507" s="53">
        <v>5.9381875308851262</v>
      </c>
      <c r="G1507" s="53"/>
      <c r="H1507" s="31"/>
      <c r="I1507" s="31"/>
    </row>
    <row r="1508" spans="1:9" x14ac:dyDescent="0.25">
      <c r="A1508" s="53" t="s">
        <v>2</v>
      </c>
      <c r="B1508" s="53" t="s">
        <v>72</v>
      </c>
      <c r="C1508" s="53">
        <v>2024</v>
      </c>
      <c r="D1508" s="53" t="s">
        <v>188</v>
      </c>
      <c r="E1508" s="53" t="s">
        <v>189</v>
      </c>
      <c r="F1508" s="53">
        <v>5.8463178796526778</v>
      </c>
      <c r="G1508" s="53"/>
      <c r="H1508" s="31"/>
      <c r="I1508" s="31"/>
    </row>
    <row r="1509" spans="1:9" x14ac:dyDescent="0.25">
      <c r="A1509" s="53" t="s">
        <v>2</v>
      </c>
      <c r="B1509" s="53" t="s">
        <v>72</v>
      </c>
      <c r="C1509" s="53">
        <v>2025</v>
      </c>
      <c r="D1509" s="53" t="s">
        <v>188</v>
      </c>
      <c r="E1509" s="53" t="s">
        <v>189</v>
      </c>
      <c r="F1509" s="53">
        <v>6.3765948798587013</v>
      </c>
      <c r="G1509" s="53"/>
      <c r="H1509" s="31"/>
      <c r="I1509" s="31"/>
    </row>
    <row r="1510" spans="1:9" x14ac:dyDescent="0.25">
      <c r="A1510" s="53" t="s">
        <v>2</v>
      </c>
      <c r="B1510" s="53" t="s">
        <v>72</v>
      </c>
      <c r="C1510" s="53">
        <v>2026</v>
      </c>
      <c r="D1510" s="53" t="s">
        <v>188</v>
      </c>
      <c r="E1510" s="53" t="s">
        <v>189</v>
      </c>
      <c r="F1510" s="53">
        <v>6.9345381773427359</v>
      </c>
      <c r="G1510" s="53"/>
      <c r="H1510" s="31"/>
      <c r="I1510" s="31"/>
    </row>
    <row r="1511" spans="1:9" x14ac:dyDescent="0.25">
      <c r="A1511" s="53" t="s">
        <v>2</v>
      </c>
      <c r="B1511" s="53" t="s">
        <v>72</v>
      </c>
      <c r="C1511" s="53">
        <v>2027</v>
      </c>
      <c r="D1511" s="53" t="s">
        <v>188</v>
      </c>
      <c r="E1511" s="53" t="s">
        <v>189</v>
      </c>
      <c r="F1511" s="53">
        <v>6.8167473925676179</v>
      </c>
      <c r="G1511" s="53"/>
      <c r="H1511" s="31"/>
      <c r="I1511" s="31"/>
    </row>
    <row r="1512" spans="1:9" x14ac:dyDescent="0.25">
      <c r="A1512" s="53" t="s">
        <v>2</v>
      </c>
      <c r="B1512" s="53" t="s">
        <v>72</v>
      </c>
      <c r="C1512" s="53">
        <v>2028</v>
      </c>
      <c r="D1512" s="53" t="s">
        <v>188</v>
      </c>
      <c r="E1512" s="53" t="s">
        <v>189</v>
      </c>
      <c r="F1512" s="53">
        <v>6.6316111503162096</v>
      </c>
      <c r="G1512" s="53"/>
      <c r="H1512" s="31"/>
      <c r="I1512" s="31"/>
    </row>
    <row r="1513" spans="1:9" x14ac:dyDescent="0.25">
      <c r="A1513" s="53" t="s">
        <v>2</v>
      </c>
      <c r="B1513" s="53" t="s">
        <v>72</v>
      </c>
      <c r="C1513" s="53">
        <v>2029</v>
      </c>
      <c r="D1513" s="53" t="s">
        <v>188</v>
      </c>
      <c r="E1513" s="53" t="s">
        <v>189</v>
      </c>
      <c r="F1513" s="53">
        <v>6.4697779642818105</v>
      </c>
      <c r="G1513" s="53"/>
      <c r="H1513" s="31"/>
      <c r="I1513" s="31"/>
    </row>
    <row r="1514" spans="1:9" x14ac:dyDescent="0.25">
      <c r="A1514" s="53" t="s">
        <v>2</v>
      </c>
      <c r="B1514" s="53" t="s">
        <v>72</v>
      </c>
      <c r="C1514" s="53">
        <v>2030</v>
      </c>
      <c r="D1514" s="53" t="s">
        <v>188</v>
      </c>
      <c r="E1514" s="53" t="s">
        <v>189</v>
      </c>
      <c r="F1514" s="53">
        <v>6.2505950535917219</v>
      </c>
      <c r="G1514" s="53"/>
      <c r="H1514" s="31"/>
      <c r="I1514" s="31"/>
    </row>
    <row r="1515" spans="1:9" x14ac:dyDescent="0.25">
      <c r="A1515" s="53" t="s">
        <v>2</v>
      </c>
      <c r="B1515" s="53" t="s">
        <v>72</v>
      </c>
      <c r="C1515" s="53">
        <v>2031</v>
      </c>
      <c r="D1515" s="53" t="s">
        <v>188</v>
      </c>
      <c r="E1515" s="53" t="s">
        <v>189</v>
      </c>
      <c r="F1515" s="53">
        <v>6.0389321216837244</v>
      </c>
      <c r="G1515" s="53"/>
      <c r="H1515" s="31"/>
      <c r="I1515" s="31"/>
    </row>
    <row r="1516" spans="1:9" x14ac:dyDescent="0.25">
      <c r="A1516" s="53" t="s">
        <v>2</v>
      </c>
      <c r="B1516" s="53" t="s">
        <v>72</v>
      </c>
      <c r="C1516" s="53">
        <v>2032</v>
      </c>
      <c r="D1516" s="53" t="s">
        <v>188</v>
      </c>
      <c r="E1516" s="53" t="s">
        <v>189</v>
      </c>
      <c r="F1516" s="53">
        <v>5.8200359448110079</v>
      </c>
      <c r="G1516" s="53"/>
      <c r="H1516" s="31"/>
      <c r="I1516" s="31"/>
    </row>
    <row r="1517" spans="1:9" x14ac:dyDescent="0.25">
      <c r="A1517" s="53" t="s">
        <v>2</v>
      </c>
      <c r="B1517" s="53" t="s">
        <v>72</v>
      </c>
      <c r="C1517" s="53">
        <v>2033</v>
      </c>
      <c r="D1517" s="53" t="s">
        <v>188</v>
      </c>
      <c r="E1517" s="53" t="s">
        <v>189</v>
      </c>
      <c r="F1517" s="53">
        <v>5.6240285851601115</v>
      </c>
      <c r="G1517" s="53"/>
      <c r="H1517" s="31"/>
      <c r="I1517" s="31"/>
    </row>
    <row r="1518" spans="1:9" x14ac:dyDescent="0.25">
      <c r="A1518" s="53" t="s">
        <v>2</v>
      </c>
      <c r="B1518" s="53" t="s">
        <v>72</v>
      </c>
      <c r="C1518" s="53">
        <v>2034</v>
      </c>
      <c r="D1518" s="53" t="s">
        <v>188</v>
      </c>
      <c r="E1518" s="53" t="s">
        <v>189</v>
      </c>
      <c r="F1518" s="53">
        <v>5.4581275410970331</v>
      </c>
      <c r="G1518" s="53"/>
      <c r="H1518" s="31"/>
      <c r="I1518" s="31"/>
    </row>
    <row r="1519" spans="1:9" x14ac:dyDescent="0.25">
      <c r="A1519" s="53" t="s">
        <v>2</v>
      </c>
      <c r="B1519" s="53" t="s">
        <v>72</v>
      </c>
      <c r="C1519" s="53">
        <v>2035</v>
      </c>
      <c r="D1519" s="53" t="s">
        <v>188</v>
      </c>
      <c r="E1519" s="53" t="s">
        <v>189</v>
      </c>
      <c r="F1519" s="53">
        <v>5.3068585952340444</v>
      </c>
      <c r="G1519" s="53"/>
      <c r="H1519" s="31"/>
      <c r="I1519" s="31"/>
    </row>
    <row r="1520" spans="1:9" x14ac:dyDescent="0.25">
      <c r="A1520" s="53" t="s">
        <v>2</v>
      </c>
      <c r="B1520" s="53" t="s">
        <v>72</v>
      </c>
      <c r="C1520" s="53">
        <v>2036</v>
      </c>
      <c r="D1520" s="53" t="s">
        <v>188</v>
      </c>
      <c r="E1520" s="53" t="s">
        <v>189</v>
      </c>
      <c r="F1520" s="53">
        <v>5.1652754644594072</v>
      </c>
      <c r="G1520" s="53"/>
      <c r="H1520" s="31"/>
      <c r="I1520" s="31"/>
    </row>
    <row r="1521" spans="1:9" x14ac:dyDescent="0.25">
      <c r="A1521" s="53" t="s">
        <v>2</v>
      </c>
      <c r="B1521" s="53" t="s">
        <v>72</v>
      </c>
      <c r="C1521" s="53">
        <v>2037</v>
      </c>
      <c r="D1521" s="53" t="s">
        <v>188</v>
      </c>
      <c r="E1521" s="53" t="s">
        <v>189</v>
      </c>
      <c r="F1521" s="53">
        <v>5.0303047938380647</v>
      </c>
      <c r="G1521" s="53"/>
      <c r="H1521" s="31"/>
      <c r="I1521" s="31"/>
    </row>
    <row r="1522" spans="1:9" x14ac:dyDescent="0.25">
      <c r="A1522" s="53" t="s">
        <v>2</v>
      </c>
      <c r="B1522" s="53" t="s">
        <v>72</v>
      </c>
      <c r="C1522" s="53">
        <v>2038</v>
      </c>
      <c r="D1522" s="53" t="s">
        <v>188</v>
      </c>
      <c r="E1522" s="53" t="s">
        <v>189</v>
      </c>
      <c r="F1522" s="53">
        <v>4.9002117311468742</v>
      </c>
      <c r="G1522" s="53"/>
      <c r="H1522" s="31"/>
      <c r="I1522" s="31"/>
    </row>
    <row r="1523" spans="1:9" x14ac:dyDescent="0.25">
      <c r="A1523" s="53" t="s">
        <v>2</v>
      </c>
      <c r="B1523" s="53" t="s">
        <v>72</v>
      </c>
      <c r="C1523" s="53">
        <v>2039</v>
      </c>
      <c r="D1523" s="53" t="s">
        <v>188</v>
      </c>
      <c r="E1523" s="53" t="s">
        <v>189</v>
      </c>
      <c r="F1523" s="53">
        <v>4.7742028981214473</v>
      </c>
      <c r="G1523" s="53"/>
      <c r="H1523" s="31"/>
      <c r="I1523" s="31"/>
    </row>
    <row r="1524" spans="1:9" x14ac:dyDescent="0.25">
      <c r="A1524" s="53" t="s">
        <v>2</v>
      </c>
      <c r="B1524" s="53" t="s">
        <v>72</v>
      </c>
      <c r="C1524" s="53">
        <v>2040</v>
      </c>
      <c r="D1524" s="53" t="s">
        <v>188</v>
      </c>
      <c r="E1524" s="53" t="s">
        <v>189</v>
      </c>
      <c r="F1524" s="53">
        <v>4.6516981848898764</v>
      </c>
      <c r="G1524" s="53"/>
      <c r="H1524" s="31"/>
      <c r="I1524" s="31"/>
    </row>
    <row r="1525" spans="1:9" x14ac:dyDescent="0.25">
      <c r="A1525" s="53" t="s">
        <v>2</v>
      </c>
      <c r="B1525" s="53" t="s">
        <v>72</v>
      </c>
      <c r="C1525" s="53">
        <v>2041</v>
      </c>
      <c r="D1525" s="53" t="s">
        <v>188</v>
      </c>
      <c r="E1525" s="53" t="s">
        <v>189</v>
      </c>
      <c r="F1525" s="53">
        <v>4.4525283812736118</v>
      </c>
      <c r="G1525" s="53"/>
      <c r="H1525" s="31"/>
      <c r="I1525" s="31"/>
    </row>
    <row r="1526" spans="1:9" x14ac:dyDescent="0.25">
      <c r="A1526" s="53" t="s">
        <v>2</v>
      </c>
      <c r="B1526" s="53" t="s">
        <v>72</v>
      </c>
      <c r="C1526" s="53">
        <v>2042</v>
      </c>
      <c r="D1526" s="53" t="s">
        <v>188</v>
      </c>
      <c r="E1526" s="53" t="s">
        <v>189</v>
      </c>
      <c r="F1526" s="53">
        <v>4.1849042121493882</v>
      </c>
      <c r="G1526" s="53"/>
      <c r="H1526" s="31"/>
      <c r="I1526" s="31"/>
    </row>
    <row r="1527" spans="1:9" x14ac:dyDescent="0.25">
      <c r="A1527" s="53" t="s">
        <v>2</v>
      </c>
      <c r="B1527" s="53" t="s">
        <v>72</v>
      </c>
      <c r="C1527" s="53">
        <v>2043</v>
      </c>
      <c r="D1527" s="53" t="s">
        <v>188</v>
      </c>
      <c r="E1527" s="53" t="s">
        <v>189</v>
      </c>
      <c r="F1527" s="53">
        <v>3.9221410634348772</v>
      </c>
      <c r="G1527" s="53"/>
      <c r="H1527" s="31"/>
      <c r="I1527" s="31"/>
    </row>
    <row r="1528" spans="1:9" x14ac:dyDescent="0.25">
      <c r="A1528" s="53" t="s">
        <v>2</v>
      </c>
      <c r="B1528" s="53" t="s">
        <v>72</v>
      </c>
      <c r="C1528" s="53">
        <v>2044</v>
      </c>
      <c r="D1528" s="53" t="s">
        <v>188</v>
      </c>
      <c r="E1528" s="53" t="s">
        <v>189</v>
      </c>
      <c r="F1528" s="53">
        <v>3.6784525069742333</v>
      </c>
      <c r="G1528" s="53"/>
      <c r="H1528" s="31"/>
      <c r="I1528" s="31"/>
    </row>
    <row r="1529" spans="1:9" x14ac:dyDescent="0.25">
      <c r="A1529" s="53" t="s">
        <v>2</v>
      </c>
      <c r="B1529" s="53" t="s">
        <v>72</v>
      </c>
      <c r="C1529" s="53">
        <v>2045</v>
      </c>
      <c r="D1529" s="53" t="s">
        <v>188</v>
      </c>
      <c r="E1529" s="53" t="s">
        <v>189</v>
      </c>
      <c r="F1529" s="53">
        <v>3.4600763050932333</v>
      </c>
      <c r="G1529" s="53"/>
      <c r="H1529" s="31"/>
      <c r="I1529" s="31"/>
    </row>
    <row r="1530" spans="1:9" x14ac:dyDescent="0.25">
      <c r="A1530" s="53" t="s">
        <v>2</v>
      </c>
      <c r="B1530" s="53" t="s">
        <v>72</v>
      </c>
      <c r="C1530" s="53">
        <v>2046</v>
      </c>
      <c r="D1530" s="53" t="s">
        <v>188</v>
      </c>
      <c r="E1530" s="53" t="s">
        <v>189</v>
      </c>
      <c r="F1530" s="53">
        <v>3.2598005918473105</v>
      </c>
      <c r="G1530" s="53"/>
      <c r="H1530" s="31"/>
      <c r="I1530" s="31"/>
    </row>
    <row r="1531" spans="1:9" x14ac:dyDescent="0.25">
      <c r="A1531" s="53" t="s">
        <v>2</v>
      </c>
      <c r="B1531" s="53" t="s">
        <v>72</v>
      </c>
      <c r="C1531" s="53">
        <v>2047</v>
      </c>
      <c r="D1531" s="53" t="s">
        <v>188</v>
      </c>
      <c r="E1531" s="53" t="s">
        <v>189</v>
      </c>
      <c r="F1531" s="53">
        <v>3.0741023264813703</v>
      </c>
      <c r="G1531" s="53"/>
      <c r="H1531" s="31"/>
      <c r="I1531" s="31"/>
    </row>
    <row r="1532" spans="1:9" x14ac:dyDescent="0.25">
      <c r="A1532" s="53" t="s">
        <v>2</v>
      </c>
      <c r="B1532" s="53" t="s">
        <v>72</v>
      </c>
      <c r="C1532" s="53">
        <v>2048</v>
      </c>
      <c r="D1532" s="53" t="s">
        <v>188</v>
      </c>
      <c r="E1532" s="53" t="s">
        <v>189</v>
      </c>
      <c r="F1532" s="53">
        <v>2.9000321503620139</v>
      </c>
      <c r="G1532" s="53"/>
      <c r="H1532" s="31"/>
      <c r="I1532" s="31"/>
    </row>
    <row r="1533" spans="1:9" x14ac:dyDescent="0.25">
      <c r="A1533" s="53" t="s">
        <v>2</v>
      </c>
      <c r="B1533" s="53" t="s">
        <v>72</v>
      </c>
      <c r="C1533" s="53">
        <v>2049</v>
      </c>
      <c r="D1533" s="53" t="s">
        <v>188</v>
      </c>
      <c r="E1533" s="53" t="s">
        <v>189</v>
      </c>
      <c r="F1533" s="53">
        <v>2.735038836713422</v>
      </c>
      <c r="G1533" s="53"/>
      <c r="H1533" s="31"/>
      <c r="I1533" s="31"/>
    </row>
    <row r="1534" spans="1:9" x14ac:dyDescent="0.25">
      <c r="A1534" s="53" t="s">
        <v>2</v>
      </c>
      <c r="B1534" s="53" t="s">
        <v>72</v>
      </c>
      <c r="C1534" s="53">
        <v>2050</v>
      </c>
      <c r="D1534" s="53" t="s">
        <v>188</v>
      </c>
      <c r="E1534" s="53" t="s">
        <v>189</v>
      </c>
      <c r="F1534" s="53">
        <v>2.5770782825698082</v>
      </c>
      <c r="G1534" s="53"/>
      <c r="H1534" s="31"/>
      <c r="I1534" s="31"/>
    </row>
    <row r="1535" spans="1:9" x14ac:dyDescent="0.25">
      <c r="A1535" s="53" t="s">
        <v>2</v>
      </c>
      <c r="B1535" s="53" t="s">
        <v>72</v>
      </c>
      <c r="C1535" s="53">
        <v>2000</v>
      </c>
      <c r="D1535" s="53" t="s">
        <v>190</v>
      </c>
      <c r="E1535" s="53" t="s">
        <v>191</v>
      </c>
      <c r="F1535" s="53">
        <v>1.5776041341298048</v>
      </c>
      <c r="G1535" s="53"/>
      <c r="H1535" s="31"/>
      <c r="I1535" s="31"/>
    </row>
    <row r="1536" spans="1:9" x14ac:dyDescent="0.25">
      <c r="A1536" s="53" t="s">
        <v>2</v>
      </c>
      <c r="B1536" s="53" t="s">
        <v>72</v>
      </c>
      <c r="C1536" s="53">
        <v>2001</v>
      </c>
      <c r="D1536" s="53" t="s">
        <v>190</v>
      </c>
      <c r="E1536" s="53" t="s">
        <v>191</v>
      </c>
      <c r="F1536" s="53">
        <v>1.7562118179628716</v>
      </c>
      <c r="G1536" s="53"/>
      <c r="H1536" s="31"/>
      <c r="I1536" s="31"/>
    </row>
    <row r="1537" spans="1:9" x14ac:dyDescent="0.25">
      <c r="A1537" s="53" t="s">
        <v>2</v>
      </c>
      <c r="B1537" s="53" t="s">
        <v>72</v>
      </c>
      <c r="C1537" s="53">
        <v>2002</v>
      </c>
      <c r="D1537" s="53" t="s">
        <v>190</v>
      </c>
      <c r="E1537" s="53" t="s">
        <v>191</v>
      </c>
      <c r="F1537" s="53">
        <v>1.7942543235679242</v>
      </c>
      <c r="G1537" s="53"/>
      <c r="H1537" s="31"/>
      <c r="I1537" s="31"/>
    </row>
    <row r="1538" spans="1:9" x14ac:dyDescent="0.25">
      <c r="A1538" s="53" t="s">
        <v>2</v>
      </c>
      <c r="B1538" s="53" t="s">
        <v>72</v>
      </c>
      <c r="C1538" s="53">
        <v>2003</v>
      </c>
      <c r="D1538" s="53" t="s">
        <v>190</v>
      </c>
      <c r="E1538" s="53" t="s">
        <v>191</v>
      </c>
      <c r="F1538" s="53">
        <v>1.9035372406367315</v>
      </c>
      <c r="G1538" s="53"/>
      <c r="H1538" s="31"/>
      <c r="I1538" s="31"/>
    </row>
    <row r="1539" spans="1:9" x14ac:dyDescent="0.25">
      <c r="A1539" s="53" t="s">
        <v>2</v>
      </c>
      <c r="B1539" s="53" t="s">
        <v>72</v>
      </c>
      <c r="C1539" s="53">
        <v>2004</v>
      </c>
      <c r="D1539" s="53" t="s">
        <v>190</v>
      </c>
      <c r="E1539" s="53" t="s">
        <v>191</v>
      </c>
      <c r="F1539" s="53">
        <v>2.1454836629398346</v>
      </c>
      <c r="G1539" s="53"/>
      <c r="H1539" s="31"/>
      <c r="I1539" s="31"/>
    </row>
    <row r="1540" spans="1:9" x14ac:dyDescent="0.25">
      <c r="A1540" s="53" t="s">
        <v>2</v>
      </c>
      <c r="B1540" s="53" t="s">
        <v>72</v>
      </c>
      <c r="C1540" s="53">
        <v>2005</v>
      </c>
      <c r="D1540" s="53" t="s">
        <v>190</v>
      </c>
      <c r="E1540" s="53" t="s">
        <v>191</v>
      </c>
      <c r="F1540" s="53">
        <v>2.3221449460268926</v>
      </c>
      <c r="G1540" s="53"/>
      <c r="H1540" s="31"/>
      <c r="I1540" s="31"/>
    </row>
    <row r="1541" spans="1:9" x14ac:dyDescent="0.25">
      <c r="A1541" s="53" t="s">
        <v>2</v>
      </c>
      <c r="B1541" s="53" t="s">
        <v>72</v>
      </c>
      <c r="C1541" s="53">
        <v>2006</v>
      </c>
      <c r="D1541" s="53" t="s">
        <v>190</v>
      </c>
      <c r="E1541" s="53" t="s">
        <v>191</v>
      </c>
      <c r="F1541" s="53">
        <v>2.5915599965481966</v>
      </c>
      <c r="G1541" s="53"/>
      <c r="H1541" s="31"/>
      <c r="I1541" s="31"/>
    </row>
    <row r="1542" spans="1:9" x14ac:dyDescent="0.25">
      <c r="A1542" s="53" t="s">
        <v>2</v>
      </c>
      <c r="B1542" s="53" t="s">
        <v>72</v>
      </c>
      <c r="C1542" s="53">
        <v>2007</v>
      </c>
      <c r="D1542" s="53" t="s">
        <v>190</v>
      </c>
      <c r="E1542" s="53" t="s">
        <v>191</v>
      </c>
      <c r="F1542" s="53">
        <v>2.7690578837150226</v>
      </c>
      <c r="G1542" s="53"/>
      <c r="H1542" s="31"/>
      <c r="I1542" s="31"/>
    </row>
    <row r="1543" spans="1:9" x14ac:dyDescent="0.25">
      <c r="A1543" s="53" t="s">
        <v>2</v>
      </c>
      <c r="B1543" s="53" t="s">
        <v>72</v>
      </c>
      <c r="C1543" s="53">
        <v>2008</v>
      </c>
      <c r="D1543" s="53" t="s">
        <v>190</v>
      </c>
      <c r="E1543" s="53" t="s">
        <v>191</v>
      </c>
      <c r="F1543" s="53">
        <v>2.7839301599052693</v>
      </c>
      <c r="G1543" s="53"/>
      <c r="H1543" s="31"/>
      <c r="I1543" s="31"/>
    </row>
    <row r="1544" spans="1:9" x14ac:dyDescent="0.25">
      <c r="A1544" s="53" t="s">
        <v>2</v>
      </c>
      <c r="B1544" s="53" t="s">
        <v>72</v>
      </c>
      <c r="C1544" s="53">
        <v>2009</v>
      </c>
      <c r="D1544" s="53" t="s">
        <v>190</v>
      </c>
      <c r="E1544" s="53" t="s">
        <v>191</v>
      </c>
      <c r="F1544" s="53">
        <v>2.6753285209490714</v>
      </c>
      <c r="G1544" s="53"/>
      <c r="H1544" s="31"/>
      <c r="I1544" s="31"/>
    </row>
    <row r="1545" spans="1:9" x14ac:dyDescent="0.25">
      <c r="A1545" s="53" t="s">
        <v>2</v>
      </c>
      <c r="B1545" s="53" t="s">
        <v>72</v>
      </c>
      <c r="C1545" s="53">
        <v>2010</v>
      </c>
      <c r="D1545" s="53" t="s">
        <v>190</v>
      </c>
      <c r="E1545" s="53" t="s">
        <v>191</v>
      </c>
      <c r="F1545" s="53">
        <v>2.6522272805776534</v>
      </c>
      <c r="G1545" s="53"/>
      <c r="H1545" s="31"/>
      <c r="I1545" s="31"/>
    </row>
    <row r="1546" spans="1:9" x14ac:dyDescent="0.25">
      <c r="A1546" s="53" t="s">
        <v>2</v>
      </c>
      <c r="B1546" s="53" t="s">
        <v>72</v>
      </c>
      <c r="C1546" s="53">
        <v>2011</v>
      </c>
      <c r="D1546" s="53" t="s">
        <v>190</v>
      </c>
      <c r="E1546" s="53" t="s">
        <v>191</v>
      </c>
      <c r="F1546" s="53">
        <v>2.6075417331396982</v>
      </c>
      <c r="G1546" s="53"/>
      <c r="H1546" s="31"/>
      <c r="I1546" s="31"/>
    </row>
    <row r="1547" spans="1:9" x14ac:dyDescent="0.25">
      <c r="A1547" s="53" t="s">
        <v>2</v>
      </c>
      <c r="B1547" s="53" t="s">
        <v>72</v>
      </c>
      <c r="C1547" s="53">
        <v>2012</v>
      </c>
      <c r="D1547" s="53" t="s">
        <v>190</v>
      </c>
      <c r="E1547" s="53" t="s">
        <v>191</v>
      </c>
      <c r="F1547" s="53">
        <v>2.5009773799624275</v>
      </c>
      <c r="G1547" s="53"/>
      <c r="H1547" s="31"/>
      <c r="I1547" s="31"/>
    </row>
    <row r="1548" spans="1:9" x14ac:dyDescent="0.25">
      <c r="A1548" s="53" t="s">
        <v>2</v>
      </c>
      <c r="B1548" s="53" t="s">
        <v>72</v>
      </c>
      <c r="C1548" s="53">
        <v>2013</v>
      </c>
      <c r="D1548" s="53" t="s">
        <v>190</v>
      </c>
      <c r="E1548" s="53" t="s">
        <v>191</v>
      </c>
      <c r="F1548" s="53">
        <v>2.3573705544090831</v>
      </c>
      <c r="G1548" s="53"/>
      <c r="H1548" s="31"/>
      <c r="I1548" s="31"/>
    </row>
    <row r="1549" spans="1:9" x14ac:dyDescent="0.25">
      <c r="A1549" s="53" t="s">
        <v>2</v>
      </c>
      <c r="B1549" s="53" t="s">
        <v>72</v>
      </c>
      <c r="C1549" s="53">
        <v>2014</v>
      </c>
      <c r="D1549" s="53" t="s">
        <v>190</v>
      </c>
      <c r="E1549" s="53" t="s">
        <v>191</v>
      </c>
      <c r="F1549" s="53">
        <v>2.3297443473881168</v>
      </c>
      <c r="G1549" s="53"/>
      <c r="H1549" s="31"/>
      <c r="I1549" s="31"/>
    </row>
    <row r="1550" spans="1:9" x14ac:dyDescent="0.25">
      <c r="A1550" s="53" t="s">
        <v>2</v>
      </c>
      <c r="B1550" s="53" t="s">
        <v>72</v>
      </c>
      <c r="C1550" s="53">
        <v>2015</v>
      </c>
      <c r="D1550" s="53" t="s">
        <v>190</v>
      </c>
      <c r="E1550" s="53" t="s">
        <v>191</v>
      </c>
      <c r="F1550" s="53">
        <v>2.4206616654122466</v>
      </c>
      <c r="G1550" s="53"/>
      <c r="H1550" s="31"/>
      <c r="I1550" s="31"/>
    </row>
    <row r="1551" spans="1:9" x14ac:dyDescent="0.25">
      <c r="A1551" s="53" t="s">
        <v>2</v>
      </c>
      <c r="B1551" s="53" t="s">
        <v>72</v>
      </c>
      <c r="C1551" s="53">
        <v>2016</v>
      </c>
      <c r="D1551" s="53" t="s">
        <v>190</v>
      </c>
      <c r="E1551" s="53" t="s">
        <v>191</v>
      </c>
      <c r="F1551" s="53">
        <v>2.707155081080487</v>
      </c>
      <c r="G1551" s="53"/>
      <c r="H1551" s="31"/>
      <c r="I1551" s="31"/>
    </row>
    <row r="1552" spans="1:9" x14ac:dyDescent="0.25">
      <c r="A1552" s="53" t="s">
        <v>2</v>
      </c>
      <c r="B1552" s="53" t="s">
        <v>72</v>
      </c>
      <c r="C1552" s="53">
        <v>2017</v>
      </c>
      <c r="D1552" s="53" t="s">
        <v>190</v>
      </c>
      <c r="E1552" s="53" t="s">
        <v>191</v>
      </c>
      <c r="F1552" s="53">
        <v>3.0548310829768539</v>
      </c>
      <c r="G1552" s="53"/>
      <c r="H1552" s="31"/>
      <c r="I1552" s="31"/>
    </row>
    <row r="1553" spans="1:9" x14ac:dyDescent="0.25">
      <c r="A1553" s="53" t="s">
        <v>2</v>
      </c>
      <c r="B1553" s="53" t="s">
        <v>72</v>
      </c>
      <c r="C1553" s="53">
        <v>2018</v>
      </c>
      <c r="D1553" s="53" t="s">
        <v>190</v>
      </c>
      <c r="E1553" s="53" t="s">
        <v>191</v>
      </c>
      <c r="F1553" s="53">
        <v>3.1122915432671676</v>
      </c>
      <c r="G1553" s="53"/>
      <c r="H1553" s="31"/>
      <c r="I1553" s="31"/>
    </row>
    <row r="1554" spans="1:9" x14ac:dyDescent="0.25">
      <c r="A1554" s="53" t="s">
        <v>2</v>
      </c>
      <c r="B1554" s="53" t="s">
        <v>72</v>
      </c>
      <c r="C1554" s="53">
        <v>2019</v>
      </c>
      <c r="D1554" s="53" t="s">
        <v>190</v>
      </c>
      <c r="E1554" s="53" t="s">
        <v>191</v>
      </c>
      <c r="F1554" s="53">
        <v>2.959694324599508</v>
      </c>
      <c r="G1554" s="53"/>
      <c r="H1554" s="31"/>
      <c r="I1554" s="31"/>
    </row>
    <row r="1555" spans="1:9" x14ac:dyDescent="0.25">
      <c r="A1555" s="53" t="s">
        <v>2</v>
      </c>
      <c r="B1555" s="53" t="s">
        <v>72</v>
      </c>
      <c r="C1555" s="53">
        <v>2020</v>
      </c>
      <c r="D1555" s="53" t="s">
        <v>190</v>
      </c>
      <c r="E1555" s="53" t="s">
        <v>191</v>
      </c>
      <c r="F1555" s="53">
        <v>2.7358493312981196</v>
      </c>
      <c r="G1555" s="53"/>
      <c r="H1555" s="31"/>
      <c r="I1555" s="31"/>
    </row>
    <row r="1556" spans="1:9" x14ac:dyDescent="0.25">
      <c r="A1556" s="53" t="s">
        <v>2</v>
      </c>
      <c r="B1556" s="53" t="s">
        <v>72</v>
      </c>
      <c r="C1556" s="53">
        <v>2021</v>
      </c>
      <c r="D1556" s="53" t="s">
        <v>190</v>
      </c>
      <c r="E1556" s="53" t="s">
        <v>191</v>
      </c>
      <c r="F1556" s="53">
        <v>2.7239480954142068</v>
      </c>
      <c r="G1556" s="53"/>
      <c r="H1556" s="31"/>
      <c r="I1556" s="31"/>
    </row>
    <row r="1557" spans="1:9" x14ac:dyDescent="0.25">
      <c r="A1557" s="53" t="s">
        <v>2</v>
      </c>
      <c r="B1557" s="53" t="s">
        <v>72</v>
      </c>
      <c r="C1557" s="53">
        <v>2022</v>
      </c>
      <c r="D1557" s="53" t="s">
        <v>190</v>
      </c>
      <c r="E1557" s="53" t="s">
        <v>191</v>
      </c>
      <c r="F1557" s="53">
        <v>2.9155574279341256</v>
      </c>
      <c r="G1557" s="53"/>
      <c r="H1557" s="31"/>
      <c r="I1557" s="31"/>
    </row>
    <row r="1558" spans="1:9" x14ac:dyDescent="0.25">
      <c r="A1558" s="53" t="s">
        <v>2</v>
      </c>
      <c r="B1558" s="53" t="s">
        <v>72</v>
      </c>
      <c r="C1558" s="53">
        <v>2023</v>
      </c>
      <c r="D1558" s="53" t="s">
        <v>190</v>
      </c>
      <c r="E1558" s="53" t="s">
        <v>191</v>
      </c>
      <c r="F1558" s="53">
        <v>2.8346385267018124</v>
      </c>
      <c r="G1558" s="53"/>
      <c r="H1558" s="31"/>
      <c r="I1558" s="31"/>
    </row>
    <row r="1559" spans="1:9" x14ac:dyDescent="0.25">
      <c r="A1559" s="53" t="s">
        <v>2</v>
      </c>
      <c r="B1559" s="53" t="s">
        <v>72</v>
      </c>
      <c r="C1559" s="53">
        <v>2024</v>
      </c>
      <c r="D1559" s="53" t="s">
        <v>190</v>
      </c>
      <c r="E1559" s="53" t="s">
        <v>191</v>
      </c>
      <c r="F1559" s="53">
        <v>2.6381943116175983</v>
      </c>
      <c r="G1559" s="53"/>
      <c r="H1559" s="31"/>
      <c r="I1559" s="31"/>
    </row>
    <row r="1560" spans="1:9" x14ac:dyDescent="0.25">
      <c r="A1560" s="53" t="s">
        <v>2</v>
      </c>
      <c r="B1560" s="53" t="s">
        <v>72</v>
      </c>
      <c r="C1560" s="53">
        <v>2025</v>
      </c>
      <c r="D1560" s="53" t="s">
        <v>190</v>
      </c>
      <c r="E1560" s="53" t="s">
        <v>191</v>
      </c>
      <c r="F1560" s="53">
        <v>2.501049489960276</v>
      </c>
      <c r="G1560" s="53"/>
      <c r="H1560" s="31"/>
      <c r="I1560" s="31"/>
    </row>
    <row r="1561" spans="1:9" x14ac:dyDescent="0.25">
      <c r="A1561" s="53" t="s">
        <v>2</v>
      </c>
      <c r="B1561" s="53" t="s">
        <v>72</v>
      </c>
      <c r="C1561" s="53">
        <v>2026</v>
      </c>
      <c r="D1561" s="53" t="s">
        <v>190</v>
      </c>
      <c r="E1561" s="53" t="s">
        <v>191</v>
      </c>
      <c r="F1561" s="53">
        <v>2.3636681892313769</v>
      </c>
      <c r="G1561" s="53"/>
      <c r="H1561" s="31"/>
      <c r="I1561" s="31"/>
    </row>
    <row r="1562" spans="1:9" x14ac:dyDescent="0.25">
      <c r="A1562" s="53" t="s">
        <v>2</v>
      </c>
      <c r="B1562" s="53" t="s">
        <v>72</v>
      </c>
      <c r="C1562" s="53">
        <v>2027</v>
      </c>
      <c r="D1562" s="53" t="s">
        <v>190</v>
      </c>
      <c r="E1562" s="53" t="s">
        <v>191</v>
      </c>
      <c r="F1562" s="53">
        <v>2.2128172874216121</v>
      </c>
      <c r="G1562" s="53"/>
      <c r="H1562" s="31"/>
      <c r="I1562" s="31"/>
    </row>
    <row r="1563" spans="1:9" x14ac:dyDescent="0.25">
      <c r="A1563" s="53" t="s">
        <v>2</v>
      </c>
      <c r="B1563" s="53" t="s">
        <v>72</v>
      </c>
      <c r="C1563" s="53">
        <v>2028</v>
      </c>
      <c r="D1563" s="53" t="s">
        <v>190</v>
      </c>
      <c r="E1563" s="53" t="s">
        <v>191</v>
      </c>
      <c r="F1563" s="53">
        <v>2.0876191151731889</v>
      </c>
      <c r="G1563" s="53"/>
      <c r="H1563" s="31"/>
      <c r="I1563" s="31"/>
    </row>
    <row r="1564" spans="1:9" x14ac:dyDescent="0.25">
      <c r="A1564" s="53" t="s">
        <v>2</v>
      </c>
      <c r="B1564" s="53" t="s">
        <v>72</v>
      </c>
      <c r="C1564" s="53">
        <v>2029</v>
      </c>
      <c r="D1564" s="53" t="s">
        <v>190</v>
      </c>
      <c r="E1564" s="53" t="s">
        <v>191</v>
      </c>
      <c r="F1564" s="53">
        <v>1.9149035187907681</v>
      </c>
      <c r="G1564" s="53"/>
      <c r="H1564" s="31"/>
      <c r="I1564" s="31"/>
    </row>
    <row r="1565" spans="1:9" x14ac:dyDescent="0.25">
      <c r="A1565" s="53" t="s">
        <v>2</v>
      </c>
      <c r="B1565" s="53" t="s">
        <v>72</v>
      </c>
      <c r="C1565" s="53">
        <v>2030</v>
      </c>
      <c r="D1565" s="53" t="s">
        <v>190</v>
      </c>
      <c r="E1565" s="53" t="s">
        <v>191</v>
      </c>
      <c r="F1565" s="53">
        <v>1.7825092161846734</v>
      </c>
      <c r="G1565" s="53"/>
      <c r="H1565" s="31"/>
      <c r="I1565" s="31"/>
    </row>
    <row r="1566" spans="1:9" x14ac:dyDescent="0.25">
      <c r="A1566" s="53" t="s">
        <v>2</v>
      </c>
      <c r="B1566" s="53" t="s">
        <v>72</v>
      </c>
      <c r="C1566" s="53">
        <v>2031</v>
      </c>
      <c r="D1566" s="53" t="s">
        <v>190</v>
      </c>
      <c r="E1566" s="53" t="s">
        <v>191</v>
      </c>
      <c r="F1566" s="53">
        <v>1.6659763324001333</v>
      </c>
      <c r="G1566" s="53"/>
      <c r="H1566" s="31"/>
      <c r="I1566" s="31"/>
    </row>
    <row r="1567" spans="1:9" x14ac:dyDescent="0.25">
      <c r="A1567" s="53" t="s">
        <v>2</v>
      </c>
      <c r="B1567" s="53" t="s">
        <v>72</v>
      </c>
      <c r="C1567" s="53">
        <v>2032</v>
      </c>
      <c r="D1567" s="53" t="s">
        <v>190</v>
      </c>
      <c r="E1567" s="53" t="s">
        <v>191</v>
      </c>
      <c r="F1567" s="53">
        <v>1.5643709921511173</v>
      </c>
      <c r="G1567" s="53"/>
      <c r="H1567" s="31"/>
      <c r="I1567" s="31"/>
    </row>
    <row r="1568" spans="1:9" x14ac:dyDescent="0.25">
      <c r="A1568" s="53" t="s">
        <v>2</v>
      </c>
      <c r="B1568" s="53" t="s">
        <v>72</v>
      </c>
      <c r="C1568" s="53">
        <v>2033</v>
      </c>
      <c r="D1568" s="53" t="s">
        <v>190</v>
      </c>
      <c r="E1568" s="53" t="s">
        <v>191</v>
      </c>
      <c r="F1568" s="53">
        <v>1.473820011546614</v>
      </c>
      <c r="G1568" s="53"/>
      <c r="H1568" s="31"/>
      <c r="I1568" s="31"/>
    </row>
    <row r="1569" spans="1:9" x14ac:dyDescent="0.25">
      <c r="A1569" s="53" t="s">
        <v>2</v>
      </c>
      <c r="B1569" s="53" t="s">
        <v>72</v>
      </c>
      <c r="C1569" s="53">
        <v>2034</v>
      </c>
      <c r="D1569" s="53" t="s">
        <v>190</v>
      </c>
      <c r="E1569" s="53" t="s">
        <v>191</v>
      </c>
      <c r="F1569" s="53">
        <v>1.3912677119658245</v>
      </c>
      <c r="G1569" s="53"/>
      <c r="H1569" s="31"/>
      <c r="I1569" s="31"/>
    </row>
    <row r="1570" spans="1:9" x14ac:dyDescent="0.25">
      <c r="A1570" s="53" t="s">
        <v>2</v>
      </c>
      <c r="B1570" s="53" t="s">
        <v>72</v>
      </c>
      <c r="C1570" s="53">
        <v>2035</v>
      </c>
      <c r="D1570" s="53" t="s">
        <v>190</v>
      </c>
      <c r="E1570" s="53" t="s">
        <v>191</v>
      </c>
      <c r="F1570" s="53">
        <v>1.3147291737897937</v>
      </c>
      <c r="G1570" s="53"/>
      <c r="H1570" s="31"/>
      <c r="I1570" s="31"/>
    </row>
    <row r="1571" spans="1:9" x14ac:dyDescent="0.25">
      <c r="A1571" s="53" t="s">
        <v>2</v>
      </c>
      <c r="B1571" s="53" t="s">
        <v>72</v>
      </c>
      <c r="C1571" s="53">
        <v>2036</v>
      </c>
      <c r="D1571" s="53" t="s">
        <v>190</v>
      </c>
      <c r="E1571" s="53" t="s">
        <v>191</v>
      </c>
      <c r="F1571" s="53">
        <v>1.2432844959489946</v>
      </c>
      <c r="G1571" s="53"/>
      <c r="H1571" s="31"/>
      <c r="I1571" s="31"/>
    </row>
    <row r="1572" spans="1:9" x14ac:dyDescent="0.25">
      <c r="A1572" s="53" t="s">
        <v>2</v>
      </c>
      <c r="B1572" s="53" t="s">
        <v>72</v>
      </c>
      <c r="C1572" s="53">
        <v>2037</v>
      </c>
      <c r="D1572" s="53" t="s">
        <v>190</v>
      </c>
      <c r="E1572" s="53" t="s">
        <v>191</v>
      </c>
      <c r="F1572" s="53">
        <v>1.1762693812036213</v>
      </c>
      <c r="G1572" s="53"/>
      <c r="H1572" s="31"/>
      <c r="I1572" s="31"/>
    </row>
    <row r="1573" spans="1:9" x14ac:dyDescent="0.25">
      <c r="A1573" s="53" t="s">
        <v>2</v>
      </c>
      <c r="B1573" s="53" t="s">
        <v>72</v>
      </c>
      <c r="C1573" s="53">
        <v>2038</v>
      </c>
      <c r="D1573" s="53" t="s">
        <v>190</v>
      </c>
      <c r="E1573" s="53" t="s">
        <v>191</v>
      </c>
      <c r="F1573" s="53">
        <v>1.1132618094182525</v>
      </c>
      <c r="G1573" s="53"/>
      <c r="H1573" s="31"/>
      <c r="I1573" s="31"/>
    </row>
    <row r="1574" spans="1:9" x14ac:dyDescent="0.25">
      <c r="A1574" s="53" t="s">
        <v>2</v>
      </c>
      <c r="B1574" s="53" t="s">
        <v>72</v>
      </c>
      <c r="C1574" s="53">
        <v>2039</v>
      </c>
      <c r="D1574" s="53" t="s">
        <v>190</v>
      </c>
      <c r="E1574" s="53" t="s">
        <v>191</v>
      </c>
      <c r="F1574" s="53">
        <v>1.0539459585627353</v>
      </c>
      <c r="G1574" s="53"/>
      <c r="H1574" s="31"/>
      <c r="I1574" s="31"/>
    </row>
    <row r="1575" spans="1:9" x14ac:dyDescent="0.25">
      <c r="A1575" s="53" t="s">
        <v>2</v>
      </c>
      <c r="B1575" s="53" t="s">
        <v>72</v>
      </c>
      <c r="C1575" s="53">
        <v>2040</v>
      </c>
      <c r="D1575" s="53" t="s">
        <v>190</v>
      </c>
      <c r="E1575" s="53" t="s">
        <v>191</v>
      </c>
      <c r="F1575" s="53">
        <v>0.99395406252579566</v>
      </c>
      <c r="G1575" s="53"/>
      <c r="H1575" s="31"/>
      <c r="I1575" s="31"/>
    </row>
    <row r="1576" spans="1:9" x14ac:dyDescent="0.25">
      <c r="A1576" s="53" t="s">
        <v>2</v>
      </c>
      <c r="B1576" s="53" t="s">
        <v>72</v>
      </c>
      <c r="C1576" s="53">
        <v>2041</v>
      </c>
      <c r="D1576" s="53" t="s">
        <v>190</v>
      </c>
      <c r="E1576" s="53" t="s">
        <v>191</v>
      </c>
      <c r="F1576" s="53">
        <v>0.92142124030602135</v>
      </c>
      <c r="G1576" s="53"/>
      <c r="H1576" s="31"/>
      <c r="I1576" s="31"/>
    </row>
    <row r="1577" spans="1:9" x14ac:dyDescent="0.25">
      <c r="A1577" s="53" t="s">
        <v>2</v>
      </c>
      <c r="B1577" s="53" t="s">
        <v>72</v>
      </c>
      <c r="C1577" s="53">
        <v>2042</v>
      </c>
      <c r="D1577" s="53" t="s">
        <v>190</v>
      </c>
      <c r="E1577" s="53" t="s">
        <v>191</v>
      </c>
      <c r="F1577" s="53">
        <v>0.84935710901009687</v>
      </c>
      <c r="G1577" s="53"/>
      <c r="H1577" s="31"/>
      <c r="I1577" s="31"/>
    </row>
    <row r="1578" spans="1:9" x14ac:dyDescent="0.25">
      <c r="A1578" s="53" t="s">
        <v>2</v>
      </c>
      <c r="B1578" s="53" t="s">
        <v>72</v>
      </c>
      <c r="C1578" s="53">
        <v>2043</v>
      </c>
      <c r="D1578" s="53" t="s">
        <v>190</v>
      </c>
      <c r="E1578" s="53" t="s">
        <v>191</v>
      </c>
      <c r="F1578" s="53">
        <v>0.78954505622141002</v>
      </c>
      <c r="G1578" s="53"/>
      <c r="H1578" s="31"/>
      <c r="I1578" s="31"/>
    </row>
    <row r="1579" spans="1:9" x14ac:dyDescent="0.25">
      <c r="A1579" s="53" t="s">
        <v>2</v>
      </c>
      <c r="B1579" s="53" t="s">
        <v>72</v>
      </c>
      <c r="C1579" s="53">
        <v>2044</v>
      </c>
      <c r="D1579" s="53" t="s">
        <v>190</v>
      </c>
      <c r="E1579" s="53" t="s">
        <v>191</v>
      </c>
      <c r="F1579" s="53">
        <v>0.73362650062819335</v>
      </c>
      <c r="G1579" s="53"/>
      <c r="H1579" s="31"/>
      <c r="I1579" s="31"/>
    </row>
    <row r="1580" spans="1:9" x14ac:dyDescent="0.25">
      <c r="A1580" s="53" t="s">
        <v>2</v>
      </c>
      <c r="B1580" s="53" t="s">
        <v>72</v>
      </c>
      <c r="C1580" s="53">
        <v>2045</v>
      </c>
      <c r="D1580" s="53" t="s">
        <v>190</v>
      </c>
      <c r="E1580" s="53" t="s">
        <v>191</v>
      </c>
      <c r="F1580" s="53">
        <v>0.68062365610154718</v>
      </c>
      <c r="G1580" s="53"/>
      <c r="H1580" s="31"/>
      <c r="I1580" s="31"/>
    </row>
    <row r="1581" spans="1:9" x14ac:dyDescent="0.25">
      <c r="A1581" s="53" t="s">
        <v>2</v>
      </c>
      <c r="B1581" s="53" t="s">
        <v>72</v>
      </c>
      <c r="C1581" s="53">
        <v>2046</v>
      </c>
      <c r="D1581" s="53" t="s">
        <v>190</v>
      </c>
      <c r="E1581" s="53" t="s">
        <v>191</v>
      </c>
      <c r="F1581" s="53">
        <v>0.6316843110803142</v>
      </c>
      <c r="G1581" s="53"/>
      <c r="H1581" s="31"/>
      <c r="I1581" s="31"/>
    </row>
    <row r="1582" spans="1:9" x14ac:dyDescent="0.25">
      <c r="A1582" s="53" t="s">
        <v>2</v>
      </c>
      <c r="B1582" s="53" t="s">
        <v>72</v>
      </c>
      <c r="C1582" s="53">
        <v>2047</v>
      </c>
      <c r="D1582" s="53" t="s">
        <v>190</v>
      </c>
      <c r="E1582" s="53" t="s">
        <v>191</v>
      </c>
      <c r="F1582" s="53">
        <v>0.58631302807965058</v>
      </c>
      <c r="G1582" s="53"/>
      <c r="H1582" s="31"/>
      <c r="I1582" s="31"/>
    </row>
    <row r="1583" spans="1:9" x14ac:dyDescent="0.25">
      <c r="A1583" s="53" t="s">
        <v>2</v>
      </c>
      <c r="B1583" s="53" t="s">
        <v>72</v>
      </c>
      <c r="C1583" s="53">
        <v>2048</v>
      </c>
      <c r="D1583" s="53" t="s">
        <v>190</v>
      </c>
      <c r="E1583" s="53" t="s">
        <v>191</v>
      </c>
      <c r="F1583" s="53">
        <v>0.54397865539730494</v>
      </c>
      <c r="G1583" s="53"/>
      <c r="H1583" s="31"/>
      <c r="I1583" s="31"/>
    </row>
    <row r="1584" spans="1:9" x14ac:dyDescent="0.25">
      <c r="A1584" s="53" t="s">
        <v>2</v>
      </c>
      <c r="B1584" s="53" t="s">
        <v>72</v>
      </c>
      <c r="C1584" s="53">
        <v>2049</v>
      </c>
      <c r="D1584" s="53" t="s">
        <v>190</v>
      </c>
      <c r="E1584" s="53" t="s">
        <v>191</v>
      </c>
      <c r="F1584" s="53">
        <v>0.50431118522059826</v>
      </c>
      <c r="G1584" s="53"/>
      <c r="H1584" s="31"/>
      <c r="I1584" s="31"/>
    </row>
    <row r="1585" spans="1:9" x14ac:dyDescent="0.25">
      <c r="A1585" s="53" t="s">
        <v>2</v>
      </c>
      <c r="B1585" s="53" t="s">
        <v>72</v>
      </c>
      <c r="C1585" s="53">
        <v>2050</v>
      </c>
      <c r="D1585" s="53" t="s">
        <v>190</v>
      </c>
      <c r="E1585" s="53" t="s">
        <v>191</v>
      </c>
      <c r="F1585" s="53">
        <v>0.46688806875473204</v>
      </c>
      <c r="G1585" s="53"/>
      <c r="H1585" s="31"/>
      <c r="I1585" s="31"/>
    </row>
    <row r="1586" spans="1:9" x14ac:dyDescent="0.25">
      <c r="A1586" s="53" t="s">
        <v>2</v>
      </c>
      <c r="B1586" s="53" t="s">
        <v>72</v>
      </c>
      <c r="C1586" s="53">
        <v>2000</v>
      </c>
      <c r="D1586" s="53" t="s">
        <v>192</v>
      </c>
      <c r="E1586" s="53" t="s">
        <v>193</v>
      </c>
      <c r="F1586" s="53">
        <v>1.5005508416875053</v>
      </c>
      <c r="G1586" s="53"/>
      <c r="H1586" s="31"/>
      <c r="I1586" s="31"/>
    </row>
    <row r="1587" spans="1:9" x14ac:dyDescent="0.25">
      <c r="A1587" s="53" t="s">
        <v>2</v>
      </c>
      <c r="B1587" s="53" t="s">
        <v>72</v>
      </c>
      <c r="C1587" s="53">
        <v>2001</v>
      </c>
      <c r="D1587" s="53" t="s">
        <v>192</v>
      </c>
      <c r="E1587" s="53" t="s">
        <v>193</v>
      </c>
      <c r="F1587" s="53">
        <v>1.6333446698514185</v>
      </c>
      <c r="G1587" s="53"/>
      <c r="H1587" s="31"/>
      <c r="I1587" s="31"/>
    </row>
    <row r="1588" spans="1:9" x14ac:dyDescent="0.25">
      <c r="A1588" s="53" t="s">
        <v>2</v>
      </c>
      <c r="B1588" s="53" t="s">
        <v>72</v>
      </c>
      <c r="C1588" s="53">
        <v>2002</v>
      </c>
      <c r="D1588" s="53" t="s">
        <v>192</v>
      </c>
      <c r="E1588" s="53" t="s">
        <v>193</v>
      </c>
      <c r="F1588" s="53">
        <v>1.7292219991959759</v>
      </c>
      <c r="G1588" s="53"/>
      <c r="H1588" s="31"/>
      <c r="I1588" s="31"/>
    </row>
    <row r="1589" spans="1:9" x14ac:dyDescent="0.25">
      <c r="A1589" s="53" t="s">
        <v>2</v>
      </c>
      <c r="B1589" s="53" t="s">
        <v>72</v>
      </c>
      <c r="C1589" s="53">
        <v>2003</v>
      </c>
      <c r="D1589" s="53" t="s">
        <v>192</v>
      </c>
      <c r="E1589" s="53" t="s">
        <v>193</v>
      </c>
      <c r="F1589" s="53">
        <v>1.9164062597675184</v>
      </c>
      <c r="G1589" s="53"/>
      <c r="H1589" s="31"/>
      <c r="I1589" s="31"/>
    </row>
    <row r="1590" spans="1:9" x14ac:dyDescent="0.25">
      <c r="A1590" s="53" t="s">
        <v>2</v>
      </c>
      <c r="B1590" s="53" t="s">
        <v>72</v>
      </c>
      <c r="C1590" s="53">
        <v>2004</v>
      </c>
      <c r="D1590" s="53" t="s">
        <v>192</v>
      </c>
      <c r="E1590" s="53" t="s">
        <v>193</v>
      </c>
      <c r="F1590" s="53">
        <v>2.2894840602695452</v>
      </c>
      <c r="G1590" s="53"/>
      <c r="H1590" s="31"/>
      <c r="I1590" s="31"/>
    </row>
    <row r="1591" spans="1:9" x14ac:dyDescent="0.25">
      <c r="A1591" s="53" t="s">
        <v>2</v>
      </c>
      <c r="B1591" s="53" t="s">
        <v>72</v>
      </c>
      <c r="C1591" s="53">
        <v>2005</v>
      </c>
      <c r="D1591" s="53" t="s">
        <v>192</v>
      </c>
      <c r="E1591" s="53" t="s">
        <v>193</v>
      </c>
      <c r="F1591" s="53">
        <v>2.3381403852044271</v>
      </c>
      <c r="G1591" s="53"/>
      <c r="H1591" s="31"/>
      <c r="I1591" s="31"/>
    </row>
    <row r="1592" spans="1:9" x14ac:dyDescent="0.25">
      <c r="A1592" s="53" t="s">
        <v>2</v>
      </c>
      <c r="B1592" s="53" t="s">
        <v>72</v>
      </c>
      <c r="C1592" s="53">
        <v>2006</v>
      </c>
      <c r="D1592" s="53" t="s">
        <v>192</v>
      </c>
      <c r="E1592" s="53" t="s">
        <v>193</v>
      </c>
      <c r="F1592" s="53">
        <v>2.3774933658924735</v>
      </c>
      <c r="G1592" s="53"/>
      <c r="H1592" s="31"/>
      <c r="I1592" s="31"/>
    </row>
    <row r="1593" spans="1:9" x14ac:dyDescent="0.25">
      <c r="A1593" s="53" t="s">
        <v>2</v>
      </c>
      <c r="B1593" s="53" t="s">
        <v>72</v>
      </c>
      <c r="C1593" s="53">
        <v>2007</v>
      </c>
      <c r="D1593" s="53" t="s">
        <v>192</v>
      </c>
      <c r="E1593" s="53" t="s">
        <v>193</v>
      </c>
      <c r="F1593" s="53">
        <v>2.2163653703584072</v>
      </c>
      <c r="G1593" s="53"/>
      <c r="H1593" s="31"/>
      <c r="I1593" s="31"/>
    </row>
    <row r="1594" spans="1:9" x14ac:dyDescent="0.25">
      <c r="A1594" s="53" t="s">
        <v>2</v>
      </c>
      <c r="B1594" s="53" t="s">
        <v>72</v>
      </c>
      <c r="C1594" s="53">
        <v>2008</v>
      </c>
      <c r="D1594" s="53" t="s">
        <v>192</v>
      </c>
      <c r="E1594" s="53" t="s">
        <v>193</v>
      </c>
      <c r="F1594" s="53">
        <v>2.1272203523044304</v>
      </c>
      <c r="G1594" s="53"/>
      <c r="H1594" s="31"/>
      <c r="I1594" s="31"/>
    </row>
    <row r="1595" spans="1:9" x14ac:dyDescent="0.25">
      <c r="A1595" s="53" t="s">
        <v>2</v>
      </c>
      <c r="B1595" s="53" t="s">
        <v>72</v>
      </c>
      <c r="C1595" s="53">
        <v>2009</v>
      </c>
      <c r="D1595" s="53" t="s">
        <v>192</v>
      </c>
      <c r="E1595" s="53" t="s">
        <v>193</v>
      </c>
      <c r="F1595" s="53">
        <v>1.9448737343626683</v>
      </c>
      <c r="G1595" s="53"/>
      <c r="H1595" s="31"/>
      <c r="I1595" s="31"/>
    </row>
    <row r="1596" spans="1:9" x14ac:dyDescent="0.25">
      <c r="A1596" s="53" t="s">
        <v>2</v>
      </c>
      <c r="B1596" s="53" t="s">
        <v>72</v>
      </c>
      <c r="C1596" s="53">
        <v>2010</v>
      </c>
      <c r="D1596" s="53" t="s">
        <v>192</v>
      </c>
      <c r="E1596" s="53" t="s">
        <v>193</v>
      </c>
      <c r="F1596" s="53">
        <v>1.6236682099742623</v>
      </c>
      <c r="G1596" s="53"/>
      <c r="H1596" s="31"/>
      <c r="I1596" s="31"/>
    </row>
    <row r="1597" spans="1:9" x14ac:dyDescent="0.25">
      <c r="A1597" s="53" t="s">
        <v>2</v>
      </c>
      <c r="B1597" s="53" t="s">
        <v>72</v>
      </c>
      <c r="C1597" s="53">
        <v>2011</v>
      </c>
      <c r="D1597" s="53" t="s">
        <v>192</v>
      </c>
      <c r="E1597" s="53" t="s">
        <v>193</v>
      </c>
      <c r="F1597" s="53">
        <v>1.510365792254158</v>
      </c>
      <c r="G1597" s="53"/>
      <c r="H1597" s="31"/>
      <c r="I1597" s="31"/>
    </row>
    <row r="1598" spans="1:9" x14ac:dyDescent="0.25">
      <c r="A1598" s="53" t="s">
        <v>2</v>
      </c>
      <c r="B1598" s="53" t="s">
        <v>72</v>
      </c>
      <c r="C1598" s="53">
        <v>2012</v>
      </c>
      <c r="D1598" s="53" t="s">
        <v>192</v>
      </c>
      <c r="E1598" s="53" t="s">
        <v>193</v>
      </c>
      <c r="F1598" s="53">
        <v>1.3006924090978647</v>
      </c>
      <c r="G1598" s="53"/>
      <c r="H1598" s="31"/>
      <c r="I1598" s="31"/>
    </row>
    <row r="1599" spans="1:9" x14ac:dyDescent="0.25">
      <c r="A1599" s="53" t="s">
        <v>2</v>
      </c>
      <c r="B1599" s="53" t="s">
        <v>72</v>
      </c>
      <c r="C1599" s="53">
        <v>2013</v>
      </c>
      <c r="D1599" s="53" t="s">
        <v>192</v>
      </c>
      <c r="E1599" s="53" t="s">
        <v>193</v>
      </c>
      <c r="F1599" s="53">
        <v>1.2530846656147046</v>
      </c>
      <c r="G1599" s="53"/>
      <c r="H1599" s="31"/>
      <c r="I1599" s="31"/>
    </row>
    <row r="1600" spans="1:9" x14ac:dyDescent="0.25">
      <c r="A1600" s="53" t="s">
        <v>2</v>
      </c>
      <c r="B1600" s="53" t="s">
        <v>72</v>
      </c>
      <c r="C1600" s="53">
        <v>2014</v>
      </c>
      <c r="D1600" s="53" t="s">
        <v>192</v>
      </c>
      <c r="E1600" s="53" t="s">
        <v>193</v>
      </c>
      <c r="F1600" s="53">
        <v>1.1585111396018486</v>
      </c>
      <c r="G1600" s="53"/>
      <c r="H1600" s="31"/>
      <c r="I1600" s="31"/>
    </row>
    <row r="1601" spans="1:9" x14ac:dyDescent="0.25">
      <c r="A1601" s="53" t="s">
        <v>2</v>
      </c>
      <c r="B1601" s="53" t="s">
        <v>72</v>
      </c>
      <c r="C1601" s="53">
        <v>2015</v>
      </c>
      <c r="D1601" s="53" t="s">
        <v>192</v>
      </c>
      <c r="E1601" s="53" t="s">
        <v>193</v>
      </c>
      <c r="F1601" s="53">
        <v>1.0562510169154202</v>
      </c>
      <c r="G1601" s="53"/>
      <c r="H1601" s="31"/>
      <c r="I1601" s="31"/>
    </row>
    <row r="1602" spans="1:9" x14ac:dyDescent="0.25">
      <c r="A1602" s="53" t="s">
        <v>2</v>
      </c>
      <c r="B1602" s="53" t="s">
        <v>72</v>
      </c>
      <c r="C1602" s="53">
        <v>2016</v>
      </c>
      <c r="D1602" s="53" t="s">
        <v>192</v>
      </c>
      <c r="E1602" s="53" t="s">
        <v>193</v>
      </c>
      <c r="F1602" s="53">
        <v>0.94012946295899091</v>
      </c>
      <c r="G1602" s="53"/>
      <c r="H1602" s="31"/>
      <c r="I1602" s="31"/>
    </row>
    <row r="1603" spans="1:9" x14ac:dyDescent="0.25">
      <c r="A1603" s="53" t="s">
        <v>2</v>
      </c>
      <c r="B1603" s="53" t="s">
        <v>72</v>
      </c>
      <c r="C1603" s="53">
        <v>2017</v>
      </c>
      <c r="D1603" s="53" t="s">
        <v>192</v>
      </c>
      <c r="E1603" s="53" t="s">
        <v>193</v>
      </c>
      <c r="F1603" s="53">
        <v>0.85633930405258107</v>
      </c>
      <c r="G1603" s="53"/>
      <c r="H1603" s="31"/>
      <c r="I1603" s="31"/>
    </row>
    <row r="1604" spans="1:9" x14ac:dyDescent="0.25">
      <c r="A1604" s="53" t="s">
        <v>2</v>
      </c>
      <c r="B1604" s="53" t="s">
        <v>72</v>
      </c>
      <c r="C1604" s="53">
        <v>2018</v>
      </c>
      <c r="D1604" s="53" t="s">
        <v>192</v>
      </c>
      <c r="E1604" s="53" t="s">
        <v>193</v>
      </c>
      <c r="F1604" s="53">
        <v>0.7704660476888523</v>
      </c>
      <c r="G1604" s="53"/>
      <c r="H1604" s="31"/>
      <c r="I1604" s="31"/>
    </row>
    <row r="1605" spans="1:9" x14ac:dyDescent="0.25">
      <c r="A1605" s="53" t="s">
        <v>2</v>
      </c>
      <c r="B1605" s="53" t="s">
        <v>72</v>
      </c>
      <c r="C1605" s="53">
        <v>2019</v>
      </c>
      <c r="D1605" s="53" t="s">
        <v>192</v>
      </c>
      <c r="E1605" s="53" t="s">
        <v>193</v>
      </c>
      <c r="F1605" s="53">
        <v>0.69309766911147896</v>
      </c>
      <c r="G1605" s="53"/>
      <c r="H1605" s="31"/>
      <c r="I1605" s="31"/>
    </row>
    <row r="1606" spans="1:9" x14ac:dyDescent="0.25">
      <c r="A1606" s="53" t="s">
        <v>2</v>
      </c>
      <c r="B1606" s="53" t="s">
        <v>72</v>
      </c>
      <c r="C1606" s="53">
        <v>2020</v>
      </c>
      <c r="D1606" s="53" t="s">
        <v>192</v>
      </c>
      <c r="E1606" s="53" t="s">
        <v>193</v>
      </c>
      <c r="F1606" s="53">
        <v>0.64951004809702706</v>
      </c>
      <c r="G1606" s="53"/>
      <c r="H1606" s="31"/>
      <c r="I1606" s="31"/>
    </row>
    <row r="1607" spans="1:9" x14ac:dyDescent="0.25">
      <c r="A1607" s="53" t="s">
        <v>2</v>
      </c>
      <c r="B1607" s="53" t="s">
        <v>72</v>
      </c>
      <c r="C1607" s="53">
        <v>2021</v>
      </c>
      <c r="D1607" s="53" t="s">
        <v>192</v>
      </c>
      <c r="E1607" s="53" t="s">
        <v>193</v>
      </c>
      <c r="F1607" s="53">
        <v>0.61780715961124022</v>
      </c>
      <c r="G1607" s="53"/>
      <c r="H1607" s="31"/>
      <c r="I1607" s="31"/>
    </row>
    <row r="1608" spans="1:9" x14ac:dyDescent="0.25">
      <c r="A1608" s="53" t="s">
        <v>2</v>
      </c>
      <c r="B1608" s="53" t="s">
        <v>72</v>
      </c>
      <c r="C1608" s="53">
        <v>2022</v>
      </c>
      <c r="D1608" s="53" t="s">
        <v>192</v>
      </c>
      <c r="E1608" s="53" t="s">
        <v>193</v>
      </c>
      <c r="F1608" s="53">
        <v>0.57674574157884484</v>
      </c>
      <c r="G1608" s="53"/>
      <c r="H1608" s="31"/>
      <c r="I1608" s="31"/>
    </row>
    <row r="1609" spans="1:9" x14ac:dyDescent="0.25">
      <c r="A1609" s="53" t="s">
        <v>2</v>
      </c>
      <c r="B1609" s="53" t="s">
        <v>72</v>
      </c>
      <c r="C1609" s="53">
        <v>2023</v>
      </c>
      <c r="D1609" s="53" t="s">
        <v>192</v>
      </c>
      <c r="E1609" s="53" t="s">
        <v>193</v>
      </c>
      <c r="F1609" s="53">
        <v>0.52669697774432889</v>
      </c>
      <c r="G1609" s="53"/>
      <c r="H1609" s="31"/>
      <c r="I1609" s="31"/>
    </row>
    <row r="1610" spans="1:9" x14ac:dyDescent="0.25">
      <c r="A1610" s="53" t="s">
        <v>2</v>
      </c>
      <c r="B1610" s="53" t="s">
        <v>72</v>
      </c>
      <c r="C1610" s="53">
        <v>2024</v>
      </c>
      <c r="D1610" s="53" t="s">
        <v>192</v>
      </c>
      <c r="E1610" s="53" t="s">
        <v>193</v>
      </c>
      <c r="F1610" s="53">
        <v>0.48055461144621825</v>
      </c>
      <c r="G1610" s="53"/>
      <c r="H1610" s="31"/>
      <c r="I1610" s="31"/>
    </row>
    <row r="1611" spans="1:9" x14ac:dyDescent="0.25">
      <c r="A1611" s="53" t="s">
        <v>2</v>
      </c>
      <c r="B1611" s="53" t="s">
        <v>72</v>
      </c>
      <c r="C1611" s="53">
        <v>2025</v>
      </c>
      <c r="D1611" s="53" t="s">
        <v>192</v>
      </c>
      <c r="E1611" s="53" t="s">
        <v>193</v>
      </c>
      <c r="F1611" s="53">
        <v>0.43942029855612041</v>
      </c>
      <c r="G1611" s="53"/>
      <c r="H1611" s="31"/>
      <c r="I1611" s="31"/>
    </row>
    <row r="1612" spans="1:9" x14ac:dyDescent="0.25">
      <c r="A1612" s="53" t="s">
        <v>2</v>
      </c>
      <c r="B1612" s="53" t="s">
        <v>72</v>
      </c>
      <c r="C1612" s="53">
        <v>2026</v>
      </c>
      <c r="D1612" s="53" t="s">
        <v>192</v>
      </c>
      <c r="E1612" s="53" t="s">
        <v>193</v>
      </c>
      <c r="F1612" s="53">
        <v>0.40177856544713908</v>
      </c>
      <c r="G1612" s="53"/>
      <c r="H1612" s="31"/>
      <c r="I1612" s="31"/>
    </row>
    <row r="1613" spans="1:9" x14ac:dyDescent="0.25">
      <c r="A1613" s="53" t="s">
        <v>2</v>
      </c>
      <c r="B1613" s="53" t="s">
        <v>72</v>
      </c>
      <c r="C1613" s="53">
        <v>2027</v>
      </c>
      <c r="D1613" s="53" t="s">
        <v>192</v>
      </c>
      <c r="E1613" s="53" t="s">
        <v>193</v>
      </c>
      <c r="F1613" s="53">
        <v>0.36729782928141219</v>
      </c>
      <c r="G1613" s="53"/>
      <c r="H1613" s="31"/>
      <c r="I1613" s="31"/>
    </row>
    <row r="1614" spans="1:9" x14ac:dyDescent="0.25">
      <c r="A1614" s="53" t="s">
        <v>2</v>
      </c>
      <c r="B1614" s="53" t="s">
        <v>72</v>
      </c>
      <c r="C1614" s="53">
        <v>2028</v>
      </c>
      <c r="D1614" s="53" t="s">
        <v>192</v>
      </c>
      <c r="E1614" s="53" t="s">
        <v>193</v>
      </c>
      <c r="F1614" s="53">
        <v>0.33584236202004059</v>
      </c>
      <c r="G1614" s="53"/>
      <c r="H1614" s="31"/>
      <c r="I1614" s="31"/>
    </row>
    <row r="1615" spans="1:9" x14ac:dyDescent="0.25">
      <c r="A1615" s="53" t="s">
        <v>2</v>
      </c>
      <c r="B1615" s="53" t="s">
        <v>72</v>
      </c>
      <c r="C1615" s="53">
        <v>2029</v>
      </c>
      <c r="D1615" s="53" t="s">
        <v>192</v>
      </c>
      <c r="E1615" s="53" t="s">
        <v>193</v>
      </c>
      <c r="F1615" s="53">
        <v>0.30721285763564876</v>
      </c>
      <c r="G1615" s="53"/>
      <c r="H1615" s="31"/>
      <c r="I1615" s="31"/>
    </row>
    <row r="1616" spans="1:9" x14ac:dyDescent="0.25">
      <c r="A1616" s="53" t="s">
        <v>2</v>
      </c>
      <c r="B1616" s="53" t="s">
        <v>72</v>
      </c>
      <c r="C1616" s="53">
        <v>2030</v>
      </c>
      <c r="D1616" s="53" t="s">
        <v>192</v>
      </c>
      <c r="E1616" s="53" t="s">
        <v>193</v>
      </c>
      <c r="F1616" s="53">
        <v>0.28119153393537344</v>
      </c>
      <c r="G1616" s="53"/>
      <c r="H1616" s="31"/>
      <c r="I1616" s="31"/>
    </row>
    <row r="1617" spans="1:9" x14ac:dyDescent="0.25">
      <c r="A1617" s="53" t="s">
        <v>2</v>
      </c>
      <c r="B1617" s="53" t="s">
        <v>72</v>
      </c>
      <c r="C1617" s="53">
        <v>2031</v>
      </c>
      <c r="D1617" s="53" t="s">
        <v>192</v>
      </c>
      <c r="E1617" s="53" t="s">
        <v>193</v>
      </c>
      <c r="F1617" s="53">
        <v>0.25760252809505291</v>
      </c>
      <c r="G1617" s="53"/>
      <c r="H1617" s="31"/>
      <c r="I1617" s="31"/>
    </row>
    <row r="1618" spans="1:9" x14ac:dyDescent="0.25">
      <c r="A1618" s="53" t="s">
        <v>2</v>
      </c>
      <c r="B1618" s="53" t="s">
        <v>72</v>
      </c>
      <c r="C1618" s="53">
        <v>2032</v>
      </c>
      <c r="D1618" s="53" t="s">
        <v>192</v>
      </c>
      <c r="E1618" s="53" t="s">
        <v>193</v>
      </c>
      <c r="F1618" s="53">
        <v>0.23620262063810649</v>
      </c>
      <c r="G1618" s="53"/>
      <c r="H1618" s="31"/>
      <c r="I1618" s="31"/>
    </row>
    <row r="1619" spans="1:9" x14ac:dyDescent="0.25">
      <c r="A1619" s="53" t="s">
        <v>2</v>
      </c>
      <c r="B1619" s="53" t="s">
        <v>72</v>
      </c>
      <c r="C1619" s="53">
        <v>2033</v>
      </c>
      <c r="D1619" s="53" t="s">
        <v>192</v>
      </c>
      <c r="E1619" s="53" t="s">
        <v>193</v>
      </c>
      <c r="F1619" s="53">
        <v>0.21675543832749633</v>
      </c>
      <c r="G1619" s="53"/>
      <c r="H1619" s="31"/>
      <c r="I1619" s="31"/>
    </row>
    <row r="1620" spans="1:9" x14ac:dyDescent="0.25">
      <c r="A1620" s="53" t="s">
        <v>2</v>
      </c>
      <c r="B1620" s="53" t="s">
        <v>72</v>
      </c>
      <c r="C1620" s="53">
        <v>2034</v>
      </c>
      <c r="D1620" s="53" t="s">
        <v>192</v>
      </c>
      <c r="E1620" s="53" t="s">
        <v>193</v>
      </c>
      <c r="F1620" s="53">
        <v>0.19905625834421636</v>
      </c>
      <c r="G1620" s="53"/>
      <c r="H1620" s="31"/>
      <c r="I1620" s="31"/>
    </row>
    <row r="1621" spans="1:9" x14ac:dyDescent="0.25">
      <c r="A1621" s="53" t="s">
        <v>2</v>
      </c>
      <c r="B1621" s="53" t="s">
        <v>72</v>
      </c>
      <c r="C1621" s="53">
        <v>2035</v>
      </c>
      <c r="D1621" s="53" t="s">
        <v>192</v>
      </c>
      <c r="E1621" s="53" t="s">
        <v>193</v>
      </c>
      <c r="F1621" s="53">
        <v>0.18293235973912325</v>
      </c>
      <c r="G1621" s="53"/>
      <c r="H1621" s="31"/>
      <c r="I1621" s="31"/>
    </row>
    <row r="1622" spans="1:9" x14ac:dyDescent="0.25">
      <c r="A1622" s="53" t="s">
        <v>2</v>
      </c>
      <c r="B1622" s="53" t="s">
        <v>72</v>
      </c>
      <c r="C1622" s="53">
        <v>2036</v>
      </c>
      <c r="D1622" s="53" t="s">
        <v>192</v>
      </c>
      <c r="E1622" s="53" t="s">
        <v>193</v>
      </c>
      <c r="F1622" s="53">
        <v>0.16823243036026381</v>
      </c>
      <c r="G1622" s="53"/>
      <c r="H1622" s="31"/>
      <c r="I1622" s="31"/>
    </row>
    <row r="1623" spans="1:9" x14ac:dyDescent="0.25">
      <c r="A1623" s="53" t="s">
        <v>2</v>
      </c>
      <c r="B1623" s="53" t="s">
        <v>72</v>
      </c>
      <c r="C1623" s="53">
        <v>2037</v>
      </c>
      <c r="D1623" s="53" t="s">
        <v>192</v>
      </c>
      <c r="E1623" s="53" t="s">
        <v>193</v>
      </c>
      <c r="F1623" s="53">
        <v>0.15482222332620554</v>
      </c>
      <c r="G1623" s="53"/>
      <c r="H1623" s="31"/>
      <c r="I1623" s="31"/>
    </row>
    <row r="1624" spans="1:9" x14ac:dyDescent="0.25">
      <c r="A1624" s="53" t="s">
        <v>2</v>
      </c>
      <c r="B1624" s="53" t="s">
        <v>72</v>
      </c>
      <c r="C1624" s="53">
        <v>2038</v>
      </c>
      <c r="D1624" s="53" t="s">
        <v>192</v>
      </c>
      <c r="E1624" s="53" t="s">
        <v>193</v>
      </c>
      <c r="F1624" s="53">
        <v>0.14258093358734714</v>
      </c>
      <c r="G1624" s="53"/>
      <c r="H1624" s="31"/>
      <c r="I1624" s="31"/>
    </row>
    <row r="1625" spans="1:9" x14ac:dyDescent="0.25">
      <c r="A1625" s="53" t="s">
        <v>2</v>
      </c>
      <c r="B1625" s="53" t="s">
        <v>72</v>
      </c>
      <c r="C1625" s="53">
        <v>2039</v>
      </c>
      <c r="D1625" s="53" t="s">
        <v>192</v>
      </c>
      <c r="E1625" s="53" t="s">
        <v>193</v>
      </c>
      <c r="F1625" s="53">
        <v>0.1314006604010276</v>
      </c>
      <c r="G1625" s="53"/>
      <c r="H1625" s="31"/>
      <c r="I1625" s="31"/>
    </row>
    <row r="1626" spans="1:9" x14ac:dyDescent="0.25">
      <c r="A1626" s="53" t="s">
        <v>2</v>
      </c>
      <c r="B1626" s="53" t="s">
        <v>72</v>
      </c>
      <c r="C1626" s="53">
        <v>2040</v>
      </c>
      <c r="D1626" s="53" t="s">
        <v>192</v>
      </c>
      <c r="E1626" s="53" t="s">
        <v>193</v>
      </c>
      <c r="F1626" s="53">
        <v>0.12118364638139401</v>
      </c>
      <c r="G1626" s="53"/>
      <c r="H1626" s="31"/>
      <c r="I1626" s="31"/>
    </row>
    <row r="1627" spans="1:9" x14ac:dyDescent="0.25">
      <c r="A1627" s="53" t="s">
        <v>2</v>
      </c>
      <c r="B1627" s="53" t="s">
        <v>72</v>
      </c>
      <c r="C1627" s="53">
        <v>2041</v>
      </c>
      <c r="D1627" s="53" t="s">
        <v>192</v>
      </c>
      <c r="E1627" s="53" t="s">
        <v>193</v>
      </c>
      <c r="F1627" s="53">
        <v>0.11183884005390121</v>
      </c>
      <c r="G1627" s="53"/>
      <c r="H1627" s="31"/>
      <c r="I1627" s="31"/>
    </row>
    <row r="1628" spans="1:9" x14ac:dyDescent="0.25">
      <c r="A1628" s="53" t="s">
        <v>2</v>
      </c>
      <c r="B1628" s="53" t="s">
        <v>72</v>
      </c>
      <c r="C1628" s="53">
        <v>2042</v>
      </c>
      <c r="D1628" s="53" t="s">
        <v>192</v>
      </c>
      <c r="E1628" s="53" t="s">
        <v>193</v>
      </c>
      <c r="F1628" s="53">
        <v>0.10328554115416244</v>
      </c>
      <c r="G1628" s="53"/>
      <c r="H1628" s="31"/>
      <c r="I1628" s="31"/>
    </row>
    <row r="1629" spans="1:9" x14ac:dyDescent="0.25">
      <c r="A1629" s="53" t="s">
        <v>2</v>
      </c>
      <c r="B1629" s="53" t="s">
        <v>72</v>
      </c>
      <c r="C1629" s="53">
        <v>2043</v>
      </c>
      <c r="D1629" s="53" t="s">
        <v>192</v>
      </c>
      <c r="E1629" s="53" t="s">
        <v>193</v>
      </c>
      <c r="F1629" s="53">
        <v>9.5452274765824741E-2</v>
      </c>
      <c r="G1629" s="53"/>
      <c r="H1629" s="31"/>
      <c r="I1629" s="31"/>
    </row>
    <row r="1630" spans="1:9" x14ac:dyDescent="0.25">
      <c r="A1630" s="53" t="s">
        <v>2</v>
      </c>
      <c r="B1630" s="53" t="s">
        <v>72</v>
      </c>
      <c r="C1630" s="53">
        <v>2044</v>
      </c>
      <c r="D1630" s="53" t="s">
        <v>192</v>
      </c>
      <c r="E1630" s="53" t="s">
        <v>193</v>
      </c>
      <c r="F1630" s="53">
        <v>8.8273872054558278E-2</v>
      </c>
      <c r="G1630" s="53"/>
      <c r="H1630" s="31"/>
      <c r="I1630" s="31"/>
    </row>
    <row r="1631" spans="1:9" x14ac:dyDescent="0.25">
      <c r="A1631" s="53" t="s">
        <v>2</v>
      </c>
      <c r="B1631" s="53" t="s">
        <v>72</v>
      </c>
      <c r="C1631" s="53">
        <v>2045</v>
      </c>
      <c r="D1631" s="53" t="s">
        <v>192</v>
      </c>
      <c r="E1631" s="53" t="s">
        <v>193</v>
      </c>
      <c r="F1631" s="53">
        <v>8.1688883012175029E-2</v>
      </c>
      <c r="G1631" s="53"/>
      <c r="H1631" s="31"/>
      <c r="I1631" s="31"/>
    </row>
    <row r="1632" spans="1:9" x14ac:dyDescent="0.25">
      <c r="A1632" s="53" t="s">
        <v>2</v>
      </c>
      <c r="B1632" s="53" t="s">
        <v>72</v>
      </c>
      <c r="C1632" s="53">
        <v>2046</v>
      </c>
      <c r="D1632" s="53" t="s">
        <v>192</v>
      </c>
      <c r="E1632" s="53" t="s">
        <v>193</v>
      </c>
      <c r="F1632" s="53">
        <v>7.5642547406477356E-2</v>
      </c>
      <c r="G1632" s="53"/>
      <c r="H1632" s="31"/>
      <c r="I1632" s="31"/>
    </row>
    <row r="1633" spans="1:9" x14ac:dyDescent="0.25">
      <c r="A1633" s="53" t="s">
        <v>2</v>
      </c>
      <c r="B1633" s="53" t="s">
        <v>72</v>
      </c>
      <c r="C1633" s="53">
        <v>2047</v>
      </c>
      <c r="D1633" s="53" t="s">
        <v>192</v>
      </c>
      <c r="E1633" s="53" t="s">
        <v>193</v>
      </c>
      <c r="F1633" s="53">
        <v>7.0086035963181748E-2</v>
      </c>
      <c r="G1633" s="53"/>
      <c r="H1633" s="31"/>
      <c r="I1633" s="31"/>
    </row>
    <row r="1634" spans="1:9" x14ac:dyDescent="0.25">
      <c r="A1634" s="53" t="s">
        <v>2</v>
      </c>
      <c r="B1634" s="53" t="s">
        <v>72</v>
      </c>
      <c r="C1634" s="53">
        <v>2048</v>
      </c>
      <c r="D1634" s="53" t="s">
        <v>192</v>
      </c>
      <c r="E1634" s="53" t="s">
        <v>193</v>
      </c>
      <c r="F1634" s="53">
        <v>6.4974816402048052E-2</v>
      </c>
      <c r="G1634" s="53"/>
      <c r="H1634" s="31"/>
      <c r="I1634" s="31"/>
    </row>
    <row r="1635" spans="1:9" x14ac:dyDescent="0.25">
      <c r="A1635" s="53" t="s">
        <v>2</v>
      </c>
      <c r="B1635" s="53" t="s">
        <v>72</v>
      </c>
      <c r="C1635" s="53">
        <v>2049</v>
      </c>
      <c r="D1635" s="53" t="s">
        <v>192</v>
      </c>
      <c r="E1635" s="53" t="s">
        <v>193</v>
      </c>
      <c r="F1635" s="53">
        <v>6.0270001678324303E-2</v>
      </c>
      <c r="G1635" s="53"/>
      <c r="H1635" s="31"/>
      <c r="I1635" s="31"/>
    </row>
    <row r="1636" spans="1:9" x14ac:dyDescent="0.25">
      <c r="A1636" s="53" t="s">
        <v>2</v>
      </c>
      <c r="B1636" s="53" t="s">
        <v>72</v>
      </c>
      <c r="C1636" s="53">
        <v>2050</v>
      </c>
      <c r="D1636" s="53" t="s">
        <v>192</v>
      </c>
      <c r="E1636" s="53" t="s">
        <v>193</v>
      </c>
      <c r="F1636" s="53">
        <v>5.5934369421552665E-2</v>
      </c>
      <c r="G1636" s="53"/>
      <c r="H1636" s="31"/>
      <c r="I1636" s="31"/>
    </row>
    <row r="1637" spans="1:9" x14ac:dyDescent="0.25">
      <c r="A1637" s="53" t="s">
        <v>2</v>
      </c>
      <c r="B1637" s="53" t="s">
        <v>72</v>
      </c>
      <c r="C1637" s="53">
        <v>2000</v>
      </c>
      <c r="D1637" s="53" t="s">
        <v>194</v>
      </c>
      <c r="E1637" s="53" t="s">
        <v>195</v>
      </c>
      <c r="F1637" s="53">
        <v>0</v>
      </c>
      <c r="G1637" s="53"/>
      <c r="H1637" s="31"/>
      <c r="I1637" s="31"/>
    </row>
    <row r="1638" spans="1:9" x14ac:dyDescent="0.25">
      <c r="A1638" s="53" t="s">
        <v>2</v>
      </c>
      <c r="B1638" s="53" t="s">
        <v>72</v>
      </c>
      <c r="C1638" s="53">
        <v>2001</v>
      </c>
      <c r="D1638" s="53" t="s">
        <v>194</v>
      </c>
      <c r="E1638" s="53" t="s">
        <v>195</v>
      </c>
      <c r="F1638" s="53">
        <v>0</v>
      </c>
      <c r="G1638" s="53"/>
      <c r="H1638" s="31"/>
      <c r="I1638" s="31"/>
    </row>
    <row r="1639" spans="1:9" x14ac:dyDescent="0.25">
      <c r="A1639" s="53" t="s">
        <v>2</v>
      </c>
      <c r="B1639" s="53" t="s">
        <v>72</v>
      </c>
      <c r="C1639" s="53">
        <v>2002</v>
      </c>
      <c r="D1639" s="53" t="s">
        <v>194</v>
      </c>
      <c r="E1639" s="53" t="s">
        <v>195</v>
      </c>
      <c r="F1639" s="53">
        <v>0</v>
      </c>
      <c r="G1639" s="53"/>
      <c r="H1639" s="31"/>
      <c r="I1639" s="31"/>
    </row>
    <row r="1640" spans="1:9" x14ac:dyDescent="0.25">
      <c r="A1640" s="53" t="s">
        <v>2</v>
      </c>
      <c r="B1640" s="53" t="s">
        <v>72</v>
      </c>
      <c r="C1640" s="53">
        <v>2003</v>
      </c>
      <c r="D1640" s="53" t="s">
        <v>194</v>
      </c>
      <c r="E1640" s="53" t="s">
        <v>195</v>
      </c>
      <c r="F1640" s="53">
        <v>0</v>
      </c>
      <c r="G1640" s="53"/>
      <c r="H1640" s="31"/>
      <c r="I1640" s="31"/>
    </row>
    <row r="1641" spans="1:9" x14ac:dyDescent="0.25">
      <c r="A1641" s="53" t="s">
        <v>2</v>
      </c>
      <c r="B1641" s="53" t="s">
        <v>72</v>
      </c>
      <c r="C1641" s="53">
        <v>2004</v>
      </c>
      <c r="D1641" s="53" t="s">
        <v>194</v>
      </c>
      <c r="E1641" s="53" t="s">
        <v>195</v>
      </c>
      <c r="F1641" s="53">
        <v>0</v>
      </c>
      <c r="G1641" s="53"/>
      <c r="H1641" s="31"/>
      <c r="I1641" s="31"/>
    </row>
    <row r="1642" spans="1:9" x14ac:dyDescent="0.25">
      <c r="A1642" s="53" t="s">
        <v>2</v>
      </c>
      <c r="B1642" s="53" t="s">
        <v>72</v>
      </c>
      <c r="C1642" s="53">
        <v>2005</v>
      </c>
      <c r="D1642" s="53" t="s">
        <v>194</v>
      </c>
      <c r="E1642" s="53" t="s">
        <v>195</v>
      </c>
      <c r="F1642" s="53">
        <v>0</v>
      </c>
      <c r="G1642" s="53"/>
      <c r="H1642" s="31"/>
      <c r="I1642" s="31"/>
    </row>
    <row r="1643" spans="1:9" x14ac:dyDescent="0.25">
      <c r="A1643" s="53" t="s">
        <v>2</v>
      </c>
      <c r="B1643" s="53" t="s">
        <v>72</v>
      </c>
      <c r="C1643" s="53">
        <v>2006</v>
      </c>
      <c r="D1643" s="53" t="s">
        <v>194</v>
      </c>
      <c r="E1643" s="53" t="s">
        <v>195</v>
      </c>
      <c r="F1643" s="53">
        <v>0</v>
      </c>
      <c r="G1643" s="53"/>
      <c r="H1643" s="31"/>
      <c r="I1643" s="31"/>
    </row>
    <row r="1644" spans="1:9" x14ac:dyDescent="0.25">
      <c r="A1644" s="53" t="s">
        <v>2</v>
      </c>
      <c r="B1644" s="53" t="s">
        <v>72</v>
      </c>
      <c r="C1644" s="53">
        <v>2007</v>
      </c>
      <c r="D1644" s="53" t="s">
        <v>194</v>
      </c>
      <c r="E1644" s="53" t="s">
        <v>195</v>
      </c>
      <c r="F1644" s="53">
        <v>0</v>
      </c>
      <c r="G1644" s="53"/>
      <c r="H1644" s="31"/>
      <c r="I1644" s="31"/>
    </row>
    <row r="1645" spans="1:9" x14ac:dyDescent="0.25">
      <c r="A1645" s="53" t="s">
        <v>2</v>
      </c>
      <c r="B1645" s="53" t="s">
        <v>72</v>
      </c>
      <c r="C1645" s="53">
        <v>2008</v>
      </c>
      <c r="D1645" s="53" t="s">
        <v>194</v>
      </c>
      <c r="E1645" s="53" t="s">
        <v>195</v>
      </c>
      <c r="F1645" s="53">
        <v>0</v>
      </c>
      <c r="G1645" s="53"/>
      <c r="H1645" s="31"/>
      <c r="I1645" s="31"/>
    </row>
    <row r="1646" spans="1:9" x14ac:dyDescent="0.25">
      <c r="A1646" s="53" t="s">
        <v>2</v>
      </c>
      <c r="B1646" s="53" t="s">
        <v>72</v>
      </c>
      <c r="C1646" s="53">
        <v>2009</v>
      </c>
      <c r="D1646" s="53" t="s">
        <v>194</v>
      </c>
      <c r="E1646" s="53" t="s">
        <v>195</v>
      </c>
      <c r="F1646" s="53">
        <v>0</v>
      </c>
      <c r="G1646" s="53"/>
      <c r="H1646" s="31"/>
      <c r="I1646" s="31"/>
    </row>
    <row r="1647" spans="1:9" x14ac:dyDescent="0.25">
      <c r="A1647" s="53" t="s">
        <v>2</v>
      </c>
      <c r="B1647" s="53" t="s">
        <v>72</v>
      </c>
      <c r="C1647" s="53">
        <v>2010</v>
      </c>
      <c r="D1647" s="53" t="s">
        <v>194</v>
      </c>
      <c r="E1647" s="53" t="s">
        <v>195</v>
      </c>
      <c r="F1647" s="53">
        <v>1.2540297548180717E-5</v>
      </c>
      <c r="G1647" s="53"/>
      <c r="H1647" s="31"/>
      <c r="I1647" s="31"/>
    </row>
    <row r="1648" spans="1:9" x14ac:dyDescent="0.25">
      <c r="A1648" s="53" t="s">
        <v>2</v>
      </c>
      <c r="B1648" s="53" t="s">
        <v>72</v>
      </c>
      <c r="C1648" s="53">
        <v>2011</v>
      </c>
      <c r="D1648" s="53" t="s">
        <v>194</v>
      </c>
      <c r="E1648" s="53" t="s">
        <v>195</v>
      </c>
      <c r="F1648" s="53">
        <v>1.5281766970814778E-3</v>
      </c>
      <c r="G1648" s="53"/>
      <c r="H1648" s="31"/>
      <c r="I1648" s="31"/>
    </row>
    <row r="1649" spans="1:9" x14ac:dyDescent="0.25">
      <c r="A1649" s="53" t="s">
        <v>2</v>
      </c>
      <c r="B1649" s="53" t="s">
        <v>72</v>
      </c>
      <c r="C1649" s="53">
        <v>2012</v>
      </c>
      <c r="D1649" s="53" t="s">
        <v>194</v>
      </c>
      <c r="E1649" s="53" t="s">
        <v>195</v>
      </c>
      <c r="F1649" s="53">
        <v>9.6682695630233226E-3</v>
      </c>
      <c r="G1649" s="53"/>
      <c r="H1649" s="31"/>
      <c r="I1649" s="31"/>
    </row>
    <row r="1650" spans="1:9" x14ac:dyDescent="0.25">
      <c r="A1650" s="53" t="s">
        <v>2</v>
      </c>
      <c r="B1650" s="53" t="s">
        <v>72</v>
      </c>
      <c r="C1650" s="53">
        <v>2013</v>
      </c>
      <c r="D1650" s="53" t="s">
        <v>194</v>
      </c>
      <c r="E1650" s="53" t="s">
        <v>195</v>
      </c>
      <c r="F1650" s="53">
        <v>3.0060169040302096E-2</v>
      </c>
      <c r="G1650" s="53"/>
      <c r="H1650" s="31"/>
      <c r="I1650" s="31"/>
    </row>
    <row r="1651" spans="1:9" x14ac:dyDescent="0.25">
      <c r="A1651" s="53" t="s">
        <v>2</v>
      </c>
      <c r="B1651" s="53" t="s">
        <v>72</v>
      </c>
      <c r="C1651" s="53">
        <v>2014</v>
      </c>
      <c r="D1651" s="53" t="s">
        <v>194</v>
      </c>
      <c r="E1651" s="53" t="s">
        <v>195</v>
      </c>
      <c r="F1651" s="53">
        <v>7.322350410981715E-2</v>
      </c>
      <c r="G1651" s="53"/>
      <c r="H1651" s="31"/>
      <c r="I1651" s="31"/>
    </row>
    <row r="1652" spans="1:9" x14ac:dyDescent="0.25">
      <c r="A1652" s="53" t="s">
        <v>2</v>
      </c>
      <c r="B1652" s="53" t="s">
        <v>72</v>
      </c>
      <c r="C1652" s="53">
        <v>2015</v>
      </c>
      <c r="D1652" s="53" t="s">
        <v>194</v>
      </c>
      <c r="E1652" s="53" t="s">
        <v>195</v>
      </c>
      <c r="F1652" s="53">
        <v>0.13118914579286414</v>
      </c>
      <c r="G1652" s="53"/>
      <c r="H1652" s="31"/>
      <c r="I1652" s="31"/>
    </row>
    <row r="1653" spans="1:9" x14ac:dyDescent="0.25">
      <c r="A1653" s="53" t="s">
        <v>2</v>
      </c>
      <c r="B1653" s="53" t="s">
        <v>72</v>
      </c>
      <c r="C1653" s="53">
        <v>2016</v>
      </c>
      <c r="D1653" s="53" t="s">
        <v>194</v>
      </c>
      <c r="E1653" s="53" t="s">
        <v>195</v>
      </c>
      <c r="F1653" s="53">
        <v>0.2477010815771051</v>
      </c>
      <c r="G1653" s="53"/>
      <c r="H1653" s="31"/>
      <c r="I1653" s="31"/>
    </row>
    <row r="1654" spans="1:9" x14ac:dyDescent="0.25">
      <c r="A1654" s="53" t="s">
        <v>2</v>
      </c>
      <c r="B1654" s="53" t="s">
        <v>72</v>
      </c>
      <c r="C1654" s="53">
        <v>2017</v>
      </c>
      <c r="D1654" s="53" t="s">
        <v>194</v>
      </c>
      <c r="E1654" s="53" t="s">
        <v>195</v>
      </c>
      <c r="F1654" s="53">
        <v>0.28552060243426919</v>
      </c>
      <c r="G1654" s="53"/>
      <c r="H1654" s="31"/>
      <c r="I1654" s="31"/>
    </row>
    <row r="1655" spans="1:9" x14ac:dyDescent="0.25">
      <c r="A1655" s="53" t="s">
        <v>2</v>
      </c>
      <c r="B1655" s="53" t="s">
        <v>72</v>
      </c>
      <c r="C1655" s="53">
        <v>2018</v>
      </c>
      <c r="D1655" s="53" t="s">
        <v>194</v>
      </c>
      <c r="E1655" s="53" t="s">
        <v>195</v>
      </c>
      <c r="F1655" s="53">
        <v>0.34363189455372978</v>
      </c>
      <c r="G1655" s="53"/>
      <c r="H1655" s="31"/>
      <c r="I1655" s="31"/>
    </row>
    <row r="1656" spans="1:9" x14ac:dyDescent="0.25">
      <c r="A1656" s="53" t="s">
        <v>2</v>
      </c>
      <c r="B1656" s="53" t="s">
        <v>72</v>
      </c>
      <c r="C1656" s="53">
        <v>2019</v>
      </c>
      <c r="D1656" s="53" t="s">
        <v>194</v>
      </c>
      <c r="E1656" s="53" t="s">
        <v>195</v>
      </c>
      <c r="F1656" s="53">
        <v>0.42034468110663303</v>
      </c>
      <c r="G1656" s="53"/>
      <c r="H1656" s="31"/>
      <c r="I1656" s="31"/>
    </row>
    <row r="1657" spans="1:9" x14ac:dyDescent="0.25">
      <c r="A1657" s="53" t="s">
        <v>2</v>
      </c>
      <c r="B1657" s="53" t="s">
        <v>72</v>
      </c>
      <c r="C1657" s="53">
        <v>2020</v>
      </c>
      <c r="D1657" s="53" t="s">
        <v>194</v>
      </c>
      <c r="E1657" s="53" t="s">
        <v>195</v>
      </c>
      <c r="F1657" s="53">
        <v>0.4396138583167235</v>
      </c>
      <c r="G1657" s="53"/>
      <c r="H1657" s="31"/>
      <c r="I1657" s="31"/>
    </row>
    <row r="1658" spans="1:9" x14ac:dyDescent="0.25">
      <c r="A1658" s="53" t="s">
        <v>2</v>
      </c>
      <c r="B1658" s="53" t="s">
        <v>72</v>
      </c>
      <c r="C1658" s="53">
        <v>2021</v>
      </c>
      <c r="D1658" s="53" t="s">
        <v>194</v>
      </c>
      <c r="E1658" s="53" t="s">
        <v>195</v>
      </c>
      <c r="F1658" s="53">
        <v>0.46271388299616234</v>
      </c>
      <c r="G1658" s="53"/>
      <c r="H1658" s="31"/>
      <c r="I1658" s="31"/>
    </row>
    <row r="1659" spans="1:9" x14ac:dyDescent="0.25">
      <c r="A1659" s="53" t="s">
        <v>2</v>
      </c>
      <c r="B1659" s="53" t="s">
        <v>72</v>
      </c>
      <c r="C1659" s="53">
        <v>2022</v>
      </c>
      <c r="D1659" s="53" t="s">
        <v>194</v>
      </c>
      <c r="E1659" s="53" t="s">
        <v>195</v>
      </c>
      <c r="F1659" s="53">
        <v>0.57893449324186508</v>
      </c>
      <c r="G1659" s="53"/>
      <c r="H1659" s="31"/>
      <c r="I1659" s="31"/>
    </row>
    <row r="1660" spans="1:9" x14ac:dyDescent="0.25">
      <c r="A1660" s="53" t="s">
        <v>2</v>
      </c>
      <c r="B1660" s="53" t="s">
        <v>72</v>
      </c>
      <c r="C1660" s="53">
        <v>2023</v>
      </c>
      <c r="D1660" s="53" t="s">
        <v>194</v>
      </c>
      <c r="E1660" s="53" t="s">
        <v>195</v>
      </c>
      <c r="F1660" s="53">
        <v>0.6086265092162334</v>
      </c>
      <c r="G1660" s="53"/>
      <c r="H1660" s="31"/>
      <c r="I1660" s="31"/>
    </row>
    <row r="1661" spans="1:9" x14ac:dyDescent="0.25">
      <c r="A1661" s="53" t="s">
        <v>2</v>
      </c>
      <c r="B1661" s="53" t="s">
        <v>72</v>
      </c>
      <c r="C1661" s="53">
        <v>2024</v>
      </c>
      <c r="D1661" s="53" t="s">
        <v>194</v>
      </c>
      <c r="E1661" s="53" t="s">
        <v>195</v>
      </c>
      <c r="F1661" s="53">
        <v>0.59245148178237772</v>
      </c>
      <c r="G1661" s="53"/>
      <c r="H1661" s="31"/>
      <c r="I1661" s="31"/>
    </row>
    <row r="1662" spans="1:9" x14ac:dyDescent="0.25">
      <c r="A1662" s="53" t="s">
        <v>2</v>
      </c>
      <c r="B1662" s="53" t="s">
        <v>72</v>
      </c>
      <c r="C1662" s="53">
        <v>2025</v>
      </c>
      <c r="D1662" s="53" t="s">
        <v>194</v>
      </c>
      <c r="E1662" s="53" t="s">
        <v>195</v>
      </c>
      <c r="F1662" s="53">
        <v>0.59048049356772292</v>
      </c>
      <c r="G1662" s="53"/>
      <c r="H1662" s="31"/>
      <c r="I1662" s="31"/>
    </row>
    <row r="1663" spans="1:9" x14ac:dyDescent="0.25">
      <c r="A1663" s="53" t="s">
        <v>2</v>
      </c>
      <c r="B1663" s="53" t="s">
        <v>72</v>
      </c>
      <c r="C1663" s="53">
        <v>2026</v>
      </c>
      <c r="D1663" s="53" t="s">
        <v>194</v>
      </c>
      <c r="E1663" s="53" t="s">
        <v>195</v>
      </c>
      <c r="F1663" s="53">
        <v>0.58330634712328866</v>
      </c>
      <c r="G1663" s="53"/>
      <c r="H1663" s="31"/>
      <c r="I1663" s="31"/>
    </row>
    <row r="1664" spans="1:9" x14ac:dyDescent="0.25">
      <c r="A1664" s="53" t="s">
        <v>2</v>
      </c>
      <c r="B1664" s="53" t="s">
        <v>72</v>
      </c>
      <c r="C1664" s="53">
        <v>2027</v>
      </c>
      <c r="D1664" s="53" t="s">
        <v>194</v>
      </c>
      <c r="E1664" s="53" t="s">
        <v>195</v>
      </c>
      <c r="F1664" s="53">
        <v>0.56660795461778124</v>
      </c>
      <c r="G1664" s="53"/>
      <c r="H1664" s="31"/>
      <c r="I1664" s="31"/>
    </row>
    <row r="1665" spans="1:9" x14ac:dyDescent="0.25">
      <c r="A1665" s="53" t="s">
        <v>2</v>
      </c>
      <c r="B1665" s="53" t="s">
        <v>72</v>
      </c>
      <c r="C1665" s="53">
        <v>2028</v>
      </c>
      <c r="D1665" s="53" t="s">
        <v>194</v>
      </c>
      <c r="E1665" s="53" t="s">
        <v>195</v>
      </c>
      <c r="F1665" s="53">
        <v>0.56337464738700105</v>
      </c>
      <c r="G1665" s="53"/>
      <c r="H1665" s="31"/>
      <c r="I1665" s="31"/>
    </row>
    <row r="1666" spans="1:9" x14ac:dyDescent="0.25">
      <c r="A1666" s="53" t="s">
        <v>2</v>
      </c>
      <c r="B1666" s="53" t="s">
        <v>72</v>
      </c>
      <c r="C1666" s="53">
        <v>2029</v>
      </c>
      <c r="D1666" s="53" t="s">
        <v>194</v>
      </c>
      <c r="E1666" s="53" t="s">
        <v>195</v>
      </c>
      <c r="F1666" s="53">
        <v>0.52216970801729534</v>
      </c>
      <c r="G1666" s="53"/>
      <c r="H1666" s="31"/>
      <c r="I1666" s="31"/>
    </row>
    <row r="1667" spans="1:9" x14ac:dyDescent="0.25">
      <c r="A1667" s="53" t="s">
        <v>2</v>
      </c>
      <c r="B1667" s="53" t="s">
        <v>72</v>
      </c>
      <c r="C1667" s="53">
        <v>2030</v>
      </c>
      <c r="D1667" s="53" t="s">
        <v>194</v>
      </c>
      <c r="E1667" s="53" t="s">
        <v>195</v>
      </c>
      <c r="F1667" s="53">
        <v>0.50167470694242322</v>
      </c>
      <c r="G1667" s="53"/>
      <c r="H1667" s="31"/>
      <c r="I1667" s="31"/>
    </row>
    <row r="1668" spans="1:9" x14ac:dyDescent="0.25">
      <c r="A1668" s="53" t="s">
        <v>2</v>
      </c>
      <c r="B1668" s="53" t="s">
        <v>72</v>
      </c>
      <c r="C1668" s="53">
        <v>2031</v>
      </c>
      <c r="D1668" s="53" t="s">
        <v>194</v>
      </c>
      <c r="E1668" s="53" t="s">
        <v>195</v>
      </c>
      <c r="F1668" s="53">
        <v>0.48418613685495349</v>
      </c>
      <c r="G1668" s="53"/>
      <c r="H1668" s="31"/>
      <c r="I1668" s="31"/>
    </row>
    <row r="1669" spans="1:9" x14ac:dyDescent="0.25">
      <c r="A1669" s="53" t="s">
        <v>2</v>
      </c>
      <c r="B1669" s="53" t="s">
        <v>72</v>
      </c>
      <c r="C1669" s="53">
        <v>2032</v>
      </c>
      <c r="D1669" s="53" t="s">
        <v>194</v>
      </c>
      <c r="E1669" s="53" t="s">
        <v>195</v>
      </c>
      <c r="F1669" s="53">
        <v>0.46958041311411486</v>
      </c>
      <c r="G1669" s="53"/>
      <c r="H1669" s="31"/>
      <c r="I1669" s="31"/>
    </row>
    <row r="1670" spans="1:9" x14ac:dyDescent="0.25">
      <c r="A1670" s="53" t="s">
        <v>2</v>
      </c>
      <c r="B1670" s="53" t="s">
        <v>72</v>
      </c>
      <c r="C1670" s="53">
        <v>2033</v>
      </c>
      <c r="D1670" s="53" t="s">
        <v>194</v>
      </c>
      <c r="E1670" s="53" t="s">
        <v>195</v>
      </c>
      <c r="F1670" s="53">
        <v>0.4569037439253919</v>
      </c>
      <c r="G1670" s="53"/>
      <c r="H1670" s="31"/>
      <c r="I1670" s="31"/>
    </row>
    <row r="1671" spans="1:9" x14ac:dyDescent="0.25">
      <c r="A1671" s="53" t="s">
        <v>2</v>
      </c>
      <c r="B1671" s="53" t="s">
        <v>72</v>
      </c>
      <c r="C1671" s="53">
        <v>2034</v>
      </c>
      <c r="D1671" s="53" t="s">
        <v>194</v>
      </c>
      <c r="E1671" s="53" t="s">
        <v>195</v>
      </c>
      <c r="F1671" s="53">
        <v>0.44534980454049922</v>
      </c>
      <c r="G1671" s="53"/>
      <c r="H1671" s="31"/>
      <c r="I1671" s="31"/>
    </row>
    <row r="1672" spans="1:9" x14ac:dyDescent="0.25">
      <c r="A1672" s="53" t="s">
        <v>2</v>
      </c>
      <c r="B1672" s="53" t="s">
        <v>72</v>
      </c>
      <c r="C1672" s="53">
        <v>2035</v>
      </c>
      <c r="D1672" s="53" t="s">
        <v>194</v>
      </c>
      <c r="E1672" s="53" t="s">
        <v>195</v>
      </c>
      <c r="F1672" s="53">
        <v>0.43432829673287671</v>
      </c>
      <c r="G1672" s="53"/>
      <c r="H1672" s="31"/>
      <c r="I1672" s="31"/>
    </row>
    <row r="1673" spans="1:9" x14ac:dyDescent="0.25">
      <c r="A1673" s="53" t="s">
        <v>2</v>
      </c>
      <c r="B1673" s="53" t="s">
        <v>72</v>
      </c>
      <c r="C1673" s="53">
        <v>2036</v>
      </c>
      <c r="D1673" s="53" t="s">
        <v>194</v>
      </c>
      <c r="E1673" s="53" t="s">
        <v>195</v>
      </c>
      <c r="F1673" s="53">
        <v>0.42380266867910543</v>
      </c>
      <c r="G1673" s="53"/>
      <c r="H1673" s="31"/>
      <c r="I1673" s="31"/>
    </row>
    <row r="1674" spans="1:9" x14ac:dyDescent="0.25">
      <c r="A1674" s="53" t="s">
        <v>2</v>
      </c>
      <c r="B1674" s="53" t="s">
        <v>72</v>
      </c>
      <c r="C1674" s="53">
        <v>2037</v>
      </c>
      <c r="D1674" s="53" t="s">
        <v>194</v>
      </c>
      <c r="E1674" s="53" t="s">
        <v>195</v>
      </c>
      <c r="F1674" s="53">
        <v>0.41367482207643502</v>
      </c>
      <c r="G1674" s="53"/>
      <c r="H1674" s="31"/>
      <c r="I1674" s="31"/>
    </row>
    <row r="1675" spans="1:9" x14ac:dyDescent="0.25">
      <c r="A1675" s="53" t="s">
        <v>2</v>
      </c>
      <c r="B1675" s="53" t="s">
        <v>72</v>
      </c>
      <c r="C1675" s="53">
        <v>2038</v>
      </c>
      <c r="D1675" s="53" t="s">
        <v>194</v>
      </c>
      <c r="E1675" s="53" t="s">
        <v>195</v>
      </c>
      <c r="F1675" s="53">
        <v>0.4037594603635119</v>
      </c>
      <c r="G1675" s="53"/>
      <c r="H1675" s="31"/>
      <c r="I1675" s="31"/>
    </row>
    <row r="1676" spans="1:9" x14ac:dyDescent="0.25">
      <c r="A1676" s="53" t="s">
        <v>2</v>
      </c>
      <c r="B1676" s="53" t="s">
        <v>72</v>
      </c>
      <c r="C1676" s="53">
        <v>2039</v>
      </c>
      <c r="D1676" s="53" t="s">
        <v>194</v>
      </c>
      <c r="E1676" s="53" t="s">
        <v>195</v>
      </c>
      <c r="F1676" s="53">
        <v>0.393977916161657</v>
      </c>
      <c r="G1676" s="53"/>
      <c r="H1676" s="31"/>
      <c r="I1676" s="31"/>
    </row>
    <row r="1677" spans="1:9" x14ac:dyDescent="0.25">
      <c r="A1677" s="53" t="s">
        <v>2</v>
      </c>
      <c r="B1677" s="53" t="s">
        <v>72</v>
      </c>
      <c r="C1677" s="53">
        <v>2040</v>
      </c>
      <c r="D1677" s="53" t="s">
        <v>194</v>
      </c>
      <c r="E1677" s="53" t="s">
        <v>195</v>
      </c>
      <c r="F1677" s="53">
        <v>0.38042402451741714</v>
      </c>
      <c r="G1677" s="53"/>
      <c r="H1677" s="31"/>
      <c r="I1677" s="31"/>
    </row>
    <row r="1678" spans="1:9" x14ac:dyDescent="0.25">
      <c r="A1678" s="53" t="s">
        <v>2</v>
      </c>
      <c r="B1678" s="53" t="s">
        <v>72</v>
      </c>
      <c r="C1678" s="53">
        <v>2041</v>
      </c>
      <c r="D1678" s="53" t="s">
        <v>194</v>
      </c>
      <c r="E1678" s="53" t="s">
        <v>195</v>
      </c>
      <c r="F1678" s="53">
        <v>0.35197536958417736</v>
      </c>
      <c r="G1678" s="53"/>
      <c r="H1678" s="31"/>
      <c r="I1678" s="31"/>
    </row>
    <row r="1679" spans="1:9" x14ac:dyDescent="0.25">
      <c r="A1679" s="53" t="s">
        <v>2</v>
      </c>
      <c r="B1679" s="53" t="s">
        <v>72</v>
      </c>
      <c r="C1679" s="53">
        <v>2042</v>
      </c>
      <c r="D1679" s="53" t="s">
        <v>194</v>
      </c>
      <c r="E1679" s="53" t="s">
        <v>195</v>
      </c>
      <c r="F1679" s="53">
        <v>0.32078767413688841</v>
      </c>
      <c r="G1679" s="53"/>
      <c r="H1679" s="31"/>
      <c r="I1679" s="31"/>
    </row>
    <row r="1680" spans="1:9" x14ac:dyDescent="0.25">
      <c r="A1680" s="53" t="s">
        <v>2</v>
      </c>
      <c r="B1680" s="53" t="s">
        <v>72</v>
      </c>
      <c r="C1680" s="53">
        <v>2043</v>
      </c>
      <c r="D1680" s="53" t="s">
        <v>194</v>
      </c>
      <c r="E1680" s="53" t="s">
        <v>195</v>
      </c>
      <c r="F1680" s="53">
        <v>0.2988448648747028</v>
      </c>
      <c r="G1680" s="53"/>
      <c r="H1680" s="31"/>
      <c r="I1680" s="31"/>
    </row>
    <row r="1681" spans="1:9" x14ac:dyDescent="0.25">
      <c r="A1681" s="53" t="s">
        <v>2</v>
      </c>
      <c r="B1681" s="53" t="s">
        <v>72</v>
      </c>
      <c r="C1681" s="53">
        <v>2044</v>
      </c>
      <c r="D1681" s="53" t="s">
        <v>194</v>
      </c>
      <c r="E1681" s="53" t="s">
        <v>195</v>
      </c>
      <c r="F1681" s="53">
        <v>0.27842453792796557</v>
      </c>
      <c r="G1681" s="53"/>
      <c r="H1681" s="31"/>
      <c r="I1681" s="31"/>
    </row>
    <row r="1682" spans="1:9" x14ac:dyDescent="0.25">
      <c r="A1682" s="53" t="s">
        <v>2</v>
      </c>
      <c r="B1682" s="53" t="s">
        <v>72</v>
      </c>
      <c r="C1682" s="53">
        <v>2045</v>
      </c>
      <c r="D1682" s="53" t="s">
        <v>194</v>
      </c>
      <c r="E1682" s="53" t="s">
        <v>195</v>
      </c>
      <c r="F1682" s="53">
        <v>0.25882569065312161</v>
      </c>
      <c r="G1682" s="53"/>
      <c r="H1682" s="31"/>
      <c r="I1682" s="31"/>
    </row>
    <row r="1683" spans="1:9" x14ac:dyDescent="0.25">
      <c r="A1683" s="53" t="s">
        <v>2</v>
      </c>
      <c r="B1683" s="53" t="s">
        <v>72</v>
      </c>
      <c r="C1683" s="53">
        <v>2046</v>
      </c>
      <c r="D1683" s="53" t="s">
        <v>194</v>
      </c>
      <c r="E1683" s="53" t="s">
        <v>195</v>
      </c>
      <c r="F1683" s="53">
        <v>0.24134975872965506</v>
      </c>
      <c r="G1683" s="53"/>
      <c r="H1683" s="31"/>
      <c r="I1683" s="31"/>
    </row>
    <row r="1684" spans="1:9" x14ac:dyDescent="0.25">
      <c r="A1684" s="53" t="s">
        <v>2</v>
      </c>
      <c r="B1684" s="53" t="s">
        <v>72</v>
      </c>
      <c r="C1684" s="53">
        <v>2047</v>
      </c>
      <c r="D1684" s="53" t="s">
        <v>194</v>
      </c>
      <c r="E1684" s="53" t="s">
        <v>195</v>
      </c>
      <c r="F1684" s="53">
        <v>0.22566554900776825</v>
      </c>
      <c r="G1684" s="53"/>
      <c r="H1684" s="31"/>
      <c r="I1684" s="31"/>
    </row>
    <row r="1685" spans="1:9" x14ac:dyDescent="0.25">
      <c r="A1685" s="53" t="s">
        <v>2</v>
      </c>
      <c r="B1685" s="53" t="s">
        <v>72</v>
      </c>
      <c r="C1685" s="53">
        <v>2048</v>
      </c>
      <c r="D1685" s="53" t="s">
        <v>194</v>
      </c>
      <c r="E1685" s="53" t="s">
        <v>195</v>
      </c>
      <c r="F1685" s="53">
        <v>0.21137428331206368</v>
      </c>
      <c r="G1685" s="53"/>
      <c r="H1685" s="31"/>
      <c r="I1685" s="31"/>
    </row>
    <row r="1686" spans="1:9" x14ac:dyDescent="0.25">
      <c r="A1686" s="53" t="s">
        <v>2</v>
      </c>
      <c r="B1686" s="53" t="s">
        <v>72</v>
      </c>
      <c r="C1686" s="53">
        <v>2049</v>
      </c>
      <c r="D1686" s="53" t="s">
        <v>194</v>
      </c>
      <c r="E1686" s="53" t="s">
        <v>195</v>
      </c>
      <c r="F1686" s="53">
        <v>0.19809503678047508</v>
      </c>
      <c r="G1686" s="53"/>
      <c r="H1686" s="31"/>
      <c r="I1686" s="31"/>
    </row>
    <row r="1687" spans="1:9" x14ac:dyDescent="0.25">
      <c r="A1687" s="53" t="s">
        <v>2</v>
      </c>
      <c r="B1687" s="53" t="s">
        <v>72</v>
      </c>
      <c r="C1687" s="53">
        <v>2050</v>
      </c>
      <c r="D1687" s="53" t="s">
        <v>194</v>
      </c>
      <c r="E1687" s="53" t="s">
        <v>195</v>
      </c>
      <c r="F1687" s="53">
        <v>0.18555121389718299</v>
      </c>
      <c r="G1687" s="53"/>
      <c r="H1687" s="31"/>
      <c r="I1687" s="31"/>
    </row>
    <row r="1688" spans="1:9" x14ac:dyDescent="0.25">
      <c r="A1688" s="53" t="s">
        <v>2</v>
      </c>
      <c r="B1688" s="53" t="s">
        <v>72</v>
      </c>
      <c r="C1688" s="53">
        <v>2000</v>
      </c>
      <c r="D1688" s="53" t="s">
        <v>196</v>
      </c>
      <c r="E1688" s="53" t="s">
        <v>197</v>
      </c>
      <c r="F1688" s="53">
        <v>0</v>
      </c>
      <c r="G1688" s="53"/>
      <c r="H1688" s="31"/>
      <c r="I1688" s="31"/>
    </row>
    <row r="1689" spans="1:9" x14ac:dyDescent="0.25">
      <c r="A1689" s="53" t="s">
        <v>2</v>
      </c>
      <c r="B1689" s="53" t="s">
        <v>72</v>
      </c>
      <c r="C1689" s="53">
        <v>2001</v>
      </c>
      <c r="D1689" s="53" t="s">
        <v>196</v>
      </c>
      <c r="E1689" s="53" t="s">
        <v>197</v>
      </c>
      <c r="F1689" s="53">
        <v>0</v>
      </c>
      <c r="G1689" s="53"/>
      <c r="H1689" s="31"/>
      <c r="I1689" s="31"/>
    </row>
    <row r="1690" spans="1:9" x14ac:dyDescent="0.25">
      <c r="A1690" s="53" t="s">
        <v>2</v>
      </c>
      <c r="B1690" s="53" t="s">
        <v>72</v>
      </c>
      <c r="C1690" s="53">
        <v>2002</v>
      </c>
      <c r="D1690" s="53" t="s">
        <v>196</v>
      </c>
      <c r="E1690" s="53" t="s">
        <v>197</v>
      </c>
      <c r="F1690" s="53">
        <v>0</v>
      </c>
      <c r="G1690" s="53"/>
      <c r="H1690" s="31"/>
      <c r="I1690" s="31"/>
    </row>
    <row r="1691" spans="1:9" x14ac:dyDescent="0.25">
      <c r="A1691" s="53" t="s">
        <v>2</v>
      </c>
      <c r="B1691" s="53" t="s">
        <v>72</v>
      </c>
      <c r="C1691" s="53">
        <v>2003</v>
      </c>
      <c r="D1691" s="53" t="s">
        <v>196</v>
      </c>
      <c r="E1691" s="53" t="s">
        <v>197</v>
      </c>
      <c r="F1691" s="53">
        <v>0</v>
      </c>
      <c r="G1691" s="53"/>
      <c r="H1691" s="31"/>
      <c r="I1691" s="31"/>
    </row>
    <row r="1692" spans="1:9" x14ac:dyDescent="0.25">
      <c r="A1692" s="53" t="s">
        <v>2</v>
      </c>
      <c r="B1692" s="53" t="s">
        <v>72</v>
      </c>
      <c r="C1692" s="53">
        <v>2004</v>
      </c>
      <c r="D1692" s="53" t="s">
        <v>196</v>
      </c>
      <c r="E1692" s="53" t="s">
        <v>197</v>
      </c>
      <c r="F1692" s="53">
        <v>0</v>
      </c>
      <c r="G1692" s="53"/>
      <c r="H1692" s="31"/>
      <c r="I1692" s="31"/>
    </row>
    <row r="1693" spans="1:9" x14ac:dyDescent="0.25">
      <c r="A1693" s="53" t="s">
        <v>2</v>
      </c>
      <c r="B1693" s="53" t="s">
        <v>72</v>
      </c>
      <c r="C1693" s="53">
        <v>2005</v>
      </c>
      <c r="D1693" s="53" t="s">
        <v>196</v>
      </c>
      <c r="E1693" s="53" t="s">
        <v>197</v>
      </c>
      <c r="F1693" s="53">
        <v>0</v>
      </c>
      <c r="G1693" s="53"/>
      <c r="H1693" s="31"/>
      <c r="I1693" s="31"/>
    </row>
    <row r="1694" spans="1:9" x14ac:dyDescent="0.25">
      <c r="A1694" s="53" t="s">
        <v>2</v>
      </c>
      <c r="B1694" s="53" t="s">
        <v>72</v>
      </c>
      <c r="C1694" s="53">
        <v>2006</v>
      </c>
      <c r="D1694" s="53" t="s">
        <v>196</v>
      </c>
      <c r="E1694" s="53" t="s">
        <v>197</v>
      </c>
      <c r="F1694" s="53">
        <v>1.9562359870466142E-4</v>
      </c>
      <c r="G1694" s="53"/>
      <c r="H1694" s="31"/>
      <c r="I1694" s="31"/>
    </row>
    <row r="1695" spans="1:9" x14ac:dyDescent="0.25">
      <c r="A1695" s="53" t="s">
        <v>2</v>
      </c>
      <c r="B1695" s="53" t="s">
        <v>72</v>
      </c>
      <c r="C1695" s="53">
        <v>2007</v>
      </c>
      <c r="D1695" s="53" t="s">
        <v>196</v>
      </c>
      <c r="E1695" s="53" t="s">
        <v>197</v>
      </c>
      <c r="F1695" s="53">
        <v>8.5342382475700972E-4</v>
      </c>
      <c r="G1695" s="53"/>
      <c r="H1695" s="31"/>
      <c r="I1695" s="31"/>
    </row>
    <row r="1696" spans="1:9" x14ac:dyDescent="0.25">
      <c r="A1696" s="53" t="s">
        <v>2</v>
      </c>
      <c r="B1696" s="53" t="s">
        <v>72</v>
      </c>
      <c r="C1696" s="53">
        <v>2008</v>
      </c>
      <c r="D1696" s="53" t="s">
        <v>196</v>
      </c>
      <c r="E1696" s="53" t="s">
        <v>197</v>
      </c>
      <c r="F1696" s="53">
        <v>1.9216881568324996E-2</v>
      </c>
      <c r="G1696" s="53"/>
      <c r="H1696" s="31"/>
      <c r="I1696" s="31"/>
    </row>
    <row r="1697" spans="1:9" x14ac:dyDescent="0.25">
      <c r="A1697" s="53" t="s">
        <v>2</v>
      </c>
      <c r="B1697" s="53" t="s">
        <v>72</v>
      </c>
      <c r="C1697" s="53">
        <v>2009</v>
      </c>
      <c r="D1697" s="53" t="s">
        <v>196</v>
      </c>
      <c r="E1697" s="53" t="s">
        <v>197</v>
      </c>
      <c r="F1697" s="53">
        <v>6.4347969947769826E-2</v>
      </c>
      <c r="G1697" s="53"/>
      <c r="H1697" s="31"/>
      <c r="I1697" s="31"/>
    </row>
    <row r="1698" spans="1:9" x14ac:dyDescent="0.25">
      <c r="A1698" s="53" t="s">
        <v>2</v>
      </c>
      <c r="B1698" s="53" t="s">
        <v>72</v>
      </c>
      <c r="C1698" s="53">
        <v>2010</v>
      </c>
      <c r="D1698" s="53" t="s">
        <v>196</v>
      </c>
      <c r="E1698" s="53" t="s">
        <v>197</v>
      </c>
      <c r="F1698" s="53">
        <v>0.1552062757803476</v>
      </c>
      <c r="G1698" s="53"/>
      <c r="H1698" s="31"/>
      <c r="I1698" s="31"/>
    </row>
    <row r="1699" spans="1:9" x14ac:dyDescent="0.25">
      <c r="A1699" s="53" t="s">
        <v>2</v>
      </c>
      <c r="B1699" s="53" t="s">
        <v>72</v>
      </c>
      <c r="C1699" s="53">
        <v>2011</v>
      </c>
      <c r="D1699" s="53" t="s">
        <v>196</v>
      </c>
      <c r="E1699" s="53" t="s">
        <v>197</v>
      </c>
      <c r="F1699" s="53">
        <v>0.34698432841443838</v>
      </c>
      <c r="G1699" s="53"/>
      <c r="H1699" s="31"/>
      <c r="I1699" s="31"/>
    </row>
    <row r="1700" spans="1:9" x14ac:dyDescent="0.25">
      <c r="A1700" s="53" t="s">
        <v>2</v>
      </c>
      <c r="B1700" s="53" t="s">
        <v>72</v>
      </c>
      <c r="C1700" s="53">
        <v>2012</v>
      </c>
      <c r="D1700" s="53" t="s">
        <v>196</v>
      </c>
      <c r="E1700" s="53" t="s">
        <v>197</v>
      </c>
      <c r="F1700" s="53">
        <v>0.38448410675255396</v>
      </c>
      <c r="G1700" s="53"/>
      <c r="H1700" s="31"/>
      <c r="I1700" s="31"/>
    </row>
    <row r="1701" spans="1:9" x14ac:dyDescent="0.25">
      <c r="A1701" s="53" t="s">
        <v>2</v>
      </c>
      <c r="B1701" s="53" t="s">
        <v>72</v>
      </c>
      <c r="C1701" s="53">
        <v>2013</v>
      </c>
      <c r="D1701" s="53" t="s">
        <v>196</v>
      </c>
      <c r="E1701" s="53" t="s">
        <v>197</v>
      </c>
      <c r="F1701" s="53">
        <v>0.48730414502968139</v>
      </c>
      <c r="G1701" s="53"/>
      <c r="H1701" s="31"/>
      <c r="I1701" s="31"/>
    </row>
    <row r="1702" spans="1:9" x14ac:dyDescent="0.25">
      <c r="A1702" s="53" t="s">
        <v>2</v>
      </c>
      <c r="B1702" s="53" t="s">
        <v>72</v>
      </c>
      <c r="C1702" s="53">
        <v>2014</v>
      </c>
      <c r="D1702" s="53" t="s">
        <v>196</v>
      </c>
      <c r="E1702" s="53" t="s">
        <v>197</v>
      </c>
      <c r="F1702" s="53">
        <v>0.44131303481423817</v>
      </c>
      <c r="G1702" s="53"/>
      <c r="H1702" s="31"/>
      <c r="I1702" s="31"/>
    </row>
    <row r="1703" spans="1:9" x14ac:dyDescent="0.25">
      <c r="A1703" s="53" t="s">
        <v>2</v>
      </c>
      <c r="B1703" s="53" t="s">
        <v>72</v>
      </c>
      <c r="C1703" s="53">
        <v>2015</v>
      </c>
      <c r="D1703" s="53" t="s">
        <v>196</v>
      </c>
      <c r="E1703" s="53" t="s">
        <v>197</v>
      </c>
      <c r="F1703" s="53">
        <v>0.32645664471432473</v>
      </c>
      <c r="G1703" s="53"/>
      <c r="H1703" s="31"/>
      <c r="I1703" s="31"/>
    </row>
    <row r="1704" spans="1:9" x14ac:dyDescent="0.25">
      <c r="A1704" s="53" t="s">
        <v>2</v>
      </c>
      <c r="B1704" s="53" t="s">
        <v>72</v>
      </c>
      <c r="C1704" s="53">
        <v>2016</v>
      </c>
      <c r="D1704" s="53" t="s">
        <v>196</v>
      </c>
      <c r="E1704" s="53" t="s">
        <v>197</v>
      </c>
      <c r="F1704" s="53">
        <v>0.24704726516920095</v>
      </c>
      <c r="G1704" s="53"/>
      <c r="H1704" s="31"/>
      <c r="I1704" s="31"/>
    </row>
    <row r="1705" spans="1:9" x14ac:dyDescent="0.25">
      <c r="A1705" s="53" t="s">
        <v>2</v>
      </c>
      <c r="B1705" s="53" t="s">
        <v>72</v>
      </c>
      <c r="C1705" s="53">
        <v>2017</v>
      </c>
      <c r="D1705" s="53" t="s">
        <v>196</v>
      </c>
      <c r="E1705" s="53" t="s">
        <v>197</v>
      </c>
      <c r="F1705" s="53">
        <v>0.22310375943041527</v>
      </c>
      <c r="G1705" s="53"/>
      <c r="H1705" s="31"/>
      <c r="I1705" s="31"/>
    </row>
    <row r="1706" spans="1:9" x14ac:dyDescent="0.25">
      <c r="A1706" s="53" t="s">
        <v>2</v>
      </c>
      <c r="B1706" s="53" t="s">
        <v>72</v>
      </c>
      <c r="C1706" s="53">
        <v>2018</v>
      </c>
      <c r="D1706" s="53" t="s">
        <v>196</v>
      </c>
      <c r="E1706" s="53" t="s">
        <v>197</v>
      </c>
      <c r="F1706" s="53">
        <v>0.19365880971419122</v>
      </c>
      <c r="G1706" s="53"/>
      <c r="H1706" s="31"/>
      <c r="I1706" s="31"/>
    </row>
    <row r="1707" spans="1:9" x14ac:dyDescent="0.25">
      <c r="A1707" s="53" t="s">
        <v>2</v>
      </c>
      <c r="B1707" s="53" t="s">
        <v>72</v>
      </c>
      <c r="C1707" s="53">
        <v>2019</v>
      </c>
      <c r="D1707" s="53" t="s">
        <v>196</v>
      </c>
      <c r="E1707" s="53" t="s">
        <v>197</v>
      </c>
      <c r="F1707" s="53">
        <v>0.12563523434569021</v>
      </c>
      <c r="G1707" s="53"/>
      <c r="H1707" s="31"/>
      <c r="I1707" s="31"/>
    </row>
    <row r="1708" spans="1:9" x14ac:dyDescent="0.25">
      <c r="A1708" s="53" t="s">
        <v>2</v>
      </c>
      <c r="B1708" s="53" t="s">
        <v>72</v>
      </c>
      <c r="C1708" s="53">
        <v>2020</v>
      </c>
      <c r="D1708" s="53" t="s">
        <v>196</v>
      </c>
      <c r="E1708" s="53" t="s">
        <v>197</v>
      </c>
      <c r="F1708" s="53">
        <v>0.11815607184794852</v>
      </c>
      <c r="G1708" s="53"/>
      <c r="H1708" s="31"/>
      <c r="I1708" s="31"/>
    </row>
    <row r="1709" spans="1:9" x14ac:dyDescent="0.25">
      <c r="A1709" s="53" t="s">
        <v>2</v>
      </c>
      <c r="B1709" s="53" t="s">
        <v>72</v>
      </c>
      <c r="C1709" s="53">
        <v>2021</v>
      </c>
      <c r="D1709" s="53" t="s">
        <v>196</v>
      </c>
      <c r="E1709" s="53" t="s">
        <v>197</v>
      </c>
      <c r="F1709" s="53">
        <v>0.10391464149412401</v>
      </c>
      <c r="G1709" s="53"/>
      <c r="H1709" s="31"/>
      <c r="I1709" s="31"/>
    </row>
    <row r="1710" spans="1:9" x14ac:dyDescent="0.25">
      <c r="A1710" s="53" t="s">
        <v>2</v>
      </c>
      <c r="B1710" s="53" t="s">
        <v>72</v>
      </c>
      <c r="C1710" s="53">
        <v>2022</v>
      </c>
      <c r="D1710" s="53" t="s">
        <v>196</v>
      </c>
      <c r="E1710" s="53" t="s">
        <v>197</v>
      </c>
      <c r="F1710" s="53">
        <v>8.7492592320759399E-2</v>
      </c>
      <c r="G1710" s="53"/>
      <c r="H1710" s="31"/>
      <c r="I1710" s="31"/>
    </row>
    <row r="1711" spans="1:9" x14ac:dyDescent="0.25">
      <c r="A1711" s="53" t="s">
        <v>2</v>
      </c>
      <c r="B1711" s="53" t="s">
        <v>72</v>
      </c>
      <c r="C1711" s="53">
        <v>2023</v>
      </c>
      <c r="D1711" s="53" t="s">
        <v>196</v>
      </c>
      <c r="E1711" s="53" t="s">
        <v>197</v>
      </c>
      <c r="F1711" s="53">
        <v>7.4534504114384739E-2</v>
      </c>
      <c r="G1711" s="53"/>
      <c r="H1711" s="31"/>
      <c r="I1711" s="31"/>
    </row>
    <row r="1712" spans="1:9" x14ac:dyDescent="0.25">
      <c r="A1712" s="53" t="s">
        <v>2</v>
      </c>
      <c r="B1712" s="53" t="s">
        <v>72</v>
      </c>
      <c r="C1712" s="53">
        <v>2024</v>
      </c>
      <c r="D1712" s="53" t="s">
        <v>196</v>
      </c>
      <c r="E1712" s="53" t="s">
        <v>197</v>
      </c>
      <c r="F1712" s="53">
        <v>6.3511076939002417E-2</v>
      </c>
      <c r="G1712" s="53"/>
      <c r="H1712" s="31"/>
      <c r="I1712" s="31"/>
    </row>
    <row r="1713" spans="1:9" x14ac:dyDescent="0.25">
      <c r="A1713" s="53" t="s">
        <v>2</v>
      </c>
      <c r="B1713" s="53" t="s">
        <v>72</v>
      </c>
      <c r="C1713" s="53">
        <v>2025</v>
      </c>
      <c r="D1713" s="53" t="s">
        <v>196</v>
      </c>
      <c r="E1713" s="53" t="s">
        <v>197</v>
      </c>
      <c r="F1713" s="53">
        <v>6.4968383811717295E-2</v>
      </c>
      <c r="G1713" s="53"/>
      <c r="H1713" s="31"/>
      <c r="I1713" s="31"/>
    </row>
    <row r="1714" spans="1:9" x14ac:dyDescent="0.25">
      <c r="A1714" s="53" t="s">
        <v>2</v>
      </c>
      <c r="B1714" s="53" t="s">
        <v>72</v>
      </c>
      <c r="C1714" s="53">
        <v>2026</v>
      </c>
      <c r="D1714" s="53" t="s">
        <v>196</v>
      </c>
      <c r="E1714" s="53" t="s">
        <v>197</v>
      </c>
      <c r="F1714" s="53">
        <v>7.0894118393756325E-2</v>
      </c>
      <c r="G1714" s="53"/>
      <c r="H1714" s="31"/>
      <c r="I1714" s="31"/>
    </row>
    <row r="1715" spans="1:9" x14ac:dyDescent="0.25">
      <c r="A1715" s="53" t="s">
        <v>2</v>
      </c>
      <c r="B1715" s="53" t="s">
        <v>72</v>
      </c>
      <c r="C1715" s="53">
        <v>2027</v>
      </c>
      <c r="D1715" s="53" t="s">
        <v>196</v>
      </c>
      <c r="E1715" s="53" t="s">
        <v>197</v>
      </c>
      <c r="F1715" s="53">
        <v>6.4250491197352849E-2</v>
      </c>
      <c r="G1715" s="53"/>
      <c r="H1715" s="31"/>
      <c r="I1715" s="31"/>
    </row>
    <row r="1716" spans="1:9" x14ac:dyDescent="0.25">
      <c r="A1716" s="53" t="s">
        <v>2</v>
      </c>
      <c r="B1716" s="53" t="s">
        <v>72</v>
      </c>
      <c r="C1716" s="53">
        <v>2028</v>
      </c>
      <c r="D1716" s="53" t="s">
        <v>196</v>
      </c>
      <c r="E1716" s="53" t="s">
        <v>197</v>
      </c>
      <c r="F1716" s="53">
        <v>5.8139584826149865E-2</v>
      </c>
      <c r="G1716" s="53"/>
      <c r="H1716" s="31"/>
      <c r="I1716" s="31"/>
    </row>
    <row r="1717" spans="1:9" x14ac:dyDescent="0.25">
      <c r="A1717" s="53" t="s">
        <v>2</v>
      </c>
      <c r="B1717" s="53" t="s">
        <v>72</v>
      </c>
      <c r="C1717" s="53">
        <v>2029</v>
      </c>
      <c r="D1717" s="53" t="s">
        <v>196</v>
      </c>
      <c r="E1717" s="53" t="s">
        <v>197</v>
      </c>
      <c r="F1717" s="53">
        <v>5.4385183470385019E-2</v>
      </c>
      <c r="G1717" s="53"/>
      <c r="H1717" s="31"/>
      <c r="I1717" s="31"/>
    </row>
    <row r="1718" spans="1:9" x14ac:dyDescent="0.25">
      <c r="A1718" s="53" t="s">
        <v>2</v>
      </c>
      <c r="B1718" s="53" t="s">
        <v>72</v>
      </c>
      <c r="C1718" s="53">
        <v>2030</v>
      </c>
      <c r="D1718" s="53" t="s">
        <v>196</v>
      </c>
      <c r="E1718" s="53" t="s">
        <v>197</v>
      </c>
      <c r="F1718" s="53">
        <v>4.9737102324328361E-2</v>
      </c>
      <c r="G1718" s="53"/>
      <c r="H1718" s="31"/>
      <c r="I1718" s="31"/>
    </row>
    <row r="1719" spans="1:9" x14ac:dyDescent="0.25">
      <c r="A1719" s="53" t="s">
        <v>2</v>
      </c>
      <c r="B1719" s="53" t="s">
        <v>72</v>
      </c>
      <c r="C1719" s="53">
        <v>2031</v>
      </c>
      <c r="D1719" s="53" t="s">
        <v>196</v>
      </c>
      <c r="E1719" s="53" t="s">
        <v>197</v>
      </c>
      <c r="F1719" s="53">
        <v>4.5713017740757332E-2</v>
      </c>
      <c r="G1719" s="53"/>
      <c r="H1719" s="31"/>
      <c r="I1719" s="31"/>
    </row>
    <row r="1720" spans="1:9" x14ac:dyDescent="0.25">
      <c r="A1720" s="53" t="s">
        <v>2</v>
      </c>
      <c r="B1720" s="53" t="s">
        <v>72</v>
      </c>
      <c r="C1720" s="53">
        <v>2032</v>
      </c>
      <c r="D1720" s="53" t="s">
        <v>196</v>
      </c>
      <c r="E1720" s="53" t="s">
        <v>197</v>
      </c>
      <c r="F1720" s="53">
        <v>4.1629722880640346E-2</v>
      </c>
      <c r="G1720" s="53"/>
      <c r="H1720" s="31"/>
      <c r="I1720" s="31"/>
    </row>
    <row r="1721" spans="1:9" x14ac:dyDescent="0.25">
      <c r="A1721" s="53" t="s">
        <v>2</v>
      </c>
      <c r="B1721" s="53" t="s">
        <v>72</v>
      </c>
      <c r="C1721" s="53">
        <v>2033</v>
      </c>
      <c r="D1721" s="53" t="s">
        <v>196</v>
      </c>
      <c r="E1721" s="53" t="s">
        <v>197</v>
      </c>
      <c r="F1721" s="53">
        <v>3.8154734350368112E-2</v>
      </c>
      <c r="G1721" s="53"/>
      <c r="H1721" s="31"/>
      <c r="I1721" s="31"/>
    </row>
    <row r="1722" spans="1:9" x14ac:dyDescent="0.25">
      <c r="A1722" s="53" t="s">
        <v>2</v>
      </c>
      <c r="B1722" s="53" t="s">
        <v>72</v>
      </c>
      <c r="C1722" s="53">
        <v>2034</v>
      </c>
      <c r="D1722" s="53" t="s">
        <v>196</v>
      </c>
      <c r="E1722" s="53" t="s">
        <v>197</v>
      </c>
      <c r="F1722" s="53">
        <v>3.5556330098441898E-2</v>
      </c>
      <c r="G1722" s="53"/>
      <c r="H1722" s="31"/>
      <c r="I1722" s="31"/>
    </row>
    <row r="1723" spans="1:9" x14ac:dyDescent="0.25">
      <c r="A1723" s="53" t="s">
        <v>2</v>
      </c>
      <c r="B1723" s="53" t="s">
        <v>72</v>
      </c>
      <c r="C1723" s="53">
        <v>2035</v>
      </c>
      <c r="D1723" s="53" t="s">
        <v>196</v>
      </c>
      <c r="E1723" s="53" t="s">
        <v>197</v>
      </c>
      <c r="F1723" s="53">
        <v>3.3478342338040167E-2</v>
      </c>
      <c r="G1723" s="53"/>
      <c r="H1723" s="31"/>
      <c r="I1723" s="31"/>
    </row>
    <row r="1724" spans="1:9" x14ac:dyDescent="0.25">
      <c r="A1724" s="53" t="s">
        <v>2</v>
      </c>
      <c r="B1724" s="53" t="s">
        <v>72</v>
      </c>
      <c r="C1724" s="53">
        <v>2036</v>
      </c>
      <c r="D1724" s="53" t="s">
        <v>196</v>
      </c>
      <c r="E1724" s="53" t="s">
        <v>197</v>
      </c>
      <c r="F1724" s="53">
        <v>3.1790928312812355E-2</v>
      </c>
      <c r="G1724" s="53"/>
      <c r="H1724" s="31"/>
      <c r="I1724" s="31"/>
    </row>
    <row r="1725" spans="1:9" x14ac:dyDescent="0.25">
      <c r="A1725" s="53" t="s">
        <v>2</v>
      </c>
      <c r="B1725" s="53" t="s">
        <v>72</v>
      </c>
      <c r="C1725" s="53">
        <v>2037</v>
      </c>
      <c r="D1725" s="53" t="s">
        <v>196</v>
      </c>
      <c r="E1725" s="53" t="s">
        <v>197</v>
      </c>
      <c r="F1725" s="53">
        <v>3.0413200312123068E-2</v>
      </c>
      <c r="G1725" s="53"/>
      <c r="H1725" s="31"/>
      <c r="I1725" s="31"/>
    </row>
    <row r="1726" spans="1:9" x14ac:dyDescent="0.25">
      <c r="A1726" s="53" t="s">
        <v>2</v>
      </c>
      <c r="B1726" s="53" t="s">
        <v>72</v>
      </c>
      <c r="C1726" s="53">
        <v>2038</v>
      </c>
      <c r="D1726" s="53" t="s">
        <v>196</v>
      </c>
      <c r="E1726" s="53" t="s">
        <v>197</v>
      </c>
      <c r="F1726" s="53">
        <v>2.9271829756394255E-2</v>
      </c>
      <c r="G1726" s="53"/>
      <c r="H1726" s="31"/>
      <c r="I1726" s="31"/>
    </row>
    <row r="1727" spans="1:9" x14ac:dyDescent="0.25">
      <c r="A1727" s="53" t="s">
        <v>2</v>
      </c>
      <c r="B1727" s="53" t="s">
        <v>72</v>
      </c>
      <c r="C1727" s="53">
        <v>2039</v>
      </c>
      <c r="D1727" s="53" t="s">
        <v>196</v>
      </c>
      <c r="E1727" s="53" t="s">
        <v>197</v>
      </c>
      <c r="F1727" s="53">
        <v>2.8321173479987354E-2</v>
      </c>
      <c r="G1727" s="53"/>
      <c r="H1727" s="31"/>
      <c r="I1727" s="31"/>
    </row>
    <row r="1728" spans="1:9" x14ac:dyDescent="0.25">
      <c r="A1728" s="53" t="s">
        <v>2</v>
      </c>
      <c r="B1728" s="53" t="s">
        <v>72</v>
      </c>
      <c r="C1728" s="53">
        <v>2040</v>
      </c>
      <c r="D1728" s="53" t="s">
        <v>196</v>
      </c>
      <c r="E1728" s="53" t="s">
        <v>197</v>
      </c>
      <c r="F1728" s="53">
        <v>2.7519631408841675E-2</v>
      </c>
      <c r="G1728" s="53"/>
      <c r="H1728" s="31"/>
      <c r="I1728" s="31"/>
    </row>
    <row r="1729" spans="1:9" x14ac:dyDescent="0.25">
      <c r="A1729" s="53" t="s">
        <v>2</v>
      </c>
      <c r="B1729" s="53" t="s">
        <v>72</v>
      </c>
      <c r="C1729" s="53">
        <v>2041</v>
      </c>
      <c r="D1729" s="53" t="s">
        <v>196</v>
      </c>
      <c r="E1729" s="53" t="s">
        <v>197</v>
      </c>
      <c r="F1729" s="53">
        <v>2.5392970924468104E-2</v>
      </c>
      <c r="G1729" s="53"/>
      <c r="H1729" s="31"/>
      <c r="I1729" s="31"/>
    </row>
    <row r="1730" spans="1:9" x14ac:dyDescent="0.25">
      <c r="A1730" s="53" t="s">
        <v>2</v>
      </c>
      <c r="B1730" s="53" t="s">
        <v>72</v>
      </c>
      <c r="C1730" s="53">
        <v>2042</v>
      </c>
      <c r="D1730" s="53" t="s">
        <v>196</v>
      </c>
      <c r="E1730" s="53" t="s">
        <v>197</v>
      </c>
      <c r="F1730" s="53">
        <v>2.1825641767696757E-2</v>
      </c>
      <c r="G1730" s="53"/>
      <c r="H1730" s="31"/>
      <c r="I1730" s="31"/>
    </row>
    <row r="1731" spans="1:9" x14ac:dyDescent="0.25">
      <c r="A1731" s="53" t="s">
        <v>2</v>
      </c>
      <c r="B1731" s="53" t="s">
        <v>72</v>
      </c>
      <c r="C1731" s="53">
        <v>2043</v>
      </c>
      <c r="D1731" s="53" t="s">
        <v>196</v>
      </c>
      <c r="E1731" s="53" t="s">
        <v>197</v>
      </c>
      <c r="F1731" s="53">
        <v>1.8578588927964847E-2</v>
      </c>
      <c r="G1731" s="53"/>
      <c r="H1731" s="31"/>
      <c r="I1731" s="31"/>
    </row>
    <row r="1732" spans="1:9" x14ac:dyDescent="0.25">
      <c r="A1732" s="53" t="s">
        <v>2</v>
      </c>
      <c r="B1732" s="53" t="s">
        <v>72</v>
      </c>
      <c r="C1732" s="53">
        <v>2044</v>
      </c>
      <c r="D1732" s="53" t="s">
        <v>196</v>
      </c>
      <c r="E1732" s="53" t="s">
        <v>197</v>
      </c>
      <c r="F1732" s="53">
        <v>1.5811206870256035E-2</v>
      </c>
      <c r="G1732" s="53"/>
      <c r="H1732" s="31"/>
      <c r="I1732" s="31"/>
    </row>
    <row r="1733" spans="1:9" x14ac:dyDescent="0.25">
      <c r="A1733" s="53" t="s">
        <v>2</v>
      </c>
      <c r="B1733" s="53" t="s">
        <v>72</v>
      </c>
      <c r="C1733" s="53">
        <v>2045</v>
      </c>
      <c r="D1733" s="53" t="s">
        <v>196</v>
      </c>
      <c r="E1733" s="53" t="s">
        <v>197</v>
      </c>
      <c r="F1733" s="53">
        <v>1.3655712200212377E-2</v>
      </c>
      <c r="G1733" s="53"/>
      <c r="H1733" s="31"/>
      <c r="I1733" s="31"/>
    </row>
    <row r="1734" spans="1:9" x14ac:dyDescent="0.25">
      <c r="A1734" s="53" t="s">
        <v>2</v>
      </c>
      <c r="B1734" s="53" t="s">
        <v>72</v>
      </c>
      <c r="C1734" s="53">
        <v>2046</v>
      </c>
      <c r="D1734" s="53" t="s">
        <v>196</v>
      </c>
      <c r="E1734" s="53" t="s">
        <v>197</v>
      </c>
      <c r="F1734" s="53">
        <v>1.1922492178166145E-2</v>
      </c>
      <c r="G1734" s="53"/>
      <c r="H1734" s="31"/>
      <c r="I1734" s="31"/>
    </row>
    <row r="1735" spans="1:9" x14ac:dyDescent="0.25">
      <c r="A1735" s="53" t="s">
        <v>2</v>
      </c>
      <c r="B1735" s="53" t="s">
        <v>72</v>
      </c>
      <c r="C1735" s="53">
        <v>2047</v>
      </c>
      <c r="D1735" s="53" t="s">
        <v>196</v>
      </c>
      <c r="E1735" s="53" t="s">
        <v>197</v>
      </c>
      <c r="F1735" s="53">
        <v>1.051827905779466E-2</v>
      </c>
      <c r="G1735" s="53"/>
      <c r="H1735" s="31"/>
      <c r="I1735" s="31"/>
    </row>
    <row r="1736" spans="1:9" x14ac:dyDescent="0.25">
      <c r="A1736" s="53" t="s">
        <v>2</v>
      </c>
      <c r="B1736" s="53" t="s">
        <v>72</v>
      </c>
      <c r="C1736" s="53">
        <v>2048</v>
      </c>
      <c r="D1736" s="53" t="s">
        <v>196</v>
      </c>
      <c r="E1736" s="53" t="s">
        <v>197</v>
      </c>
      <c r="F1736" s="53">
        <v>9.3647862195009816E-3</v>
      </c>
      <c r="G1736" s="53"/>
      <c r="H1736" s="31"/>
      <c r="I1736" s="31"/>
    </row>
    <row r="1737" spans="1:9" x14ac:dyDescent="0.25">
      <c r="A1737" s="53" t="s">
        <v>2</v>
      </c>
      <c r="B1737" s="53" t="s">
        <v>72</v>
      </c>
      <c r="C1737" s="53">
        <v>2049</v>
      </c>
      <c r="D1737" s="53" t="s">
        <v>196</v>
      </c>
      <c r="E1737" s="53" t="s">
        <v>197</v>
      </c>
      <c r="F1737" s="53">
        <v>8.3904579190260172E-3</v>
      </c>
      <c r="G1737" s="53"/>
      <c r="H1737" s="31"/>
      <c r="I1737" s="31"/>
    </row>
    <row r="1738" spans="1:9" x14ac:dyDescent="0.25">
      <c r="A1738" s="53" t="s">
        <v>2</v>
      </c>
      <c r="B1738" s="53" t="s">
        <v>72</v>
      </c>
      <c r="C1738" s="53">
        <v>2050</v>
      </c>
      <c r="D1738" s="53" t="s">
        <v>196</v>
      </c>
      <c r="E1738" s="53" t="s">
        <v>197</v>
      </c>
      <c r="F1738" s="53">
        <v>7.5401959198001627E-3</v>
      </c>
      <c r="G1738" s="53"/>
      <c r="H1738" s="31"/>
      <c r="I1738" s="31"/>
    </row>
    <row r="1739" spans="1:9" x14ac:dyDescent="0.25">
      <c r="A1739" s="53" t="s">
        <v>2</v>
      </c>
      <c r="B1739" s="53" t="s">
        <v>72</v>
      </c>
      <c r="C1739" s="53">
        <v>2000</v>
      </c>
      <c r="D1739" s="53" t="s">
        <v>198</v>
      </c>
      <c r="E1739" s="53" t="s">
        <v>199</v>
      </c>
      <c r="F1739" s="53">
        <v>0</v>
      </c>
      <c r="G1739" s="53"/>
      <c r="H1739" s="31"/>
      <c r="I1739" s="31"/>
    </row>
    <row r="1740" spans="1:9" x14ac:dyDescent="0.25">
      <c r="A1740" s="53" t="s">
        <v>2</v>
      </c>
      <c r="B1740" s="53" t="s">
        <v>72</v>
      </c>
      <c r="C1740" s="53">
        <v>2001</v>
      </c>
      <c r="D1740" s="53" t="s">
        <v>198</v>
      </c>
      <c r="E1740" s="53" t="s">
        <v>199</v>
      </c>
      <c r="F1740" s="53">
        <v>0</v>
      </c>
      <c r="G1740" s="53"/>
      <c r="H1740" s="31"/>
      <c r="I1740" s="31"/>
    </row>
    <row r="1741" spans="1:9" x14ac:dyDescent="0.25">
      <c r="A1741" s="53" t="s">
        <v>2</v>
      </c>
      <c r="B1741" s="53" t="s">
        <v>72</v>
      </c>
      <c r="C1741" s="53">
        <v>2002</v>
      </c>
      <c r="D1741" s="53" t="s">
        <v>198</v>
      </c>
      <c r="E1741" s="53" t="s">
        <v>199</v>
      </c>
      <c r="F1741" s="53">
        <v>0</v>
      </c>
      <c r="G1741" s="53"/>
      <c r="H1741" s="31"/>
      <c r="I1741" s="31"/>
    </row>
    <row r="1742" spans="1:9" x14ac:dyDescent="0.25">
      <c r="A1742" s="53" t="s">
        <v>2</v>
      </c>
      <c r="B1742" s="53" t="s">
        <v>72</v>
      </c>
      <c r="C1742" s="53">
        <v>2003</v>
      </c>
      <c r="D1742" s="53" t="s">
        <v>198</v>
      </c>
      <c r="E1742" s="53" t="s">
        <v>199</v>
      </c>
      <c r="F1742" s="53">
        <v>0</v>
      </c>
      <c r="G1742" s="53"/>
      <c r="H1742" s="31"/>
      <c r="I1742" s="31"/>
    </row>
    <row r="1743" spans="1:9" x14ac:dyDescent="0.25">
      <c r="A1743" s="53" t="s">
        <v>2</v>
      </c>
      <c r="B1743" s="53" t="s">
        <v>72</v>
      </c>
      <c r="C1743" s="53">
        <v>2004</v>
      </c>
      <c r="D1743" s="53" t="s">
        <v>198</v>
      </c>
      <c r="E1743" s="53" t="s">
        <v>199</v>
      </c>
      <c r="F1743" s="53">
        <v>0</v>
      </c>
      <c r="G1743" s="53"/>
      <c r="H1743" s="31"/>
      <c r="I1743" s="31"/>
    </row>
    <row r="1744" spans="1:9" x14ac:dyDescent="0.25">
      <c r="A1744" s="53" t="s">
        <v>2</v>
      </c>
      <c r="B1744" s="53" t="s">
        <v>72</v>
      </c>
      <c r="C1744" s="53">
        <v>2005</v>
      </c>
      <c r="D1744" s="53" t="s">
        <v>198</v>
      </c>
      <c r="E1744" s="53" t="s">
        <v>199</v>
      </c>
      <c r="F1744" s="53">
        <v>0</v>
      </c>
      <c r="G1744" s="53"/>
      <c r="H1744" s="31"/>
      <c r="I1744" s="31"/>
    </row>
    <row r="1745" spans="1:9" x14ac:dyDescent="0.25">
      <c r="A1745" s="53" t="s">
        <v>2</v>
      </c>
      <c r="B1745" s="53" t="s">
        <v>72</v>
      </c>
      <c r="C1745" s="53">
        <v>2006</v>
      </c>
      <c r="D1745" s="53" t="s">
        <v>198</v>
      </c>
      <c r="E1745" s="53" t="s">
        <v>199</v>
      </c>
      <c r="F1745" s="53">
        <v>0</v>
      </c>
      <c r="G1745" s="53"/>
      <c r="H1745" s="31"/>
      <c r="I1745" s="31"/>
    </row>
    <row r="1746" spans="1:9" x14ac:dyDescent="0.25">
      <c r="A1746" s="53" t="s">
        <v>2</v>
      </c>
      <c r="B1746" s="53" t="s">
        <v>72</v>
      </c>
      <c r="C1746" s="53">
        <v>2007</v>
      </c>
      <c r="D1746" s="53" t="s">
        <v>198</v>
      </c>
      <c r="E1746" s="53" t="s">
        <v>199</v>
      </c>
      <c r="F1746" s="53">
        <v>0</v>
      </c>
      <c r="G1746" s="53"/>
      <c r="H1746" s="31"/>
      <c r="I1746" s="31"/>
    </row>
    <row r="1747" spans="1:9" x14ac:dyDescent="0.25">
      <c r="A1747" s="53" t="s">
        <v>2</v>
      </c>
      <c r="B1747" s="53" t="s">
        <v>72</v>
      </c>
      <c r="C1747" s="53">
        <v>2008</v>
      </c>
      <c r="D1747" s="53" t="s">
        <v>198</v>
      </c>
      <c r="E1747" s="53" t="s">
        <v>199</v>
      </c>
      <c r="F1747" s="53">
        <v>0</v>
      </c>
      <c r="G1747" s="53"/>
      <c r="H1747" s="31"/>
      <c r="I1747" s="31"/>
    </row>
    <row r="1748" spans="1:9" x14ac:dyDescent="0.25">
      <c r="A1748" s="53" t="s">
        <v>2</v>
      </c>
      <c r="B1748" s="53" t="s">
        <v>72</v>
      </c>
      <c r="C1748" s="53">
        <v>2009</v>
      </c>
      <c r="D1748" s="53" t="s">
        <v>198</v>
      </c>
      <c r="E1748" s="53" t="s">
        <v>199</v>
      </c>
      <c r="F1748" s="53">
        <v>0</v>
      </c>
      <c r="G1748" s="53"/>
      <c r="H1748" s="31"/>
      <c r="I1748" s="31"/>
    </row>
    <row r="1749" spans="1:9" x14ac:dyDescent="0.25">
      <c r="A1749" s="53" t="s">
        <v>2</v>
      </c>
      <c r="B1749" s="53" t="s">
        <v>72</v>
      </c>
      <c r="C1749" s="53">
        <v>2010</v>
      </c>
      <c r="D1749" s="53" t="s">
        <v>198</v>
      </c>
      <c r="E1749" s="53" t="s">
        <v>199</v>
      </c>
      <c r="F1749" s="53">
        <v>2.4226739196523961E-3</v>
      </c>
      <c r="G1749" s="53"/>
      <c r="H1749" s="31"/>
      <c r="I1749" s="31"/>
    </row>
    <row r="1750" spans="1:9" x14ac:dyDescent="0.25">
      <c r="A1750" s="53" t="s">
        <v>2</v>
      </c>
      <c r="B1750" s="53" t="s">
        <v>72</v>
      </c>
      <c r="C1750" s="53">
        <v>2011</v>
      </c>
      <c r="D1750" s="53" t="s">
        <v>198</v>
      </c>
      <c r="E1750" s="53" t="s">
        <v>199</v>
      </c>
      <c r="F1750" s="53">
        <v>1.0298812685561598E-2</v>
      </c>
      <c r="G1750" s="53"/>
      <c r="H1750" s="31"/>
      <c r="I1750" s="31"/>
    </row>
    <row r="1751" spans="1:9" x14ac:dyDescent="0.25">
      <c r="A1751" s="53" t="s">
        <v>2</v>
      </c>
      <c r="B1751" s="53" t="s">
        <v>72</v>
      </c>
      <c r="C1751" s="53">
        <v>2012</v>
      </c>
      <c r="D1751" s="53" t="s">
        <v>198</v>
      </c>
      <c r="E1751" s="53" t="s">
        <v>199</v>
      </c>
      <c r="F1751" s="53">
        <v>2.3671744447446019E-2</v>
      </c>
      <c r="G1751" s="53"/>
      <c r="H1751" s="31"/>
      <c r="I1751" s="31"/>
    </row>
    <row r="1752" spans="1:9" x14ac:dyDescent="0.25">
      <c r="A1752" s="53" t="s">
        <v>2</v>
      </c>
      <c r="B1752" s="53" t="s">
        <v>72</v>
      </c>
      <c r="C1752" s="53">
        <v>2013</v>
      </c>
      <c r="D1752" s="53" t="s">
        <v>198</v>
      </c>
      <c r="E1752" s="53" t="s">
        <v>199</v>
      </c>
      <c r="F1752" s="53">
        <v>3.3721430270318653E-2</v>
      </c>
      <c r="G1752" s="53"/>
      <c r="H1752" s="31"/>
      <c r="I1752" s="31"/>
    </row>
    <row r="1753" spans="1:9" x14ac:dyDescent="0.25">
      <c r="A1753" s="53" t="s">
        <v>2</v>
      </c>
      <c r="B1753" s="53" t="s">
        <v>72</v>
      </c>
      <c r="C1753" s="53">
        <v>2014</v>
      </c>
      <c r="D1753" s="53" t="s">
        <v>198</v>
      </c>
      <c r="E1753" s="53" t="s">
        <v>199</v>
      </c>
      <c r="F1753" s="53">
        <v>2.8598260185761837E-2</v>
      </c>
      <c r="G1753" s="53"/>
      <c r="H1753" s="31"/>
      <c r="I1753" s="31"/>
    </row>
    <row r="1754" spans="1:9" x14ac:dyDescent="0.25">
      <c r="A1754" s="53" t="s">
        <v>2</v>
      </c>
      <c r="B1754" s="53" t="s">
        <v>72</v>
      </c>
      <c r="C1754" s="53">
        <v>2015</v>
      </c>
      <c r="D1754" s="53" t="s">
        <v>198</v>
      </c>
      <c r="E1754" s="53" t="s">
        <v>199</v>
      </c>
      <c r="F1754" s="53">
        <v>2.6377829285675281E-2</v>
      </c>
      <c r="G1754" s="53"/>
      <c r="H1754" s="31"/>
      <c r="I1754" s="31"/>
    </row>
    <row r="1755" spans="1:9" x14ac:dyDescent="0.25">
      <c r="A1755" s="53" t="s">
        <v>2</v>
      </c>
      <c r="B1755" s="53" t="s">
        <v>72</v>
      </c>
      <c r="C1755" s="53">
        <v>2016</v>
      </c>
      <c r="D1755" s="53" t="s">
        <v>198</v>
      </c>
      <c r="E1755" s="53" t="s">
        <v>199</v>
      </c>
      <c r="F1755" s="53">
        <v>6.5859473930799051E-2</v>
      </c>
      <c r="G1755" s="53"/>
      <c r="H1755" s="31"/>
      <c r="I1755" s="31"/>
    </row>
    <row r="1756" spans="1:9" x14ac:dyDescent="0.25">
      <c r="A1756" s="53" t="s">
        <v>2</v>
      </c>
      <c r="B1756" s="53" t="s">
        <v>72</v>
      </c>
      <c r="C1756" s="53">
        <v>2017</v>
      </c>
      <c r="D1756" s="53" t="s">
        <v>198</v>
      </c>
      <c r="E1756" s="53" t="s">
        <v>199</v>
      </c>
      <c r="F1756" s="53">
        <v>5.6774239469584709E-2</v>
      </c>
      <c r="G1756" s="53"/>
      <c r="H1756" s="31"/>
      <c r="I1756" s="31"/>
    </row>
    <row r="1757" spans="1:9" x14ac:dyDescent="0.25">
      <c r="A1757" s="53" t="s">
        <v>2</v>
      </c>
      <c r="B1757" s="53" t="s">
        <v>72</v>
      </c>
      <c r="C1757" s="53">
        <v>2018</v>
      </c>
      <c r="D1757" s="53" t="s">
        <v>198</v>
      </c>
      <c r="E1757" s="53" t="s">
        <v>199</v>
      </c>
      <c r="F1757" s="53">
        <v>5.1016888385808784E-2</v>
      </c>
      <c r="G1757" s="53"/>
      <c r="H1757" s="31"/>
      <c r="I1757" s="31"/>
    </row>
    <row r="1758" spans="1:9" x14ac:dyDescent="0.25">
      <c r="A1758" s="53" t="s">
        <v>2</v>
      </c>
      <c r="B1758" s="53" t="s">
        <v>72</v>
      </c>
      <c r="C1758" s="53">
        <v>2019</v>
      </c>
      <c r="D1758" s="53" t="s">
        <v>198</v>
      </c>
      <c r="E1758" s="53" t="s">
        <v>199</v>
      </c>
      <c r="F1758" s="53">
        <v>2.9380224054309789E-2</v>
      </c>
      <c r="G1758" s="53"/>
      <c r="H1758" s="31"/>
      <c r="I1758" s="31"/>
    </row>
    <row r="1759" spans="1:9" x14ac:dyDescent="0.25">
      <c r="A1759" s="53" t="s">
        <v>2</v>
      </c>
      <c r="B1759" s="53" t="s">
        <v>72</v>
      </c>
      <c r="C1759" s="53">
        <v>2020</v>
      </c>
      <c r="D1759" s="53" t="s">
        <v>198</v>
      </c>
      <c r="E1759" s="53" t="s">
        <v>199</v>
      </c>
      <c r="F1759" s="53">
        <v>1.1155076052051488E-2</v>
      </c>
      <c r="G1759" s="53"/>
      <c r="H1759" s="31"/>
      <c r="I1759" s="31"/>
    </row>
    <row r="1760" spans="1:9" x14ac:dyDescent="0.25">
      <c r="A1760" s="53" t="s">
        <v>2</v>
      </c>
      <c r="B1760" s="53" t="s">
        <v>72</v>
      </c>
      <c r="C1760" s="53">
        <v>2021</v>
      </c>
      <c r="D1760" s="53" t="s">
        <v>198</v>
      </c>
      <c r="E1760" s="53" t="s">
        <v>199</v>
      </c>
      <c r="F1760" s="53">
        <v>1.0760531705875986E-2</v>
      </c>
      <c r="G1760" s="53"/>
      <c r="H1760" s="31"/>
      <c r="I1760" s="31"/>
    </row>
    <row r="1761" spans="1:9" x14ac:dyDescent="0.25">
      <c r="A1761" s="53" t="s">
        <v>2</v>
      </c>
      <c r="B1761" s="53" t="s">
        <v>72</v>
      </c>
      <c r="C1761" s="53">
        <v>2022</v>
      </c>
      <c r="D1761" s="53" t="s">
        <v>198</v>
      </c>
      <c r="E1761" s="53" t="s">
        <v>199</v>
      </c>
      <c r="F1761" s="53">
        <v>9.4196253792405982E-3</v>
      </c>
      <c r="G1761" s="53"/>
      <c r="H1761" s="31"/>
      <c r="I1761" s="31"/>
    </row>
    <row r="1762" spans="1:9" x14ac:dyDescent="0.25">
      <c r="A1762" s="53" t="s">
        <v>2</v>
      </c>
      <c r="B1762" s="53" t="s">
        <v>72</v>
      </c>
      <c r="C1762" s="53">
        <v>2023</v>
      </c>
      <c r="D1762" s="53" t="s">
        <v>198</v>
      </c>
      <c r="E1762" s="53" t="s">
        <v>199</v>
      </c>
      <c r="F1762" s="53">
        <v>8.3616012856152638E-3</v>
      </c>
      <c r="G1762" s="53"/>
      <c r="H1762" s="31"/>
      <c r="I1762" s="31"/>
    </row>
    <row r="1763" spans="1:9" x14ac:dyDescent="0.25">
      <c r="A1763" s="53" t="s">
        <v>2</v>
      </c>
      <c r="B1763" s="53" t="s">
        <v>72</v>
      </c>
      <c r="C1763" s="53">
        <v>2024</v>
      </c>
      <c r="D1763" s="53" t="s">
        <v>198</v>
      </c>
      <c r="E1763" s="53" t="s">
        <v>199</v>
      </c>
      <c r="F1763" s="53">
        <v>7.4240017609975839E-3</v>
      </c>
      <c r="G1763" s="53"/>
      <c r="H1763" s="31"/>
      <c r="I1763" s="31"/>
    </row>
    <row r="1764" spans="1:9" x14ac:dyDescent="0.25">
      <c r="A1764" s="53" t="s">
        <v>2</v>
      </c>
      <c r="B1764" s="53" t="s">
        <v>72</v>
      </c>
      <c r="C1764" s="53">
        <v>2025</v>
      </c>
      <c r="D1764" s="53" t="s">
        <v>198</v>
      </c>
      <c r="E1764" s="53" t="s">
        <v>199</v>
      </c>
      <c r="F1764" s="53">
        <v>6.5930875882827117E-3</v>
      </c>
      <c r="G1764" s="53"/>
      <c r="H1764" s="31"/>
      <c r="I1764" s="31"/>
    </row>
    <row r="1765" spans="1:9" x14ac:dyDescent="0.25">
      <c r="A1765" s="53" t="s">
        <v>2</v>
      </c>
      <c r="B1765" s="53" t="s">
        <v>72</v>
      </c>
      <c r="C1765" s="53">
        <v>2026</v>
      </c>
      <c r="D1765" s="53" t="s">
        <v>198</v>
      </c>
      <c r="E1765" s="53" t="s">
        <v>199</v>
      </c>
      <c r="F1765" s="53">
        <v>5.8564820062436684E-3</v>
      </c>
      <c r="G1765" s="53"/>
      <c r="H1765" s="31"/>
      <c r="I1765" s="31"/>
    </row>
    <row r="1766" spans="1:9" x14ac:dyDescent="0.25">
      <c r="A1766" s="53" t="s">
        <v>2</v>
      </c>
      <c r="B1766" s="53" t="s">
        <v>72</v>
      </c>
      <c r="C1766" s="53">
        <v>2027</v>
      </c>
      <c r="D1766" s="53" t="s">
        <v>198</v>
      </c>
      <c r="E1766" s="53" t="s">
        <v>199</v>
      </c>
      <c r="F1766" s="53">
        <v>5.202805802647148E-3</v>
      </c>
      <c r="G1766" s="53"/>
      <c r="H1766" s="31"/>
      <c r="I1766" s="31"/>
    </row>
    <row r="1767" spans="1:9" x14ac:dyDescent="0.25">
      <c r="A1767" s="53" t="s">
        <v>2</v>
      </c>
      <c r="B1767" s="53" t="s">
        <v>72</v>
      </c>
      <c r="C1767" s="53">
        <v>2028</v>
      </c>
      <c r="D1767" s="53" t="s">
        <v>198</v>
      </c>
      <c r="E1767" s="53" t="s">
        <v>199</v>
      </c>
      <c r="F1767" s="53">
        <v>4.6226289738501292E-3</v>
      </c>
      <c r="G1767" s="53"/>
      <c r="H1767" s="31"/>
      <c r="I1767" s="31"/>
    </row>
    <row r="1768" spans="1:9" x14ac:dyDescent="0.25">
      <c r="A1768" s="53" t="s">
        <v>2</v>
      </c>
      <c r="B1768" s="53" t="s">
        <v>72</v>
      </c>
      <c r="C1768" s="53">
        <v>2029</v>
      </c>
      <c r="D1768" s="53" t="s">
        <v>198</v>
      </c>
      <c r="E1768" s="53" t="s">
        <v>199</v>
      </c>
      <c r="F1768" s="53">
        <v>4.1076606296149773E-3</v>
      </c>
      <c r="G1768" s="53"/>
      <c r="H1768" s="31"/>
      <c r="I1768" s="31"/>
    </row>
    <row r="1769" spans="1:9" x14ac:dyDescent="0.25">
      <c r="A1769" s="53" t="s">
        <v>2</v>
      </c>
      <c r="B1769" s="53" t="s">
        <v>72</v>
      </c>
      <c r="C1769" s="53">
        <v>2030</v>
      </c>
      <c r="D1769" s="53" t="s">
        <v>198</v>
      </c>
      <c r="E1769" s="53" t="s">
        <v>199</v>
      </c>
      <c r="F1769" s="53">
        <v>3.6505463756716372E-3</v>
      </c>
      <c r="G1769" s="53"/>
      <c r="H1769" s="31"/>
      <c r="I1769" s="31"/>
    </row>
    <row r="1770" spans="1:9" x14ac:dyDescent="0.25">
      <c r="A1770" s="53" t="s">
        <v>2</v>
      </c>
      <c r="B1770" s="53" t="s">
        <v>72</v>
      </c>
      <c r="C1770" s="53">
        <v>2031</v>
      </c>
      <c r="D1770" s="53" t="s">
        <v>198</v>
      </c>
      <c r="E1770" s="53" t="s">
        <v>199</v>
      </c>
      <c r="F1770" s="53">
        <v>3.2447625592426713E-3</v>
      </c>
      <c r="G1770" s="53"/>
      <c r="H1770" s="31"/>
      <c r="I1770" s="31"/>
    </row>
    <row r="1771" spans="1:9" x14ac:dyDescent="0.25">
      <c r="A1771" s="53" t="s">
        <v>2</v>
      </c>
      <c r="B1771" s="53" t="s">
        <v>72</v>
      </c>
      <c r="C1771" s="53">
        <v>2032</v>
      </c>
      <c r="D1771" s="53" t="s">
        <v>198</v>
      </c>
      <c r="E1771" s="53" t="s">
        <v>199</v>
      </c>
      <c r="F1771" s="53">
        <v>2.8845222193596559E-3</v>
      </c>
      <c r="G1771" s="53"/>
      <c r="H1771" s="31"/>
      <c r="I1771" s="31"/>
    </row>
    <row r="1772" spans="1:9" x14ac:dyDescent="0.25">
      <c r="A1772" s="53" t="s">
        <v>2</v>
      </c>
      <c r="B1772" s="53" t="s">
        <v>72</v>
      </c>
      <c r="C1772" s="53">
        <v>2033</v>
      </c>
      <c r="D1772" s="53" t="s">
        <v>198</v>
      </c>
      <c r="E1772" s="53" t="s">
        <v>199</v>
      </c>
      <c r="F1772" s="53">
        <v>2.564692249631885E-3</v>
      </c>
      <c r="G1772" s="53"/>
      <c r="H1772" s="31"/>
      <c r="I1772" s="31"/>
    </row>
    <row r="1773" spans="1:9" x14ac:dyDescent="0.25">
      <c r="A1773" s="53" t="s">
        <v>2</v>
      </c>
      <c r="B1773" s="53" t="s">
        <v>72</v>
      </c>
      <c r="C1773" s="53">
        <v>2034</v>
      </c>
      <c r="D1773" s="53" t="s">
        <v>198</v>
      </c>
      <c r="E1773" s="53" t="s">
        <v>199</v>
      </c>
      <c r="F1773" s="53">
        <v>2.2807187015581043E-3</v>
      </c>
      <c r="G1773" s="53"/>
      <c r="H1773" s="31"/>
      <c r="I1773" s="31"/>
    </row>
    <row r="1774" spans="1:9" x14ac:dyDescent="0.25">
      <c r="A1774" s="53" t="s">
        <v>2</v>
      </c>
      <c r="B1774" s="53" t="s">
        <v>72</v>
      </c>
      <c r="C1774" s="53">
        <v>2035</v>
      </c>
      <c r="D1774" s="53" t="s">
        <v>198</v>
      </c>
      <c r="E1774" s="53" t="s">
        <v>199</v>
      </c>
      <c r="F1774" s="53">
        <v>2.0285621619598321E-3</v>
      </c>
      <c r="G1774" s="53"/>
      <c r="H1774" s="31"/>
      <c r="I1774" s="31"/>
    </row>
    <row r="1775" spans="1:9" x14ac:dyDescent="0.25">
      <c r="A1775" s="53" t="s">
        <v>2</v>
      </c>
      <c r="B1775" s="53" t="s">
        <v>72</v>
      </c>
      <c r="C1775" s="53">
        <v>2036</v>
      </c>
      <c r="D1775" s="53" t="s">
        <v>198</v>
      </c>
      <c r="E1775" s="53" t="s">
        <v>199</v>
      </c>
      <c r="F1775" s="53">
        <v>1.8046391871876441E-3</v>
      </c>
      <c r="G1775" s="53"/>
      <c r="H1775" s="31"/>
      <c r="I1775" s="31"/>
    </row>
    <row r="1776" spans="1:9" x14ac:dyDescent="0.25">
      <c r="A1776" s="53" t="s">
        <v>2</v>
      </c>
      <c r="B1776" s="53" t="s">
        <v>72</v>
      </c>
      <c r="C1776" s="53">
        <v>2037</v>
      </c>
      <c r="D1776" s="53" t="s">
        <v>198</v>
      </c>
      <c r="E1776" s="53" t="s">
        <v>199</v>
      </c>
      <c r="F1776" s="53">
        <v>1.6057706878769319E-3</v>
      </c>
      <c r="G1776" s="53"/>
      <c r="H1776" s="31"/>
      <c r="I1776" s="31"/>
    </row>
    <row r="1777" spans="1:9" x14ac:dyDescent="0.25">
      <c r="A1777" s="53" t="s">
        <v>2</v>
      </c>
      <c r="B1777" s="53" t="s">
        <v>72</v>
      </c>
      <c r="C1777" s="53">
        <v>2038</v>
      </c>
      <c r="D1777" s="53" t="s">
        <v>198</v>
      </c>
      <c r="E1777" s="53" t="s">
        <v>199</v>
      </c>
      <c r="F1777" s="53">
        <v>1.4291365436057447E-3</v>
      </c>
      <c r="G1777" s="53"/>
      <c r="H1777" s="31"/>
      <c r="I1777" s="31"/>
    </row>
    <row r="1778" spans="1:9" x14ac:dyDescent="0.25">
      <c r="A1778" s="53" t="s">
        <v>2</v>
      </c>
      <c r="B1778" s="53" t="s">
        <v>72</v>
      </c>
      <c r="C1778" s="53">
        <v>2039</v>
      </c>
      <c r="D1778" s="53" t="s">
        <v>198</v>
      </c>
      <c r="E1778" s="53" t="s">
        <v>199</v>
      </c>
      <c r="F1778" s="53">
        <v>1.2722350200126478E-3</v>
      </c>
      <c r="G1778" s="53"/>
      <c r="H1778" s="31"/>
      <c r="I1778" s="31"/>
    </row>
    <row r="1779" spans="1:9" x14ac:dyDescent="0.25">
      <c r="A1779" s="53" t="s">
        <v>2</v>
      </c>
      <c r="B1779" s="53" t="s">
        <v>72</v>
      </c>
      <c r="C1779" s="53">
        <v>2040</v>
      </c>
      <c r="D1779" s="53" t="s">
        <v>198</v>
      </c>
      <c r="E1779" s="53" t="s">
        <v>199</v>
      </c>
      <c r="F1779" s="53">
        <v>1.1328462911583265E-3</v>
      </c>
      <c r="G1779" s="53"/>
      <c r="H1779" s="31"/>
      <c r="I1779" s="31"/>
    </row>
    <row r="1780" spans="1:9" x14ac:dyDescent="0.25">
      <c r="A1780" s="53" t="s">
        <v>2</v>
      </c>
      <c r="B1780" s="53" t="s">
        <v>72</v>
      </c>
      <c r="C1780" s="53">
        <v>2041</v>
      </c>
      <c r="D1780" s="53" t="s">
        <v>198</v>
      </c>
      <c r="E1780" s="53" t="s">
        <v>199</v>
      </c>
      <c r="F1780" s="53">
        <v>1.0090013755318962E-3</v>
      </c>
      <c r="G1780" s="53"/>
      <c r="H1780" s="31"/>
      <c r="I1780" s="31"/>
    </row>
    <row r="1781" spans="1:9" x14ac:dyDescent="0.25">
      <c r="A1781" s="53" t="s">
        <v>2</v>
      </c>
      <c r="B1781" s="53" t="s">
        <v>72</v>
      </c>
      <c r="C1781" s="53">
        <v>2042</v>
      </c>
      <c r="D1781" s="53" t="s">
        <v>198</v>
      </c>
      <c r="E1781" s="53" t="s">
        <v>199</v>
      </c>
      <c r="F1781" s="53">
        <v>8.9895323230324356E-4</v>
      </c>
      <c r="G1781" s="53"/>
      <c r="H1781" s="31"/>
      <c r="I1781" s="31"/>
    </row>
    <row r="1782" spans="1:9" x14ac:dyDescent="0.25">
      <c r="A1782" s="53" t="s">
        <v>2</v>
      </c>
      <c r="B1782" s="53" t="s">
        <v>72</v>
      </c>
      <c r="C1782" s="53">
        <v>2043</v>
      </c>
      <c r="D1782" s="53" t="s">
        <v>198</v>
      </c>
      <c r="E1782" s="53" t="s">
        <v>199</v>
      </c>
      <c r="F1782" s="53">
        <v>8.0115177203515103E-4</v>
      </c>
      <c r="G1782" s="53"/>
      <c r="H1782" s="31"/>
      <c r="I1782" s="31"/>
    </row>
    <row r="1783" spans="1:9" x14ac:dyDescent="0.25">
      <c r="A1783" s="53" t="s">
        <v>2</v>
      </c>
      <c r="B1783" s="53" t="s">
        <v>72</v>
      </c>
      <c r="C1783" s="53">
        <v>2044</v>
      </c>
      <c r="D1783" s="53" t="s">
        <v>198</v>
      </c>
      <c r="E1783" s="53" t="s">
        <v>199</v>
      </c>
      <c r="F1783" s="53">
        <v>7.1422172974396417E-4</v>
      </c>
      <c r="G1783" s="53"/>
      <c r="H1783" s="31"/>
      <c r="I1783" s="31"/>
    </row>
    <row r="1784" spans="1:9" x14ac:dyDescent="0.25">
      <c r="A1784" s="53" t="s">
        <v>2</v>
      </c>
      <c r="B1784" s="53" t="s">
        <v>72</v>
      </c>
      <c r="C1784" s="53">
        <v>2045</v>
      </c>
      <c r="D1784" s="53" t="s">
        <v>198</v>
      </c>
      <c r="E1784" s="53" t="s">
        <v>199</v>
      </c>
      <c r="F1784" s="53">
        <v>6.3694309978762353E-4</v>
      </c>
      <c r="G1784" s="53"/>
      <c r="H1784" s="31"/>
      <c r="I1784" s="31"/>
    </row>
    <row r="1785" spans="1:9" x14ac:dyDescent="0.25">
      <c r="A1785" s="53" t="s">
        <v>2</v>
      </c>
      <c r="B1785" s="53" t="s">
        <v>72</v>
      </c>
      <c r="C1785" s="53">
        <v>2046</v>
      </c>
      <c r="D1785" s="53" t="s">
        <v>198</v>
      </c>
      <c r="E1785" s="53" t="s">
        <v>199</v>
      </c>
      <c r="F1785" s="53">
        <v>5.6823302183385549E-4</v>
      </c>
      <c r="G1785" s="53"/>
      <c r="H1785" s="31"/>
      <c r="I1785" s="31"/>
    </row>
    <row r="1786" spans="1:9" x14ac:dyDescent="0.25">
      <c r="A1786" s="53" t="s">
        <v>2</v>
      </c>
      <c r="B1786" s="53" t="s">
        <v>72</v>
      </c>
      <c r="C1786" s="53">
        <v>2047</v>
      </c>
      <c r="D1786" s="53" t="s">
        <v>198</v>
      </c>
      <c r="E1786" s="53" t="s">
        <v>199</v>
      </c>
      <c r="F1786" s="53">
        <v>5.0713104220534086E-4</v>
      </c>
      <c r="G1786" s="53"/>
      <c r="H1786" s="31"/>
      <c r="I1786" s="31"/>
    </row>
    <row r="1787" spans="1:9" x14ac:dyDescent="0.25">
      <c r="A1787" s="53" t="s">
        <v>2</v>
      </c>
      <c r="B1787" s="53" t="s">
        <v>72</v>
      </c>
      <c r="C1787" s="53">
        <v>2048</v>
      </c>
      <c r="D1787" s="53" t="s">
        <v>198</v>
      </c>
      <c r="E1787" s="53" t="s">
        <v>199</v>
      </c>
      <c r="F1787" s="53">
        <v>4.5278468049901772E-4</v>
      </c>
      <c r="G1787" s="53"/>
      <c r="H1787" s="31"/>
      <c r="I1787" s="31"/>
    </row>
    <row r="1788" spans="1:9" x14ac:dyDescent="0.25">
      <c r="A1788" s="53" t="s">
        <v>2</v>
      </c>
      <c r="B1788" s="53" t="s">
        <v>72</v>
      </c>
      <c r="C1788" s="53">
        <v>2049</v>
      </c>
      <c r="D1788" s="53" t="s">
        <v>198</v>
      </c>
      <c r="E1788" s="53" t="s">
        <v>199</v>
      </c>
      <c r="F1788" s="53">
        <v>4.0443738097398207E-4</v>
      </c>
      <c r="G1788" s="53"/>
      <c r="H1788" s="31"/>
      <c r="I1788" s="31"/>
    </row>
    <row r="1789" spans="1:9" x14ac:dyDescent="0.25">
      <c r="A1789" s="53" t="s">
        <v>2</v>
      </c>
      <c r="B1789" s="53" t="s">
        <v>72</v>
      </c>
      <c r="C1789" s="53">
        <v>2050</v>
      </c>
      <c r="D1789" s="53" t="s">
        <v>198</v>
      </c>
      <c r="E1789" s="53" t="s">
        <v>199</v>
      </c>
      <c r="F1789" s="53">
        <v>3.6141808019983686E-4</v>
      </c>
      <c r="G1789" s="53"/>
      <c r="H1789" s="31"/>
      <c r="I1789" s="31"/>
    </row>
    <row r="1790" spans="1:9" x14ac:dyDescent="0.25">
      <c r="A1790" s="53" t="s">
        <v>2</v>
      </c>
      <c r="B1790" s="53" t="s">
        <v>72</v>
      </c>
      <c r="C1790" s="53">
        <v>2000</v>
      </c>
      <c r="D1790" s="53" t="s">
        <v>200</v>
      </c>
      <c r="E1790" s="53" t="s">
        <v>201</v>
      </c>
      <c r="F1790" s="53">
        <v>3.0900131021627955</v>
      </c>
      <c r="G1790" s="53"/>
      <c r="H1790" s="31"/>
      <c r="I1790" s="31"/>
    </row>
    <row r="1791" spans="1:9" x14ac:dyDescent="0.25">
      <c r="A1791" s="53" t="s">
        <v>2</v>
      </c>
      <c r="B1791" s="53" t="s">
        <v>72</v>
      </c>
      <c r="C1791" s="53">
        <v>2001</v>
      </c>
      <c r="D1791" s="53" t="s">
        <v>200</v>
      </c>
      <c r="E1791" s="53" t="s">
        <v>201</v>
      </c>
      <c r="F1791" s="53">
        <v>3.7839357025532845</v>
      </c>
      <c r="G1791" s="53"/>
      <c r="H1791" s="31"/>
      <c r="I1791" s="31"/>
    </row>
    <row r="1792" spans="1:9" x14ac:dyDescent="0.25">
      <c r="A1792" s="53" t="s">
        <v>2</v>
      </c>
      <c r="B1792" s="53" t="s">
        <v>72</v>
      </c>
      <c r="C1792" s="53">
        <v>2002</v>
      </c>
      <c r="D1792" s="53" t="s">
        <v>200</v>
      </c>
      <c r="E1792" s="53" t="s">
        <v>201</v>
      </c>
      <c r="F1792" s="53">
        <v>2.7721462747251797</v>
      </c>
      <c r="G1792" s="53"/>
      <c r="H1792" s="31"/>
      <c r="I1792" s="31"/>
    </row>
    <row r="1793" spans="1:9" x14ac:dyDescent="0.25">
      <c r="A1793" s="53" t="s">
        <v>2</v>
      </c>
      <c r="B1793" s="53" t="s">
        <v>72</v>
      </c>
      <c r="C1793" s="53">
        <v>2003</v>
      </c>
      <c r="D1793" s="53" t="s">
        <v>200</v>
      </c>
      <c r="E1793" s="53" t="s">
        <v>201</v>
      </c>
      <c r="F1793" s="53">
        <v>4.4648158216459519</v>
      </c>
      <c r="G1793" s="53"/>
      <c r="H1793" s="31"/>
      <c r="I1793" s="31"/>
    </row>
    <row r="1794" spans="1:9" x14ac:dyDescent="0.25">
      <c r="A1794" s="53" t="s">
        <v>2</v>
      </c>
      <c r="B1794" s="53" t="s">
        <v>72</v>
      </c>
      <c r="C1794" s="53">
        <v>2004</v>
      </c>
      <c r="D1794" s="53" t="s">
        <v>200</v>
      </c>
      <c r="E1794" s="53" t="s">
        <v>201</v>
      </c>
      <c r="F1794" s="53">
        <v>4.691952077330992</v>
      </c>
      <c r="G1794" s="53"/>
      <c r="H1794" s="31"/>
      <c r="I1794" s="31"/>
    </row>
    <row r="1795" spans="1:9" x14ac:dyDescent="0.25">
      <c r="A1795" s="53" t="s">
        <v>2</v>
      </c>
      <c r="B1795" s="53" t="s">
        <v>72</v>
      </c>
      <c r="C1795" s="53">
        <v>2005</v>
      </c>
      <c r="D1795" s="53" t="s">
        <v>200</v>
      </c>
      <c r="E1795" s="53" t="s">
        <v>201</v>
      </c>
      <c r="F1795" s="53">
        <v>6.2997539020240181</v>
      </c>
      <c r="G1795" s="53"/>
      <c r="H1795" s="31"/>
      <c r="I1795" s="31"/>
    </row>
    <row r="1796" spans="1:9" x14ac:dyDescent="0.25">
      <c r="A1796" s="53" t="s">
        <v>2</v>
      </c>
      <c r="B1796" s="53" t="s">
        <v>72</v>
      </c>
      <c r="C1796" s="53">
        <v>2006</v>
      </c>
      <c r="D1796" s="53" t="s">
        <v>200</v>
      </c>
      <c r="E1796" s="53" t="s">
        <v>201</v>
      </c>
      <c r="F1796" s="53">
        <v>5.0855973288692384</v>
      </c>
      <c r="G1796" s="53"/>
      <c r="H1796" s="31"/>
      <c r="I1796" s="31"/>
    </row>
    <row r="1797" spans="1:9" x14ac:dyDescent="0.25">
      <c r="A1797" s="53" t="s">
        <v>2</v>
      </c>
      <c r="B1797" s="53" t="s">
        <v>72</v>
      </c>
      <c r="C1797" s="53">
        <v>2007</v>
      </c>
      <c r="D1797" s="53" t="s">
        <v>200</v>
      </c>
      <c r="E1797" s="53" t="s">
        <v>201</v>
      </c>
      <c r="F1797" s="53">
        <v>4.90382642092883</v>
      </c>
      <c r="G1797" s="53"/>
      <c r="H1797" s="31"/>
      <c r="I1797" s="31"/>
    </row>
    <row r="1798" spans="1:9" x14ac:dyDescent="0.25">
      <c r="A1798" s="53" t="s">
        <v>2</v>
      </c>
      <c r="B1798" s="53" t="s">
        <v>72</v>
      </c>
      <c r="C1798" s="53">
        <v>2008</v>
      </c>
      <c r="D1798" s="53" t="s">
        <v>200</v>
      </c>
      <c r="E1798" s="53" t="s">
        <v>201</v>
      </c>
      <c r="F1798" s="53">
        <v>6.3537818403149666</v>
      </c>
      <c r="G1798" s="53"/>
      <c r="H1798" s="31"/>
      <c r="I1798" s="31"/>
    </row>
    <row r="1799" spans="1:9" x14ac:dyDescent="0.25">
      <c r="A1799" s="53" t="s">
        <v>2</v>
      </c>
      <c r="B1799" s="53" t="s">
        <v>72</v>
      </c>
      <c r="C1799" s="53">
        <v>2009</v>
      </c>
      <c r="D1799" s="53" t="s">
        <v>200</v>
      </c>
      <c r="E1799" s="53" t="s">
        <v>201</v>
      </c>
      <c r="F1799" s="53">
        <v>3.1664878825174103</v>
      </c>
      <c r="G1799" s="53"/>
      <c r="H1799" s="31"/>
      <c r="I1799" s="31"/>
    </row>
    <row r="1800" spans="1:9" x14ac:dyDescent="0.25">
      <c r="A1800" s="53" t="s">
        <v>2</v>
      </c>
      <c r="B1800" s="53" t="s">
        <v>72</v>
      </c>
      <c r="C1800" s="53">
        <v>2010</v>
      </c>
      <c r="D1800" s="53" t="s">
        <v>200</v>
      </c>
      <c r="E1800" s="53" t="s">
        <v>201</v>
      </c>
      <c r="F1800" s="53">
        <v>3.1624572996844798</v>
      </c>
      <c r="G1800" s="53"/>
      <c r="H1800" s="31"/>
      <c r="I1800" s="31"/>
    </row>
    <row r="1801" spans="1:9" x14ac:dyDescent="0.25">
      <c r="A1801" s="53" t="s">
        <v>2</v>
      </c>
      <c r="B1801" s="53" t="s">
        <v>72</v>
      </c>
      <c r="C1801" s="53">
        <v>2011</v>
      </c>
      <c r="D1801" s="53" t="s">
        <v>200</v>
      </c>
      <c r="E1801" s="53" t="s">
        <v>201</v>
      </c>
      <c r="F1801" s="53">
        <v>2.9633536788426666</v>
      </c>
      <c r="G1801" s="53"/>
      <c r="H1801" s="31"/>
      <c r="I1801" s="31"/>
    </row>
    <row r="1802" spans="1:9" x14ac:dyDescent="0.25">
      <c r="A1802" s="53" t="s">
        <v>2</v>
      </c>
      <c r="B1802" s="53" t="s">
        <v>72</v>
      </c>
      <c r="C1802" s="53">
        <v>2012</v>
      </c>
      <c r="D1802" s="53" t="s">
        <v>200</v>
      </c>
      <c r="E1802" s="53" t="s">
        <v>201</v>
      </c>
      <c r="F1802" s="53">
        <v>2.0930070830666665</v>
      </c>
      <c r="G1802" s="53"/>
      <c r="H1802" s="31"/>
      <c r="I1802" s="31"/>
    </row>
    <row r="1803" spans="1:9" x14ac:dyDescent="0.25">
      <c r="A1803" s="53" t="s">
        <v>2</v>
      </c>
      <c r="B1803" s="53" t="s">
        <v>72</v>
      </c>
      <c r="C1803" s="53">
        <v>2013</v>
      </c>
      <c r="D1803" s="53" t="s">
        <v>200</v>
      </c>
      <c r="E1803" s="53" t="s">
        <v>201</v>
      </c>
      <c r="F1803" s="53">
        <v>2.8369879860000005</v>
      </c>
      <c r="G1803" s="53"/>
      <c r="H1803" s="31"/>
      <c r="I1803" s="31"/>
    </row>
    <row r="1804" spans="1:9" x14ac:dyDescent="0.25">
      <c r="A1804" s="53" t="s">
        <v>2</v>
      </c>
      <c r="B1804" s="53" t="s">
        <v>72</v>
      </c>
      <c r="C1804" s="53">
        <v>2014</v>
      </c>
      <c r="D1804" s="53" t="s">
        <v>200</v>
      </c>
      <c r="E1804" s="53" t="s">
        <v>201</v>
      </c>
      <c r="F1804" s="53">
        <v>4.1005078333333334</v>
      </c>
      <c r="G1804" s="53"/>
      <c r="H1804" s="31"/>
      <c r="I1804" s="31"/>
    </row>
    <row r="1805" spans="1:9" x14ac:dyDescent="0.25">
      <c r="A1805" s="53" t="s">
        <v>2</v>
      </c>
      <c r="B1805" s="53" t="s">
        <v>72</v>
      </c>
      <c r="C1805" s="53">
        <v>2015</v>
      </c>
      <c r="D1805" s="53" t="s">
        <v>200</v>
      </c>
      <c r="E1805" s="53" t="s">
        <v>201</v>
      </c>
      <c r="F1805" s="53">
        <v>3.2676444172670118</v>
      </c>
      <c r="G1805" s="53"/>
      <c r="H1805" s="31"/>
      <c r="I1805" s="31"/>
    </row>
    <row r="1806" spans="1:9" x14ac:dyDescent="0.25">
      <c r="A1806" s="53" t="s">
        <v>2</v>
      </c>
      <c r="B1806" s="53" t="s">
        <v>72</v>
      </c>
      <c r="C1806" s="53">
        <v>2016</v>
      </c>
      <c r="D1806" s="53" t="s">
        <v>200</v>
      </c>
      <c r="E1806" s="53" t="s">
        <v>201</v>
      </c>
      <c r="F1806" s="53">
        <v>2.6123372089723089</v>
      </c>
      <c r="G1806" s="53"/>
      <c r="H1806" s="31"/>
      <c r="I1806" s="31"/>
    </row>
    <row r="1807" spans="1:9" x14ac:dyDescent="0.25">
      <c r="A1807" s="53" t="s">
        <v>2</v>
      </c>
      <c r="B1807" s="53" t="s">
        <v>72</v>
      </c>
      <c r="C1807" s="53">
        <v>2017</v>
      </c>
      <c r="D1807" s="53" t="s">
        <v>200</v>
      </c>
      <c r="E1807" s="53" t="s">
        <v>201</v>
      </c>
      <c r="F1807" s="53">
        <v>2.5864119841844406</v>
      </c>
      <c r="G1807" s="53"/>
      <c r="H1807" s="31"/>
      <c r="I1807" s="31"/>
    </row>
    <row r="1808" spans="1:9" x14ac:dyDescent="0.25">
      <c r="A1808" s="53" t="s">
        <v>2</v>
      </c>
      <c r="B1808" s="53" t="s">
        <v>72</v>
      </c>
      <c r="C1808" s="53">
        <v>2018</v>
      </c>
      <c r="D1808" s="53" t="s">
        <v>200</v>
      </c>
      <c r="E1808" s="53" t="s">
        <v>201</v>
      </c>
      <c r="F1808" s="53">
        <v>1.7566029766328879</v>
      </c>
      <c r="G1808" s="53"/>
      <c r="H1808" s="31"/>
      <c r="I1808" s="31"/>
    </row>
    <row r="1809" spans="1:9" x14ac:dyDescent="0.25">
      <c r="A1809" s="53" t="s">
        <v>2</v>
      </c>
      <c r="B1809" s="53" t="s">
        <v>72</v>
      </c>
      <c r="C1809" s="53">
        <v>2019</v>
      </c>
      <c r="D1809" s="53" t="s">
        <v>200</v>
      </c>
      <c r="E1809" s="53" t="s">
        <v>201</v>
      </c>
      <c r="F1809" s="53">
        <v>2.0306450894646373</v>
      </c>
      <c r="G1809" s="53"/>
      <c r="H1809" s="31"/>
      <c r="I1809" s="31"/>
    </row>
    <row r="1810" spans="1:9" x14ac:dyDescent="0.25">
      <c r="A1810" s="53" t="s">
        <v>2</v>
      </c>
      <c r="B1810" s="53" t="s">
        <v>72</v>
      </c>
      <c r="C1810" s="53">
        <v>2020</v>
      </c>
      <c r="D1810" s="53" t="s">
        <v>200</v>
      </c>
      <c r="E1810" s="53" t="s">
        <v>201</v>
      </c>
      <c r="F1810" s="53">
        <v>2.4945651485844911</v>
      </c>
      <c r="G1810" s="53"/>
      <c r="H1810" s="31"/>
      <c r="I1810" s="31"/>
    </row>
    <row r="1811" spans="1:9" x14ac:dyDescent="0.25">
      <c r="A1811" s="53" t="s">
        <v>2</v>
      </c>
      <c r="B1811" s="53" t="s">
        <v>72</v>
      </c>
      <c r="C1811" s="53">
        <v>2021</v>
      </c>
      <c r="D1811" s="53" t="s">
        <v>200</v>
      </c>
      <c r="E1811" s="53" t="s">
        <v>201</v>
      </c>
      <c r="F1811" s="53">
        <v>3.8911658367794755</v>
      </c>
      <c r="G1811" s="53"/>
      <c r="H1811" s="31"/>
      <c r="I1811" s="31"/>
    </row>
    <row r="1812" spans="1:9" x14ac:dyDescent="0.25">
      <c r="A1812" s="53" t="s">
        <v>2</v>
      </c>
      <c r="B1812" s="53" t="s">
        <v>72</v>
      </c>
      <c r="C1812" s="53">
        <v>2022</v>
      </c>
      <c r="D1812" s="53" t="s">
        <v>200</v>
      </c>
      <c r="E1812" s="53" t="s">
        <v>201</v>
      </c>
      <c r="F1812" s="53">
        <v>5.43</v>
      </c>
      <c r="G1812" s="53"/>
      <c r="H1812" s="31"/>
      <c r="I1812" s="31"/>
    </row>
    <row r="1813" spans="1:9" x14ac:dyDescent="0.25">
      <c r="A1813" s="53" t="s">
        <v>2</v>
      </c>
      <c r="B1813" s="53" t="s">
        <v>72</v>
      </c>
      <c r="C1813" s="53">
        <v>2023</v>
      </c>
      <c r="D1813" s="53" t="s">
        <v>200</v>
      </c>
      <c r="E1813" s="53" t="s">
        <v>201</v>
      </c>
      <c r="F1813" s="53">
        <v>2.9859</v>
      </c>
      <c r="G1813" s="53"/>
      <c r="H1813" s="31"/>
      <c r="I1813" s="31"/>
    </row>
    <row r="1814" spans="1:9" x14ac:dyDescent="0.25">
      <c r="A1814" s="53" t="s">
        <v>2</v>
      </c>
      <c r="B1814" s="53" t="s">
        <v>72</v>
      </c>
      <c r="C1814" s="53">
        <v>2024</v>
      </c>
      <c r="D1814" s="53" t="s">
        <v>200</v>
      </c>
      <c r="E1814" s="53" t="s">
        <v>201</v>
      </c>
      <c r="F1814" s="53">
        <v>3.1948000000000003</v>
      </c>
      <c r="G1814" s="53"/>
      <c r="H1814" s="31"/>
      <c r="I1814" s="31"/>
    </row>
    <row r="1815" spans="1:9" x14ac:dyDescent="0.25">
      <c r="A1815" s="53" t="s">
        <v>2</v>
      </c>
      <c r="B1815" s="53" t="s">
        <v>72</v>
      </c>
      <c r="C1815" s="53">
        <v>2025</v>
      </c>
      <c r="D1815" s="53" t="s">
        <v>200</v>
      </c>
      <c r="E1815" s="53" t="s">
        <v>201</v>
      </c>
      <c r="F1815" s="53">
        <v>3.3496666666666663</v>
      </c>
      <c r="G1815" s="53"/>
      <c r="H1815" s="31"/>
      <c r="I1815" s="31"/>
    </row>
    <row r="1816" spans="1:9" x14ac:dyDescent="0.25">
      <c r="A1816" s="53" t="s">
        <v>2</v>
      </c>
      <c r="B1816" s="53" t="s">
        <v>72</v>
      </c>
      <c r="C1816" s="53">
        <v>2026</v>
      </c>
      <c r="D1816" s="53" t="s">
        <v>200</v>
      </c>
      <c r="E1816" s="53" t="s">
        <v>201</v>
      </c>
      <c r="F1816" s="53">
        <v>3.0522733333333329</v>
      </c>
      <c r="G1816" s="53"/>
      <c r="H1816" s="31"/>
      <c r="I1816" s="31"/>
    </row>
    <row r="1817" spans="1:9" x14ac:dyDescent="0.25">
      <c r="A1817" s="53" t="s">
        <v>2</v>
      </c>
      <c r="B1817" s="53" t="s">
        <v>72</v>
      </c>
      <c r="C1817" s="53">
        <v>2027</v>
      </c>
      <c r="D1817" s="53" t="s">
        <v>200</v>
      </c>
      <c r="E1817" s="53" t="s">
        <v>201</v>
      </c>
      <c r="F1817" s="53">
        <v>2.8535699999999991</v>
      </c>
      <c r="G1817" s="53"/>
      <c r="H1817" s="31"/>
      <c r="I1817" s="31"/>
    </row>
    <row r="1818" spans="1:9" x14ac:dyDescent="0.25">
      <c r="A1818" s="53" t="s">
        <v>2</v>
      </c>
      <c r="B1818" s="53" t="s">
        <v>72</v>
      </c>
      <c r="C1818" s="53">
        <v>2028</v>
      </c>
      <c r="D1818" s="53" t="s">
        <v>200</v>
      </c>
      <c r="E1818" s="53" t="s">
        <v>201</v>
      </c>
      <c r="F1818" s="53">
        <v>2.6711466666666657</v>
      </c>
      <c r="G1818" s="53"/>
      <c r="H1818" s="31"/>
      <c r="I1818" s="31"/>
    </row>
    <row r="1819" spans="1:9" x14ac:dyDescent="0.25">
      <c r="A1819" s="53" t="s">
        <v>2</v>
      </c>
      <c r="B1819" s="53" t="s">
        <v>72</v>
      </c>
      <c r="C1819" s="53">
        <v>2029</v>
      </c>
      <c r="D1819" s="53" t="s">
        <v>200</v>
      </c>
      <c r="E1819" s="53" t="s">
        <v>201</v>
      </c>
      <c r="F1819" s="53">
        <v>2.5080466666666656</v>
      </c>
      <c r="G1819" s="53"/>
      <c r="H1819" s="31"/>
      <c r="I1819" s="31"/>
    </row>
    <row r="1820" spans="1:9" x14ac:dyDescent="0.25">
      <c r="A1820" s="53" t="s">
        <v>2</v>
      </c>
      <c r="B1820" s="53" t="s">
        <v>72</v>
      </c>
      <c r="C1820" s="53">
        <v>2030</v>
      </c>
      <c r="D1820" s="53" t="s">
        <v>200</v>
      </c>
      <c r="E1820" s="53" t="s">
        <v>201</v>
      </c>
      <c r="F1820" s="53">
        <v>2.3425999999999996</v>
      </c>
      <c r="G1820" s="53"/>
      <c r="H1820" s="31"/>
      <c r="I1820" s="31"/>
    </row>
    <row r="1821" spans="1:9" x14ac:dyDescent="0.25">
      <c r="A1821" s="53" t="s">
        <v>2</v>
      </c>
      <c r="B1821" s="53" t="s">
        <v>72</v>
      </c>
      <c r="C1821" s="53">
        <v>2031</v>
      </c>
      <c r="D1821" s="53" t="s">
        <v>200</v>
      </c>
      <c r="E1821" s="53" t="s">
        <v>201</v>
      </c>
      <c r="F1821" s="53">
        <v>2.3609299999999998</v>
      </c>
      <c r="G1821" s="53"/>
      <c r="H1821" s="31"/>
      <c r="I1821" s="31"/>
    </row>
    <row r="1822" spans="1:9" x14ac:dyDescent="0.25">
      <c r="A1822" s="53" t="s">
        <v>2</v>
      </c>
      <c r="B1822" s="53" t="s">
        <v>72</v>
      </c>
      <c r="C1822" s="53">
        <v>2032</v>
      </c>
      <c r="D1822" s="53" t="s">
        <v>200</v>
      </c>
      <c r="E1822" s="53" t="s">
        <v>201</v>
      </c>
      <c r="F1822" s="53">
        <v>2.37384</v>
      </c>
      <c r="G1822" s="53"/>
      <c r="H1822" s="31"/>
      <c r="I1822" s="31"/>
    </row>
    <row r="1823" spans="1:9" x14ac:dyDescent="0.25">
      <c r="A1823" s="53" t="s">
        <v>2</v>
      </c>
      <c r="B1823" s="53" t="s">
        <v>72</v>
      </c>
      <c r="C1823" s="53">
        <v>2033</v>
      </c>
      <c r="D1823" s="53" t="s">
        <v>200</v>
      </c>
      <c r="E1823" s="53" t="s">
        <v>201</v>
      </c>
      <c r="F1823" s="53">
        <v>2.3880999999999997</v>
      </c>
      <c r="G1823" s="53"/>
      <c r="H1823" s="31"/>
      <c r="I1823" s="31"/>
    </row>
    <row r="1824" spans="1:9" x14ac:dyDescent="0.25">
      <c r="A1824" s="53" t="s">
        <v>2</v>
      </c>
      <c r="B1824" s="53" t="s">
        <v>72</v>
      </c>
      <c r="C1824" s="53">
        <v>2034</v>
      </c>
      <c r="D1824" s="53" t="s">
        <v>200</v>
      </c>
      <c r="E1824" s="53" t="s">
        <v>201</v>
      </c>
      <c r="F1824" s="53">
        <v>2.3937199999999996</v>
      </c>
      <c r="G1824" s="53"/>
      <c r="H1824" s="31"/>
      <c r="I1824" s="31"/>
    </row>
    <row r="1825" spans="1:9" x14ac:dyDescent="0.25">
      <c r="A1825" s="53" t="s">
        <v>2</v>
      </c>
      <c r="B1825" s="53" t="s">
        <v>72</v>
      </c>
      <c r="C1825" s="53">
        <v>2035</v>
      </c>
      <c r="D1825" s="53" t="s">
        <v>200</v>
      </c>
      <c r="E1825" s="53" t="s">
        <v>201</v>
      </c>
      <c r="F1825" s="53">
        <v>2.4007499999999999</v>
      </c>
      <c r="G1825" s="53"/>
      <c r="H1825" s="31"/>
      <c r="I1825" s="31"/>
    </row>
    <row r="1826" spans="1:9" x14ac:dyDescent="0.25">
      <c r="A1826" s="53" t="s">
        <v>2</v>
      </c>
      <c r="B1826" s="53" t="s">
        <v>72</v>
      </c>
      <c r="C1826" s="53">
        <v>2036</v>
      </c>
      <c r="D1826" s="53" t="s">
        <v>200</v>
      </c>
      <c r="E1826" s="53" t="s">
        <v>201</v>
      </c>
      <c r="F1826" s="53">
        <v>2.4058799999999998</v>
      </c>
      <c r="G1826" s="53"/>
      <c r="H1826" s="31"/>
      <c r="I1826" s="31"/>
    </row>
    <row r="1827" spans="1:9" x14ac:dyDescent="0.25">
      <c r="A1827" s="53" t="s">
        <v>2</v>
      </c>
      <c r="B1827" s="53" t="s">
        <v>72</v>
      </c>
      <c r="C1827" s="53">
        <v>2037</v>
      </c>
      <c r="D1827" s="53" t="s">
        <v>200</v>
      </c>
      <c r="E1827" s="53" t="s">
        <v>201</v>
      </c>
      <c r="F1827" s="53">
        <v>2.4091399999999998</v>
      </c>
      <c r="G1827" s="53"/>
      <c r="H1827" s="31"/>
      <c r="I1827" s="31"/>
    </row>
    <row r="1828" spans="1:9" x14ac:dyDescent="0.25">
      <c r="A1828" s="53" t="s">
        <v>2</v>
      </c>
      <c r="B1828" s="53" t="s">
        <v>72</v>
      </c>
      <c r="C1828" s="53">
        <v>2038</v>
      </c>
      <c r="D1828" s="53" t="s">
        <v>200</v>
      </c>
      <c r="E1828" s="53" t="s">
        <v>201</v>
      </c>
      <c r="F1828" s="53">
        <v>2.4073199999999999</v>
      </c>
      <c r="G1828" s="53"/>
      <c r="H1828" s="31"/>
      <c r="I1828" s="31"/>
    </row>
    <row r="1829" spans="1:9" x14ac:dyDescent="0.25">
      <c r="A1829" s="53" t="s">
        <v>2</v>
      </c>
      <c r="B1829" s="53" t="s">
        <v>72</v>
      </c>
      <c r="C1829" s="53">
        <v>2039</v>
      </c>
      <c r="D1829" s="53" t="s">
        <v>200</v>
      </c>
      <c r="E1829" s="53" t="s">
        <v>201</v>
      </c>
      <c r="F1829" s="53">
        <v>2.4037299999999999</v>
      </c>
      <c r="G1829" s="53"/>
      <c r="H1829" s="31"/>
      <c r="I1829" s="31"/>
    </row>
    <row r="1830" spans="1:9" x14ac:dyDescent="0.25">
      <c r="A1830" s="53" t="s">
        <v>2</v>
      </c>
      <c r="B1830" s="53" t="s">
        <v>72</v>
      </c>
      <c r="C1830" s="53">
        <v>2040</v>
      </c>
      <c r="D1830" s="53" t="s">
        <v>200</v>
      </c>
      <c r="E1830" s="53" t="s">
        <v>201</v>
      </c>
      <c r="F1830" s="53">
        <v>2.3984000000000001</v>
      </c>
      <c r="G1830" s="53"/>
      <c r="H1830" s="31"/>
      <c r="I1830" s="31"/>
    </row>
    <row r="1831" spans="1:9" x14ac:dyDescent="0.25">
      <c r="A1831" s="53" t="s">
        <v>2</v>
      </c>
      <c r="B1831" s="53" t="s">
        <v>72</v>
      </c>
      <c r="C1831" s="53">
        <v>2041</v>
      </c>
      <c r="D1831" s="53" t="s">
        <v>200</v>
      </c>
      <c r="E1831" s="53" t="s">
        <v>201</v>
      </c>
      <c r="F1831" s="53">
        <v>2.3913599999999997</v>
      </c>
      <c r="G1831" s="53"/>
      <c r="H1831" s="31"/>
      <c r="I1831" s="31"/>
    </row>
    <row r="1832" spans="1:9" x14ac:dyDescent="0.25">
      <c r="A1832" s="53" t="s">
        <v>2</v>
      </c>
      <c r="B1832" s="53" t="s">
        <v>72</v>
      </c>
      <c r="C1832" s="53">
        <v>2042</v>
      </c>
      <c r="D1832" s="53" t="s">
        <v>200</v>
      </c>
      <c r="E1832" s="53" t="s">
        <v>201</v>
      </c>
      <c r="F1832" s="53">
        <v>2.3826399999999999</v>
      </c>
      <c r="G1832" s="53"/>
      <c r="H1832" s="31"/>
      <c r="I1832" s="31"/>
    </row>
    <row r="1833" spans="1:9" x14ac:dyDescent="0.25">
      <c r="A1833" s="53" t="s">
        <v>2</v>
      </c>
      <c r="B1833" s="53" t="s">
        <v>72</v>
      </c>
      <c r="C1833" s="53">
        <v>2043</v>
      </c>
      <c r="D1833" s="53" t="s">
        <v>200</v>
      </c>
      <c r="E1833" s="53" t="s">
        <v>201</v>
      </c>
      <c r="F1833" s="53">
        <v>2.3691299999999997</v>
      </c>
      <c r="G1833" s="53"/>
      <c r="H1833" s="31"/>
      <c r="I1833" s="31"/>
    </row>
    <row r="1834" spans="1:9" x14ac:dyDescent="0.25">
      <c r="A1834" s="53" t="s">
        <v>2</v>
      </c>
      <c r="B1834" s="53" t="s">
        <v>72</v>
      </c>
      <c r="C1834" s="53">
        <v>2044</v>
      </c>
      <c r="D1834" s="53" t="s">
        <v>200</v>
      </c>
      <c r="E1834" s="53" t="s">
        <v>201</v>
      </c>
      <c r="F1834" s="53">
        <v>2.3540399999999995</v>
      </c>
      <c r="G1834" s="53"/>
      <c r="H1834" s="31"/>
      <c r="I1834" s="31"/>
    </row>
    <row r="1835" spans="1:9" x14ac:dyDescent="0.25">
      <c r="A1835" s="53" t="s">
        <v>2</v>
      </c>
      <c r="B1835" s="53" t="s">
        <v>72</v>
      </c>
      <c r="C1835" s="53">
        <v>2045</v>
      </c>
      <c r="D1835" s="53" t="s">
        <v>200</v>
      </c>
      <c r="E1835" s="53" t="s">
        <v>201</v>
      </c>
      <c r="F1835" s="53">
        <v>2.3342999999999998</v>
      </c>
      <c r="G1835" s="53"/>
      <c r="H1835" s="31"/>
      <c r="I1835" s="31"/>
    </row>
    <row r="1836" spans="1:9" x14ac:dyDescent="0.25">
      <c r="A1836" s="53" t="s">
        <v>2</v>
      </c>
      <c r="B1836" s="53" t="s">
        <v>72</v>
      </c>
      <c r="C1836" s="53">
        <v>2046</v>
      </c>
      <c r="D1836" s="53" t="s">
        <v>200</v>
      </c>
      <c r="E1836" s="53" t="s">
        <v>201</v>
      </c>
      <c r="F1836" s="53">
        <v>2.3115399999999995</v>
      </c>
      <c r="G1836" s="53"/>
      <c r="H1836" s="31"/>
      <c r="I1836" s="31"/>
    </row>
    <row r="1837" spans="1:9" x14ac:dyDescent="0.25">
      <c r="A1837" s="53" t="s">
        <v>2</v>
      </c>
      <c r="B1837" s="53" t="s">
        <v>72</v>
      </c>
      <c r="C1837" s="53">
        <v>2047</v>
      </c>
      <c r="D1837" s="53" t="s">
        <v>200</v>
      </c>
      <c r="E1837" s="53" t="s">
        <v>201</v>
      </c>
      <c r="F1837" s="53">
        <v>2.2858199999999997</v>
      </c>
      <c r="G1837" s="53"/>
      <c r="H1837" s="31"/>
      <c r="I1837" s="31"/>
    </row>
    <row r="1838" spans="1:9" x14ac:dyDescent="0.25">
      <c r="A1838" s="53" t="s">
        <v>2</v>
      </c>
      <c r="B1838" s="53" t="s">
        <v>72</v>
      </c>
      <c r="C1838" s="53">
        <v>2048</v>
      </c>
      <c r="D1838" s="53" t="s">
        <v>200</v>
      </c>
      <c r="E1838" s="53" t="s">
        <v>201</v>
      </c>
      <c r="F1838" s="53">
        <v>2.2571999999999997</v>
      </c>
      <c r="G1838" s="53"/>
      <c r="H1838" s="31"/>
      <c r="I1838" s="31"/>
    </row>
    <row r="1839" spans="1:9" x14ac:dyDescent="0.25">
      <c r="A1839" s="53" t="s">
        <v>2</v>
      </c>
      <c r="B1839" s="53" t="s">
        <v>72</v>
      </c>
      <c r="C1839" s="53">
        <v>2049</v>
      </c>
      <c r="D1839" s="53" t="s">
        <v>200</v>
      </c>
      <c r="E1839" s="53" t="s">
        <v>201</v>
      </c>
      <c r="F1839" s="53">
        <v>2.2287599999999999</v>
      </c>
      <c r="G1839" s="53"/>
      <c r="H1839" s="31"/>
      <c r="I1839" s="31"/>
    </row>
    <row r="1840" spans="1:9" x14ac:dyDescent="0.25">
      <c r="A1840" s="53" t="s">
        <v>2</v>
      </c>
      <c r="B1840" s="53" t="s">
        <v>72</v>
      </c>
      <c r="C1840" s="53">
        <v>2050</v>
      </c>
      <c r="D1840" s="53" t="s">
        <v>200</v>
      </c>
      <c r="E1840" s="53" t="s">
        <v>201</v>
      </c>
      <c r="F1840" s="53">
        <v>2.1959999999999997</v>
      </c>
      <c r="G1840" s="53"/>
      <c r="H1840" s="31"/>
      <c r="I1840" s="31"/>
    </row>
    <row r="1841" spans="1:9" x14ac:dyDescent="0.25">
      <c r="A1841" s="53"/>
      <c r="B1841" s="53"/>
      <c r="C1841" s="53"/>
      <c r="D1841" s="53"/>
      <c r="E1841" s="53"/>
      <c r="F1841" s="53"/>
      <c r="G1841" s="53"/>
      <c r="H1841" s="31"/>
      <c r="I1841" s="31"/>
    </row>
    <row r="1842" spans="1:9" x14ac:dyDescent="0.25">
      <c r="A1842" s="60"/>
      <c r="B1842" s="60"/>
      <c r="C1842" s="60"/>
      <c r="D1842" s="60"/>
      <c r="E1842" s="60"/>
      <c r="F1842" s="60"/>
      <c r="G1842" s="60"/>
    </row>
    <row r="1843" spans="1:9" x14ac:dyDescent="0.25">
      <c r="A1843" s="60"/>
      <c r="B1843" s="60"/>
      <c r="C1843" s="60"/>
      <c r="D1843" s="60"/>
      <c r="E1843" s="60"/>
      <c r="F1843" s="60"/>
      <c r="G1843" s="60"/>
    </row>
    <row r="1844" spans="1:9" x14ac:dyDescent="0.25">
      <c r="A1844" s="60"/>
      <c r="B1844" s="60"/>
      <c r="C1844" s="60"/>
      <c r="D1844" s="60"/>
      <c r="E1844" s="60"/>
      <c r="F1844" s="60"/>
      <c r="G1844" s="60"/>
    </row>
  </sheetData>
  <autoFilter ref="A4:F1840" xr:uid="{E5C5E9CB-890F-4994-B7B9-24D4ABA47B1C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3071-A010-403D-8E5F-247AE58A613D}">
  <dimension ref="A1:I437"/>
  <sheetViews>
    <sheetView zoomScaleNormal="100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9.140625" customWidth="1"/>
    <col min="3" max="3" width="9.28515625" bestFit="1" customWidth="1"/>
    <col min="4" max="4" width="34.42578125" bestFit="1" customWidth="1"/>
    <col min="5" max="5" width="34.42578125" customWidth="1"/>
    <col min="6" max="6" width="15.140625" bestFit="1" customWidth="1"/>
  </cols>
  <sheetData>
    <row r="1" spans="1:9" x14ac:dyDescent="0.25">
      <c r="A1" s="19" t="s">
        <v>366</v>
      </c>
      <c r="B1" s="31"/>
      <c r="C1" s="31"/>
      <c r="D1" s="31"/>
      <c r="E1" s="31"/>
      <c r="F1" s="31"/>
      <c r="G1" s="31"/>
      <c r="H1" s="31"/>
    </row>
    <row r="2" spans="1:9" x14ac:dyDescent="0.25">
      <c r="A2" s="31"/>
      <c r="B2" s="31"/>
      <c r="C2" s="31"/>
      <c r="D2" s="31"/>
      <c r="E2" s="31"/>
      <c r="F2" s="31"/>
      <c r="G2" s="31"/>
      <c r="H2" s="31"/>
    </row>
    <row r="3" spans="1:9" x14ac:dyDescent="0.25">
      <c r="A3" s="31"/>
      <c r="B3" s="31"/>
      <c r="C3" s="31"/>
      <c r="D3" s="31"/>
      <c r="E3" s="31"/>
      <c r="F3" s="31"/>
      <c r="G3" s="31"/>
      <c r="H3" s="31"/>
    </row>
    <row r="4" spans="1:9" x14ac:dyDescent="0.25">
      <c r="A4" s="54" t="s">
        <v>0</v>
      </c>
      <c r="B4" s="54" t="s">
        <v>324</v>
      </c>
      <c r="C4" s="54" t="s">
        <v>325</v>
      </c>
      <c r="D4" s="54" t="s">
        <v>177</v>
      </c>
      <c r="E4" s="54" t="s">
        <v>326</v>
      </c>
      <c r="F4" s="54" t="s">
        <v>327</v>
      </c>
      <c r="G4" s="31"/>
      <c r="H4" s="31"/>
    </row>
    <row r="5" spans="1:9" x14ac:dyDescent="0.25">
      <c r="A5" s="53" t="s">
        <v>33</v>
      </c>
      <c r="B5" s="53" t="s">
        <v>60</v>
      </c>
      <c r="C5" s="53">
        <v>2015</v>
      </c>
      <c r="D5" s="53" t="s">
        <v>202</v>
      </c>
      <c r="E5" s="53" t="s">
        <v>203</v>
      </c>
      <c r="F5" s="53">
        <v>2.3807763895000003</v>
      </c>
      <c r="G5" s="53"/>
      <c r="H5" s="53"/>
      <c r="I5" s="60"/>
    </row>
    <row r="6" spans="1:9" x14ac:dyDescent="0.25">
      <c r="A6" s="53" t="s">
        <v>33</v>
      </c>
      <c r="B6" s="53" t="s">
        <v>60</v>
      </c>
      <c r="C6" s="53">
        <v>2016</v>
      </c>
      <c r="D6" s="53" t="s">
        <v>202</v>
      </c>
      <c r="E6" s="53" t="s">
        <v>203</v>
      </c>
      <c r="F6" s="53">
        <v>2.1896335387999999</v>
      </c>
      <c r="G6" s="53"/>
      <c r="H6" s="53"/>
      <c r="I6" s="60"/>
    </row>
    <row r="7" spans="1:9" x14ac:dyDescent="0.25">
      <c r="A7" s="53" t="s">
        <v>33</v>
      </c>
      <c r="B7" s="53" t="s">
        <v>60</v>
      </c>
      <c r="C7" s="53">
        <v>2017</v>
      </c>
      <c r="D7" s="53" t="s">
        <v>202</v>
      </c>
      <c r="E7" s="53" t="s">
        <v>203</v>
      </c>
      <c r="F7" s="53">
        <v>2.1444926615999997</v>
      </c>
      <c r="G7" s="53"/>
      <c r="H7" s="53"/>
      <c r="I7" s="60"/>
    </row>
    <row r="8" spans="1:9" x14ac:dyDescent="0.25">
      <c r="A8" s="53" t="s">
        <v>33</v>
      </c>
      <c r="B8" s="53" t="s">
        <v>60</v>
      </c>
      <c r="C8" s="53">
        <v>2018</v>
      </c>
      <c r="D8" s="53" t="s">
        <v>202</v>
      </c>
      <c r="E8" s="53" t="s">
        <v>203</v>
      </c>
      <c r="F8" s="53">
        <v>2.3455501248999999</v>
      </c>
      <c r="G8" s="53"/>
      <c r="H8" s="53"/>
      <c r="I8" s="60"/>
    </row>
    <row r="9" spans="1:9" x14ac:dyDescent="0.25">
      <c r="A9" s="53" t="s">
        <v>33</v>
      </c>
      <c r="B9" s="53" t="s">
        <v>60</v>
      </c>
      <c r="C9" s="53">
        <v>2019</v>
      </c>
      <c r="D9" s="53" t="s">
        <v>202</v>
      </c>
      <c r="E9" s="53" t="s">
        <v>203</v>
      </c>
      <c r="F9" s="53">
        <v>2.4430961053</v>
      </c>
      <c r="G9" s="53"/>
      <c r="H9" s="53"/>
      <c r="I9" s="60"/>
    </row>
    <row r="10" spans="1:9" x14ac:dyDescent="0.25">
      <c r="A10" s="53" t="s">
        <v>33</v>
      </c>
      <c r="B10" s="53" t="s">
        <v>60</v>
      </c>
      <c r="C10" s="53">
        <v>2020</v>
      </c>
      <c r="D10" s="53" t="s">
        <v>202</v>
      </c>
      <c r="E10" s="53" t="s">
        <v>203</v>
      </c>
      <c r="F10" s="53">
        <v>2.3355903769999999</v>
      </c>
      <c r="G10" s="53"/>
      <c r="H10" s="53"/>
      <c r="I10" s="60"/>
    </row>
    <row r="11" spans="1:9" x14ac:dyDescent="0.25">
      <c r="A11" s="53" t="s">
        <v>33</v>
      </c>
      <c r="B11" s="53" t="s">
        <v>60</v>
      </c>
      <c r="C11" s="53">
        <v>2021</v>
      </c>
      <c r="D11" s="53" t="s">
        <v>202</v>
      </c>
      <c r="E11" s="53" t="s">
        <v>203</v>
      </c>
      <c r="F11" s="53">
        <v>2.479560846</v>
      </c>
      <c r="G11" s="53"/>
      <c r="H11" s="53"/>
      <c r="I11" s="60"/>
    </row>
    <row r="12" spans="1:9" x14ac:dyDescent="0.25">
      <c r="A12" s="53" t="s">
        <v>33</v>
      </c>
      <c r="B12" s="53" t="s">
        <v>60</v>
      </c>
      <c r="C12" s="53">
        <v>2022</v>
      </c>
      <c r="D12" s="53" t="s">
        <v>202</v>
      </c>
      <c r="E12" s="53" t="s">
        <v>203</v>
      </c>
      <c r="F12" s="53">
        <v>2.7447013853999995</v>
      </c>
      <c r="G12" s="53"/>
      <c r="H12" s="53"/>
      <c r="I12" s="60"/>
    </row>
    <row r="13" spans="1:9" x14ac:dyDescent="0.25">
      <c r="A13" s="53" t="s">
        <v>33</v>
      </c>
      <c r="B13" s="53" t="s">
        <v>60</v>
      </c>
      <c r="C13" s="53">
        <v>2023</v>
      </c>
      <c r="D13" s="53" t="s">
        <v>202</v>
      </c>
      <c r="E13" s="53" t="s">
        <v>203</v>
      </c>
      <c r="F13" s="53">
        <v>2.7640813897999998</v>
      </c>
      <c r="G13" s="53"/>
      <c r="H13" s="53"/>
      <c r="I13" s="60"/>
    </row>
    <row r="14" spans="1:9" x14ac:dyDescent="0.25">
      <c r="A14" s="53" t="s">
        <v>33</v>
      </c>
      <c r="B14" s="53" t="s">
        <v>60</v>
      </c>
      <c r="C14" s="53">
        <v>2024</v>
      </c>
      <c r="D14" s="53" t="s">
        <v>202</v>
      </c>
      <c r="E14" s="53" t="s">
        <v>203</v>
      </c>
      <c r="F14" s="53">
        <v>2.6674715143999999</v>
      </c>
      <c r="G14" s="53"/>
      <c r="H14" s="53"/>
      <c r="I14" s="60"/>
    </row>
    <row r="15" spans="1:9" x14ac:dyDescent="0.25">
      <c r="A15" s="53" t="s">
        <v>33</v>
      </c>
      <c r="B15" s="53" t="s">
        <v>60</v>
      </c>
      <c r="C15" s="53">
        <v>2025</v>
      </c>
      <c r="D15" s="53" t="s">
        <v>202</v>
      </c>
      <c r="E15" s="53" t="s">
        <v>203</v>
      </c>
      <c r="F15" s="53">
        <v>2.6358486688999996</v>
      </c>
      <c r="G15" s="53"/>
      <c r="H15" s="53"/>
      <c r="I15" s="60"/>
    </row>
    <row r="16" spans="1:9" x14ac:dyDescent="0.25">
      <c r="A16" s="53" t="s">
        <v>33</v>
      </c>
      <c r="B16" s="53" t="s">
        <v>60</v>
      </c>
      <c r="C16" s="53">
        <v>2026</v>
      </c>
      <c r="D16" s="53" t="s">
        <v>202</v>
      </c>
      <c r="E16" s="53" t="s">
        <v>203</v>
      </c>
      <c r="F16" s="53">
        <v>2.6368284213000002</v>
      </c>
      <c r="G16" s="53"/>
      <c r="H16" s="53"/>
      <c r="I16" s="60"/>
    </row>
    <row r="17" spans="1:9" x14ac:dyDescent="0.25">
      <c r="A17" s="53" t="s">
        <v>33</v>
      </c>
      <c r="B17" s="53" t="s">
        <v>60</v>
      </c>
      <c r="C17" s="53">
        <v>2027</v>
      </c>
      <c r="D17" s="53" t="s">
        <v>202</v>
      </c>
      <c r="E17" s="53" t="s">
        <v>203</v>
      </c>
      <c r="F17" s="53">
        <v>2.6554657661999999</v>
      </c>
      <c r="G17" s="53"/>
      <c r="H17" s="53"/>
      <c r="I17" s="60"/>
    </row>
    <row r="18" spans="1:9" x14ac:dyDescent="0.25">
      <c r="A18" s="53" t="s">
        <v>33</v>
      </c>
      <c r="B18" s="53" t="s">
        <v>60</v>
      </c>
      <c r="C18" s="53">
        <v>2028</v>
      </c>
      <c r="D18" s="53" t="s">
        <v>202</v>
      </c>
      <c r="E18" s="53" t="s">
        <v>203</v>
      </c>
      <c r="F18" s="53">
        <v>2.683880974</v>
      </c>
      <c r="G18" s="53"/>
      <c r="H18" s="53"/>
      <c r="I18" s="60"/>
    </row>
    <row r="19" spans="1:9" x14ac:dyDescent="0.25">
      <c r="A19" s="53" t="s">
        <v>33</v>
      </c>
      <c r="B19" s="53" t="s">
        <v>60</v>
      </c>
      <c r="C19" s="53">
        <v>2029</v>
      </c>
      <c r="D19" s="53" t="s">
        <v>202</v>
      </c>
      <c r="E19" s="53" t="s">
        <v>203</v>
      </c>
      <c r="F19" s="53">
        <v>2.7183582450999997</v>
      </c>
      <c r="G19" s="53"/>
      <c r="H19" s="53"/>
      <c r="I19" s="60"/>
    </row>
    <row r="20" spans="1:9" x14ac:dyDescent="0.25">
      <c r="A20" s="53" t="s">
        <v>33</v>
      </c>
      <c r="B20" s="53" t="s">
        <v>60</v>
      </c>
      <c r="C20" s="53">
        <v>2030</v>
      </c>
      <c r="D20" s="53" t="s">
        <v>202</v>
      </c>
      <c r="E20" s="53" t="s">
        <v>203</v>
      </c>
      <c r="F20" s="53">
        <v>2.7571577631999999</v>
      </c>
      <c r="G20" s="53"/>
      <c r="H20" s="53"/>
      <c r="I20" s="60"/>
    </row>
    <row r="21" spans="1:9" x14ac:dyDescent="0.25">
      <c r="A21" s="53" t="s">
        <v>33</v>
      </c>
      <c r="B21" s="53" t="s">
        <v>60</v>
      </c>
      <c r="C21" s="53">
        <v>2031</v>
      </c>
      <c r="D21" s="53" t="s">
        <v>202</v>
      </c>
      <c r="E21" s="53" t="s">
        <v>203</v>
      </c>
      <c r="F21" s="53">
        <v>2.7915771404000003</v>
      </c>
      <c r="G21" s="53"/>
      <c r="H21" s="53"/>
      <c r="I21" s="60"/>
    </row>
    <row r="22" spans="1:9" x14ac:dyDescent="0.25">
      <c r="A22" s="53" t="s">
        <v>33</v>
      </c>
      <c r="B22" s="53" t="s">
        <v>60</v>
      </c>
      <c r="C22" s="53">
        <v>2032</v>
      </c>
      <c r="D22" s="53" t="s">
        <v>202</v>
      </c>
      <c r="E22" s="53" t="s">
        <v>203</v>
      </c>
      <c r="F22" s="53">
        <v>2.8197497012999997</v>
      </c>
      <c r="G22" s="53"/>
      <c r="H22" s="53"/>
      <c r="I22" s="60"/>
    </row>
    <row r="23" spans="1:9" x14ac:dyDescent="0.25">
      <c r="A23" s="53" t="s">
        <v>33</v>
      </c>
      <c r="B23" s="53" t="s">
        <v>60</v>
      </c>
      <c r="C23" s="53">
        <v>2033</v>
      </c>
      <c r="D23" s="53" t="s">
        <v>202</v>
      </c>
      <c r="E23" s="53" t="s">
        <v>203</v>
      </c>
      <c r="F23" s="53">
        <v>2.8472839885999996</v>
      </c>
      <c r="G23" s="53"/>
      <c r="H23" s="53"/>
      <c r="I23" s="60"/>
    </row>
    <row r="24" spans="1:9" x14ac:dyDescent="0.25">
      <c r="A24" s="53" t="s">
        <v>33</v>
      </c>
      <c r="B24" s="53" t="s">
        <v>60</v>
      </c>
      <c r="C24" s="53">
        <v>2034</v>
      </c>
      <c r="D24" s="53" t="s">
        <v>202</v>
      </c>
      <c r="E24" s="53" t="s">
        <v>203</v>
      </c>
      <c r="F24" s="53">
        <v>2.8756529508999997</v>
      </c>
      <c r="G24" s="53"/>
      <c r="H24" s="53"/>
      <c r="I24" s="60"/>
    </row>
    <row r="25" spans="1:9" x14ac:dyDescent="0.25">
      <c r="A25" s="53" t="s">
        <v>33</v>
      </c>
      <c r="B25" s="53" t="s">
        <v>60</v>
      </c>
      <c r="C25" s="53">
        <v>2035</v>
      </c>
      <c r="D25" s="53" t="s">
        <v>202</v>
      </c>
      <c r="E25" s="53" t="s">
        <v>203</v>
      </c>
      <c r="F25" s="53">
        <v>2.9047487394</v>
      </c>
      <c r="G25" s="53"/>
      <c r="H25" s="53"/>
      <c r="I25" s="60"/>
    </row>
    <row r="26" spans="1:9" x14ac:dyDescent="0.25">
      <c r="A26" s="53" t="s">
        <v>33</v>
      </c>
      <c r="B26" s="53" t="s">
        <v>60</v>
      </c>
      <c r="C26" s="53">
        <v>2036</v>
      </c>
      <c r="D26" s="53" t="s">
        <v>202</v>
      </c>
      <c r="E26" s="53" t="s">
        <v>203</v>
      </c>
      <c r="F26" s="53">
        <v>2.9345143946999999</v>
      </c>
      <c r="G26" s="53"/>
      <c r="H26" s="53"/>
      <c r="I26" s="60"/>
    </row>
    <row r="27" spans="1:9" x14ac:dyDescent="0.25">
      <c r="A27" s="53" t="s">
        <v>33</v>
      </c>
      <c r="B27" s="53" t="s">
        <v>60</v>
      </c>
      <c r="C27" s="53">
        <v>2037</v>
      </c>
      <c r="D27" s="53" t="s">
        <v>202</v>
      </c>
      <c r="E27" s="53" t="s">
        <v>203</v>
      </c>
      <c r="F27" s="53">
        <v>2.9649206695999997</v>
      </c>
      <c r="G27" s="53"/>
      <c r="H27" s="53"/>
      <c r="I27" s="60"/>
    </row>
    <row r="28" spans="1:9" x14ac:dyDescent="0.25">
      <c r="A28" s="53" t="s">
        <v>33</v>
      </c>
      <c r="B28" s="53" t="s">
        <v>60</v>
      </c>
      <c r="C28" s="53">
        <v>2038</v>
      </c>
      <c r="D28" s="53" t="s">
        <v>202</v>
      </c>
      <c r="E28" s="53" t="s">
        <v>203</v>
      </c>
      <c r="F28" s="53">
        <v>2.9957548086999997</v>
      </c>
      <c r="G28" s="53"/>
      <c r="H28" s="53"/>
      <c r="I28" s="60"/>
    </row>
    <row r="29" spans="1:9" x14ac:dyDescent="0.25">
      <c r="A29" s="53" t="s">
        <v>33</v>
      </c>
      <c r="B29" s="53" t="s">
        <v>60</v>
      </c>
      <c r="C29" s="53">
        <v>2039</v>
      </c>
      <c r="D29" s="53" t="s">
        <v>202</v>
      </c>
      <c r="E29" s="53" t="s">
        <v>203</v>
      </c>
      <c r="F29" s="53">
        <v>3.0270420208999997</v>
      </c>
      <c r="G29" s="53"/>
      <c r="H29" s="53"/>
      <c r="I29" s="60"/>
    </row>
    <row r="30" spans="1:9" x14ac:dyDescent="0.25">
      <c r="A30" s="53" t="s">
        <v>33</v>
      </c>
      <c r="B30" s="53" t="s">
        <v>60</v>
      </c>
      <c r="C30" s="53">
        <v>2040</v>
      </c>
      <c r="D30" s="53" t="s">
        <v>202</v>
      </c>
      <c r="E30" s="53" t="s">
        <v>203</v>
      </c>
      <c r="F30" s="53">
        <v>3.0539304796</v>
      </c>
      <c r="G30" s="53"/>
      <c r="H30" s="53"/>
      <c r="I30" s="60"/>
    </row>
    <row r="31" spans="1:9" x14ac:dyDescent="0.25">
      <c r="A31" s="53" t="s">
        <v>33</v>
      </c>
      <c r="B31" s="53" t="s">
        <v>60</v>
      </c>
      <c r="C31" s="53">
        <v>2041</v>
      </c>
      <c r="D31" s="53" t="s">
        <v>202</v>
      </c>
      <c r="E31" s="53" t="s">
        <v>203</v>
      </c>
      <c r="F31" s="53">
        <v>3.0772340696999998</v>
      </c>
      <c r="G31" s="53"/>
      <c r="H31" s="53"/>
      <c r="I31" s="60"/>
    </row>
    <row r="32" spans="1:9" x14ac:dyDescent="0.25">
      <c r="A32" s="53" t="s">
        <v>33</v>
      </c>
      <c r="B32" s="53" t="s">
        <v>60</v>
      </c>
      <c r="C32" s="53">
        <v>2042</v>
      </c>
      <c r="D32" s="53" t="s">
        <v>202</v>
      </c>
      <c r="E32" s="53" t="s">
        <v>203</v>
      </c>
      <c r="F32" s="53">
        <v>3.1012305514</v>
      </c>
      <c r="G32" s="53"/>
      <c r="H32" s="53"/>
      <c r="I32" s="60"/>
    </row>
    <row r="33" spans="1:9" x14ac:dyDescent="0.25">
      <c r="A33" s="53" t="s">
        <v>33</v>
      </c>
      <c r="B33" s="53" t="s">
        <v>60</v>
      </c>
      <c r="C33" s="53">
        <v>2043</v>
      </c>
      <c r="D33" s="53" t="s">
        <v>202</v>
      </c>
      <c r="E33" s="53" t="s">
        <v>203</v>
      </c>
      <c r="F33" s="53">
        <v>3.1259131023999998</v>
      </c>
      <c r="G33" s="53"/>
      <c r="H33" s="53"/>
      <c r="I33" s="60"/>
    </row>
    <row r="34" spans="1:9" x14ac:dyDescent="0.25">
      <c r="A34" s="53" t="s">
        <v>33</v>
      </c>
      <c r="B34" s="53" t="s">
        <v>60</v>
      </c>
      <c r="C34" s="53">
        <v>2044</v>
      </c>
      <c r="D34" s="53" t="s">
        <v>202</v>
      </c>
      <c r="E34" s="53" t="s">
        <v>203</v>
      </c>
      <c r="F34" s="53">
        <v>3.15128356</v>
      </c>
      <c r="G34" s="53"/>
      <c r="H34" s="53"/>
      <c r="I34" s="60"/>
    </row>
    <row r="35" spans="1:9" x14ac:dyDescent="0.25">
      <c r="A35" s="53" t="s">
        <v>33</v>
      </c>
      <c r="B35" s="53" t="s">
        <v>60</v>
      </c>
      <c r="C35" s="53">
        <v>2045</v>
      </c>
      <c r="D35" s="53" t="s">
        <v>202</v>
      </c>
      <c r="E35" s="53" t="s">
        <v>203</v>
      </c>
      <c r="F35" s="53">
        <v>3.1595874859000004</v>
      </c>
      <c r="G35" s="53"/>
      <c r="H35" s="53"/>
      <c r="I35" s="60"/>
    </row>
    <row r="36" spans="1:9" x14ac:dyDescent="0.25">
      <c r="A36" s="53" t="s">
        <v>33</v>
      </c>
      <c r="B36" s="53" t="s">
        <v>60</v>
      </c>
      <c r="C36" s="53">
        <v>2046</v>
      </c>
      <c r="D36" s="53" t="s">
        <v>202</v>
      </c>
      <c r="E36" s="53" t="s">
        <v>203</v>
      </c>
      <c r="F36" s="53">
        <v>3.1531960757999999</v>
      </c>
      <c r="G36" s="53"/>
      <c r="H36" s="53"/>
      <c r="I36" s="60"/>
    </row>
    <row r="37" spans="1:9" x14ac:dyDescent="0.25">
      <c r="A37" s="53" t="s">
        <v>33</v>
      </c>
      <c r="B37" s="53" t="s">
        <v>60</v>
      </c>
      <c r="C37" s="53">
        <v>2047</v>
      </c>
      <c r="D37" s="53" t="s">
        <v>202</v>
      </c>
      <c r="E37" s="53" t="s">
        <v>203</v>
      </c>
      <c r="F37" s="53">
        <v>3.1469705399999999</v>
      </c>
      <c r="G37" s="53"/>
      <c r="H37" s="53"/>
      <c r="I37" s="60"/>
    </row>
    <row r="38" spans="1:9" x14ac:dyDescent="0.25">
      <c r="A38" s="53" t="s">
        <v>33</v>
      </c>
      <c r="B38" s="53" t="s">
        <v>60</v>
      </c>
      <c r="C38" s="53">
        <v>2048</v>
      </c>
      <c r="D38" s="53" t="s">
        <v>202</v>
      </c>
      <c r="E38" s="53" t="s">
        <v>203</v>
      </c>
      <c r="F38" s="53">
        <v>3.1409052387000003</v>
      </c>
      <c r="G38" s="53"/>
      <c r="H38" s="53"/>
      <c r="I38" s="60"/>
    </row>
    <row r="39" spans="1:9" x14ac:dyDescent="0.25">
      <c r="A39" s="53" t="s">
        <v>33</v>
      </c>
      <c r="B39" s="53" t="s">
        <v>60</v>
      </c>
      <c r="C39" s="53">
        <v>2049</v>
      </c>
      <c r="D39" s="53" t="s">
        <v>202</v>
      </c>
      <c r="E39" s="53" t="s">
        <v>203</v>
      </c>
      <c r="F39" s="53">
        <v>3.1349947681000003</v>
      </c>
      <c r="G39" s="53"/>
      <c r="H39" s="53"/>
      <c r="I39" s="60"/>
    </row>
    <row r="40" spans="1:9" x14ac:dyDescent="0.25">
      <c r="A40" s="53" t="s">
        <v>33</v>
      </c>
      <c r="B40" s="53" t="s">
        <v>60</v>
      </c>
      <c r="C40" s="53">
        <v>2050</v>
      </c>
      <c r="D40" s="53" t="s">
        <v>202</v>
      </c>
      <c r="E40" s="53" t="s">
        <v>203</v>
      </c>
      <c r="F40" s="53">
        <v>3.1292339490000001</v>
      </c>
      <c r="G40" s="53"/>
      <c r="H40" s="53"/>
      <c r="I40" s="60"/>
    </row>
    <row r="41" spans="1:9" x14ac:dyDescent="0.25">
      <c r="A41" s="53" t="s">
        <v>33</v>
      </c>
      <c r="B41" s="53" t="s">
        <v>60</v>
      </c>
      <c r="C41" s="53">
        <v>2015</v>
      </c>
      <c r="D41" s="53" t="s">
        <v>204</v>
      </c>
      <c r="E41" s="53" t="s">
        <v>205</v>
      </c>
      <c r="F41" s="53">
        <v>12.795158586599998</v>
      </c>
      <c r="G41" s="53"/>
      <c r="H41" s="53"/>
      <c r="I41" s="60"/>
    </row>
    <row r="42" spans="1:9" x14ac:dyDescent="0.25">
      <c r="A42" s="53" t="s">
        <v>33</v>
      </c>
      <c r="B42" s="53" t="s">
        <v>60</v>
      </c>
      <c r="C42" s="53">
        <v>2016</v>
      </c>
      <c r="D42" s="53" t="s">
        <v>204</v>
      </c>
      <c r="E42" s="53" t="s">
        <v>205</v>
      </c>
      <c r="F42" s="53">
        <v>13.122345146599999</v>
      </c>
      <c r="G42" s="53"/>
      <c r="H42" s="53"/>
      <c r="I42" s="60"/>
    </row>
    <row r="43" spans="1:9" x14ac:dyDescent="0.25">
      <c r="A43" s="53" t="s">
        <v>33</v>
      </c>
      <c r="B43" s="53" t="s">
        <v>60</v>
      </c>
      <c r="C43" s="53">
        <v>2017</v>
      </c>
      <c r="D43" s="53" t="s">
        <v>204</v>
      </c>
      <c r="E43" s="53" t="s">
        <v>205</v>
      </c>
      <c r="F43" s="53">
        <v>13.3834870565</v>
      </c>
      <c r="G43" s="53"/>
      <c r="H43" s="53"/>
      <c r="I43" s="60"/>
    </row>
    <row r="44" spans="1:9" x14ac:dyDescent="0.25">
      <c r="A44" s="53" t="s">
        <v>33</v>
      </c>
      <c r="B44" s="53" t="s">
        <v>60</v>
      </c>
      <c r="C44" s="53">
        <v>2018</v>
      </c>
      <c r="D44" s="53" t="s">
        <v>204</v>
      </c>
      <c r="E44" s="53" t="s">
        <v>205</v>
      </c>
      <c r="F44" s="53">
        <v>13.815047970499997</v>
      </c>
      <c r="G44" s="53"/>
      <c r="H44" s="53"/>
      <c r="I44" s="60"/>
    </row>
    <row r="45" spans="1:9" x14ac:dyDescent="0.25">
      <c r="A45" s="53" t="s">
        <v>33</v>
      </c>
      <c r="B45" s="53" t="s">
        <v>60</v>
      </c>
      <c r="C45" s="53">
        <v>2019</v>
      </c>
      <c r="D45" s="53" t="s">
        <v>204</v>
      </c>
      <c r="E45" s="53" t="s">
        <v>205</v>
      </c>
      <c r="F45" s="53">
        <v>13.263532555000001</v>
      </c>
      <c r="G45" s="53"/>
      <c r="H45" s="53"/>
      <c r="I45" s="60"/>
    </row>
    <row r="46" spans="1:9" x14ac:dyDescent="0.25">
      <c r="A46" s="53" t="s">
        <v>33</v>
      </c>
      <c r="B46" s="53" t="s">
        <v>60</v>
      </c>
      <c r="C46" s="53">
        <v>2020</v>
      </c>
      <c r="D46" s="53" t="s">
        <v>204</v>
      </c>
      <c r="E46" s="53" t="s">
        <v>205</v>
      </c>
      <c r="F46" s="53">
        <v>13.091543497399996</v>
      </c>
      <c r="G46" s="53"/>
      <c r="H46" s="53"/>
      <c r="I46" s="60"/>
    </row>
    <row r="47" spans="1:9" x14ac:dyDescent="0.25">
      <c r="A47" s="53" t="s">
        <v>33</v>
      </c>
      <c r="B47" s="53" t="s">
        <v>60</v>
      </c>
      <c r="C47" s="53">
        <v>2021</v>
      </c>
      <c r="D47" s="53" t="s">
        <v>204</v>
      </c>
      <c r="E47" s="53" t="s">
        <v>205</v>
      </c>
      <c r="F47" s="53">
        <v>12.263952178576634</v>
      </c>
      <c r="G47" s="53"/>
      <c r="H47" s="53"/>
      <c r="I47" s="60"/>
    </row>
    <row r="48" spans="1:9" x14ac:dyDescent="0.25">
      <c r="A48" s="53" t="s">
        <v>33</v>
      </c>
      <c r="B48" s="53" t="s">
        <v>60</v>
      </c>
      <c r="C48" s="53">
        <v>2022</v>
      </c>
      <c r="D48" s="53" t="s">
        <v>204</v>
      </c>
      <c r="E48" s="53" t="s">
        <v>205</v>
      </c>
      <c r="F48" s="53">
        <v>10.705196627087116</v>
      </c>
      <c r="G48" s="53"/>
      <c r="H48" s="53"/>
      <c r="I48" s="60"/>
    </row>
    <row r="49" spans="1:9" x14ac:dyDescent="0.25">
      <c r="A49" s="53" t="s">
        <v>33</v>
      </c>
      <c r="B49" s="53" t="s">
        <v>60</v>
      </c>
      <c r="C49" s="53">
        <v>2023</v>
      </c>
      <c r="D49" s="53" t="s">
        <v>204</v>
      </c>
      <c r="E49" s="53" t="s">
        <v>205</v>
      </c>
      <c r="F49" s="53">
        <v>9.5581316927518234</v>
      </c>
      <c r="G49" s="53"/>
      <c r="H49" s="53"/>
      <c r="I49" s="60"/>
    </row>
    <row r="50" spans="1:9" x14ac:dyDescent="0.25">
      <c r="A50" s="53" t="s">
        <v>33</v>
      </c>
      <c r="B50" s="53" t="s">
        <v>60</v>
      </c>
      <c r="C50" s="53">
        <v>2024</v>
      </c>
      <c r="D50" s="53" t="s">
        <v>204</v>
      </c>
      <c r="E50" s="53" t="s">
        <v>205</v>
      </c>
      <c r="F50" s="53">
        <v>8.6475092729637169</v>
      </c>
      <c r="G50" s="53"/>
      <c r="H50" s="53"/>
      <c r="I50" s="60"/>
    </row>
    <row r="51" spans="1:9" x14ac:dyDescent="0.25">
      <c r="A51" s="53" t="s">
        <v>33</v>
      </c>
      <c r="B51" s="53" t="s">
        <v>60</v>
      </c>
      <c r="C51" s="53">
        <v>2025</v>
      </c>
      <c r="D51" s="53" t="s">
        <v>204</v>
      </c>
      <c r="E51" s="53" t="s">
        <v>205</v>
      </c>
      <c r="F51" s="53">
        <v>7.8395392751945616</v>
      </c>
      <c r="G51" s="53"/>
      <c r="H51" s="53"/>
      <c r="I51" s="60"/>
    </row>
    <row r="52" spans="1:9" x14ac:dyDescent="0.25">
      <c r="A52" s="53" t="s">
        <v>33</v>
      </c>
      <c r="B52" s="53" t="s">
        <v>60</v>
      </c>
      <c r="C52" s="53">
        <v>2026</v>
      </c>
      <c r="D52" s="53" t="s">
        <v>204</v>
      </c>
      <c r="E52" s="53" t="s">
        <v>205</v>
      </c>
      <c r="F52" s="53">
        <v>7.1114499662672745</v>
      </c>
      <c r="G52" s="53"/>
      <c r="H52" s="53"/>
      <c r="I52" s="60"/>
    </row>
    <row r="53" spans="1:9" x14ac:dyDescent="0.25">
      <c r="A53" s="53" t="s">
        <v>33</v>
      </c>
      <c r="B53" s="53" t="s">
        <v>60</v>
      </c>
      <c r="C53" s="53">
        <v>2027</v>
      </c>
      <c r="D53" s="53" t="s">
        <v>204</v>
      </c>
      <c r="E53" s="53" t="s">
        <v>205</v>
      </c>
      <c r="F53" s="53">
        <v>6.4498874150176162</v>
      </c>
      <c r="G53" s="53"/>
      <c r="H53" s="53"/>
      <c r="I53" s="60"/>
    </row>
    <row r="54" spans="1:9" x14ac:dyDescent="0.25">
      <c r="A54" s="53" t="s">
        <v>33</v>
      </c>
      <c r="B54" s="53" t="s">
        <v>60</v>
      </c>
      <c r="C54" s="53">
        <v>2028</v>
      </c>
      <c r="D54" s="53" t="s">
        <v>204</v>
      </c>
      <c r="E54" s="53" t="s">
        <v>205</v>
      </c>
      <c r="F54" s="53">
        <v>6.0140414322006359</v>
      </c>
      <c r="G54" s="53"/>
      <c r="H54" s="53"/>
      <c r="I54" s="60"/>
    </row>
    <row r="55" spans="1:9" x14ac:dyDescent="0.25">
      <c r="A55" s="53" t="s">
        <v>33</v>
      </c>
      <c r="B55" s="53" t="s">
        <v>60</v>
      </c>
      <c r="C55" s="53">
        <v>2029</v>
      </c>
      <c r="D55" s="53" t="s">
        <v>204</v>
      </c>
      <c r="E55" s="53" t="s">
        <v>205</v>
      </c>
      <c r="F55" s="53">
        <v>5.305321743700552</v>
      </c>
      <c r="G55" s="53"/>
      <c r="H55" s="53"/>
      <c r="I55" s="60"/>
    </row>
    <row r="56" spans="1:9" x14ac:dyDescent="0.25">
      <c r="A56" s="53" t="s">
        <v>33</v>
      </c>
      <c r="B56" s="53" t="s">
        <v>60</v>
      </c>
      <c r="C56" s="53">
        <v>2030</v>
      </c>
      <c r="D56" s="53" t="s">
        <v>204</v>
      </c>
      <c r="E56" s="53" t="s">
        <v>205</v>
      </c>
      <c r="F56" s="53">
        <v>4.8126529139141683</v>
      </c>
      <c r="G56" s="53"/>
      <c r="H56" s="53"/>
      <c r="I56" s="60"/>
    </row>
    <row r="57" spans="1:9" x14ac:dyDescent="0.25">
      <c r="A57" s="53" t="s">
        <v>33</v>
      </c>
      <c r="B57" s="53" t="s">
        <v>60</v>
      </c>
      <c r="C57" s="53">
        <v>2031</v>
      </c>
      <c r="D57" s="53" t="s">
        <v>204</v>
      </c>
      <c r="E57" s="53" t="s">
        <v>205</v>
      </c>
      <c r="F57" s="53">
        <v>4.3667518802489846</v>
      </c>
      <c r="G57" s="53"/>
      <c r="H57" s="53"/>
      <c r="I57" s="60"/>
    </row>
    <row r="58" spans="1:9" x14ac:dyDescent="0.25">
      <c r="A58" s="53" t="s">
        <v>33</v>
      </c>
      <c r="B58" s="53" t="s">
        <v>60</v>
      </c>
      <c r="C58" s="53">
        <v>2032</v>
      </c>
      <c r="D58" s="53" t="s">
        <v>204</v>
      </c>
      <c r="E58" s="53" t="s">
        <v>205</v>
      </c>
      <c r="F58" s="53">
        <v>3.9632363378309057</v>
      </c>
      <c r="G58" s="53"/>
      <c r="H58" s="53"/>
      <c r="I58" s="60"/>
    </row>
    <row r="59" spans="1:9" x14ac:dyDescent="0.25">
      <c r="A59" s="53" t="s">
        <v>33</v>
      </c>
      <c r="B59" s="53" t="s">
        <v>60</v>
      </c>
      <c r="C59" s="53">
        <v>2033</v>
      </c>
      <c r="D59" s="53" t="s">
        <v>204</v>
      </c>
      <c r="E59" s="53" t="s">
        <v>205</v>
      </c>
      <c r="F59" s="53">
        <v>3.5980711659134741</v>
      </c>
      <c r="G59" s="53"/>
      <c r="H59" s="53"/>
      <c r="I59" s="60"/>
    </row>
    <row r="60" spans="1:9" x14ac:dyDescent="0.25">
      <c r="A60" s="53" t="s">
        <v>33</v>
      </c>
      <c r="B60" s="53" t="s">
        <v>60</v>
      </c>
      <c r="C60" s="53">
        <v>2034</v>
      </c>
      <c r="D60" s="53" t="s">
        <v>204</v>
      </c>
      <c r="E60" s="53" t="s">
        <v>205</v>
      </c>
      <c r="F60" s="53">
        <v>3.267574443550922</v>
      </c>
      <c r="G60" s="53"/>
      <c r="H60" s="53"/>
      <c r="I60" s="60"/>
    </row>
    <row r="61" spans="1:9" x14ac:dyDescent="0.25">
      <c r="A61" s="53" t="s">
        <v>33</v>
      </c>
      <c r="B61" s="53" t="s">
        <v>60</v>
      </c>
      <c r="C61" s="53">
        <v>2035</v>
      </c>
      <c r="D61" s="53" t="s">
        <v>204</v>
      </c>
      <c r="E61" s="53" t="s">
        <v>205</v>
      </c>
      <c r="F61" s="53">
        <v>2.9684041568099655</v>
      </c>
      <c r="G61" s="53"/>
      <c r="H61" s="53"/>
      <c r="I61" s="60"/>
    </row>
    <row r="62" spans="1:9" x14ac:dyDescent="0.25">
      <c r="A62" s="53" t="s">
        <v>33</v>
      </c>
      <c r="B62" s="53" t="s">
        <v>60</v>
      </c>
      <c r="C62" s="53">
        <v>2036</v>
      </c>
      <c r="D62" s="53" t="s">
        <v>204</v>
      </c>
      <c r="E62" s="53" t="s">
        <v>205</v>
      </c>
      <c r="F62" s="53">
        <v>2.6975359448826364</v>
      </c>
      <c r="G62" s="53"/>
      <c r="H62" s="53"/>
      <c r="I62" s="60"/>
    </row>
    <row r="63" spans="1:9" x14ac:dyDescent="0.25">
      <c r="A63" s="53" t="s">
        <v>33</v>
      </c>
      <c r="B63" s="53" t="s">
        <v>60</v>
      </c>
      <c r="C63" s="53">
        <v>2037</v>
      </c>
      <c r="D63" s="53" t="s">
        <v>204</v>
      </c>
      <c r="E63" s="53" t="s">
        <v>205</v>
      </c>
      <c r="F63" s="53">
        <v>2.4522374590217173</v>
      </c>
      <c r="G63" s="53"/>
      <c r="H63" s="53"/>
      <c r="I63" s="60"/>
    </row>
    <row r="64" spans="1:9" x14ac:dyDescent="0.25">
      <c r="A64" s="53" t="s">
        <v>33</v>
      </c>
      <c r="B64" s="53" t="s">
        <v>60</v>
      </c>
      <c r="C64" s="53">
        <v>2038</v>
      </c>
      <c r="D64" s="53" t="s">
        <v>204</v>
      </c>
      <c r="E64" s="53" t="s">
        <v>205</v>
      </c>
      <c r="F64" s="53">
        <v>2.2300422736887766</v>
      </c>
      <c r="G64" s="53"/>
      <c r="H64" s="53"/>
      <c r="I64" s="60"/>
    </row>
    <row r="65" spans="1:9" x14ac:dyDescent="0.25">
      <c r="A65" s="53" t="s">
        <v>33</v>
      </c>
      <c r="B65" s="53" t="s">
        <v>60</v>
      </c>
      <c r="C65" s="53">
        <v>2039</v>
      </c>
      <c r="D65" s="53" t="s">
        <v>204</v>
      </c>
      <c r="E65" s="53" t="s">
        <v>205</v>
      </c>
      <c r="F65" s="53">
        <v>2.0287248492008221</v>
      </c>
      <c r="G65" s="53"/>
      <c r="H65" s="53"/>
      <c r="I65" s="60"/>
    </row>
    <row r="66" spans="1:9" x14ac:dyDescent="0.25">
      <c r="A66" s="53" t="s">
        <v>33</v>
      </c>
      <c r="B66" s="53" t="s">
        <v>60</v>
      </c>
      <c r="C66" s="53">
        <v>2040</v>
      </c>
      <c r="D66" s="53" t="s">
        <v>204</v>
      </c>
      <c r="E66" s="53" t="s">
        <v>205</v>
      </c>
      <c r="F66" s="53">
        <v>1.8462772160671965</v>
      </c>
      <c r="G66" s="53"/>
      <c r="H66" s="53"/>
      <c r="I66" s="60"/>
    </row>
    <row r="67" spans="1:9" x14ac:dyDescent="0.25">
      <c r="A67" s="53" t="s">
        <v>33</v>
      </c>
      <c r="B67" s="53" t="s">
        <v>60</v>
      </c>
      <c r="C67" s="53">
        <v>2041</v>
      </c>
      <c r="D67" s="53" t="s">
        <v>204</v>
      </c>
      <c r="E67" s="53" t="s">
        <v>205</v>
      </c>
      <c r="F67" s="53">
        <v>1.6808891430115638</v>
      </c>
      <c r="G67" s="53"/>
      <c r="H67" s="53"/>
      <c r="I67" s="60"/>
    </row>
    <row r="68" spans="1:9" x14ac:dyDescent="0.25">
      <c r="A68" s="53" t="s">
        <v>33</v>
      </c>
      <c r="B68" s="53" t="s">
        <v>60</v>
      </c>
      <c r="C68" s="53">
        <v>2042</v>
      </c>
      <c r="D68" s="53" t="s">
        <v>204</v>
      </c>
      <c r="E68" s="53" t="s">
        <v>205</v>
      </c>
      <c r="F68" s="53">
        <v>1.5309220510377315</v>
      </c>
      <c r="G68" s="53"/>
      <c r="H68" s="53"/>
      <c r="I68" s="60"/>
    </row>
    <row r="69" spans="1:9" x14ac:dyDescent="0.25">
      <c r="A69" s="53" t="s">
        <v>33</v>
      </c>
      <c r="B69" s="53" t="s">
        <v>60</v>
      </c>
      <c r="C69" s="53">
        <v>2043</v>
      </c>
      <c r="D69" s="53" t="s">
        <v>204</v>
      </c>
      <c r="E69" s="53" t="s">
        <v>205</v>
      </c>
      <c r="F69" s="53">
        <v>1.3949029744232504</v>
      </c>
      <c r="G69" s="53"/>
      <c r="H69" s="53"/>
      <c r="I69" s="60"/>
    </row>
    <row r="70" spans="1:9" x14ac:dyDescent="0.25">
      <c r="A70" s="53" t="s">
        <v>33</v>
      </c>
      <c r="B70" s="53" t="s">
        <v>60</v>
      </c>
      <c r="C70" s="53">
        <v>2044</v>
      </c>
      <c r="D70" s="53" t="s">
        <v>204</v>
      </c>
      <c r="E70" s="53" t="s">
        <v>205</v>
      </c>
      <c r="F70" s="53">
        <v>1.2714999185396838</v>
      </c>
      <c r="G70" s="53"/>
      <c r="H70" s="53"/>
      <c r="I70" s="60"/>
    </row>
    <row r="71" spans="1:9" x14ac:dyDescent="0.25">
      <c r="A71" s="53" t="s">
        <v>33</v>
      </c>
      <c r="B71" s="53" t="s">
        <v>60</v>
      </c>
      <c r="C71" s="53">
        <v>2045</v>
      </c>
      <c r="D71" s="53" t="s">
        <v>204</v>
      </c>
      <c r="E71" s="53" t="s">
        <v>205</v>
      </c>
      <c r="F71" s="53">
        <v>1.1595104145112956</v>
      </c>
      <c r="G71" s="53"/>
      <c r="H71" s="53"/>
      <c r="I71" s="60"/>
    </row>
    <row r="72" spans="1:9" x14ac:dyDescent="0.25">
      <c r="A72" s="53" t="s">
        <v>33</v>
      </c>
      <c r="B72" s="53" t="s">
        <v>60</v>
      </c>
      <c r="C72" s="53">
        <v>2046</v>
      </c>
      <c r="D72" s="53" t="s">
        <v>204</v>
      </c>
      <c r="E72" s="53" t="s">
        <v>205</v>
      </c>
      <c r="F72" s="53">
        <v>1.0578487290246186</v>
      </c>
      <c r="G72" s="53"/>
      <c r="H72" s="53"/>
      <c r="I72" s="60"/>
    </row>
    <row r="73" spans="1:9" x14ac:dyDescent="0.25">
      <c r="A73" s="53" t="s">
        <v>33</v>
      </c>
      <c r="B73" s="53" t="s">
        <v>60</v>
      </c>
      <c r="C73" s="53">
        <v>2047</v>
      </c>
      <c r="D73" s="53" t="s">
        <v>204</v>
      </c>
      <c r="E73" s="53" t="s">
        <v>205</v>
      </c>
      <c r="F73" s="53">
        <v>0.96553436153383099</v>
      </c>
      <c r="G73" s="53"/>
      <c r="H73" s="53"/>
      <c r="I73" s="60"/>
    </row>
    <row r="74" spans="1:9" x14ac:dyDescent="0.25">
      <c r="A74" s="53" t="s">
        <v>33</v>
      </c>
      <c r="B74" s="53" t="s">
        <v>60</v>
      </c>
      <c r="C74" s="53">
        <v>2048</v>
      </c>
      <c r="D74" s="53" t="s">
        <v>204</v>
      </c>
      <c r="E74" s="53" t="s">
        <v>205</v>
      </c>
      <c r="F74" s="53">
        <v>0.88168169711816125</v>
      </c>
      <c r="G74" s="53"/>
      <c r="H74" s="53"/>
      <c r="I74" s="60"/>
    </row>
    <row r="75" spans="1:9" x14ac:dyDescent="0.25">
      <c r="A75" s="53" t="s">
        <v>33</v>
      </c>
      <c r="B75" s="53" t="s">
        <v>60</v>
      </c>
      <c r="C75" s="53">
        <v>2049</v>
      </c>
      <c r="D75" s="53" t="s">
        <v>204</v>
      </c>
      <c r="E75" s="53" t="s">
        <v>205</v>
      </c>
      <c r="F75" s="53">
        <v>0.80549068917127786</v>
      </c>
      <c r="G75" s="53"/>
      <c r="H75" s="53"/>
      <c r="I75" s="60"/>
    </row>
    <row r="76" spans="1:9" x14ac:dyDescent="0.25">
      <c r="A76" s="53" t="s">
        <v>33</v>
      </c>
      <c r="B76" s="53" t="s">
        <v>60</v>
      </c>
      <c r="C76" s="53">
        <v>2050</v>
      </c>
      <c r="D76" s="53" t="s">
        <v>204</v>
      </c>
      <c r="E76" s="53" t="s">
        <v>205</v>
      </c>
      <c r="F76" s="53">
        <v>0.73623847336649573</v>
      </c>
      <c r="G76" s="53"/>
      <c r="H76" s="53"/>
      <c r="I76" s="60"/>
    </row>
    <row r="77" spans="1:9" x14ac:dyDescent="0.25">
      <c r="A77" s="53" t="s">
        <v>33</v>
      </c>
      <c r="B77" s="53" t="s">
        <v>60</v>
      </c>
      <c r="C77" s="53">
        <v>2015</v>
      </c>
      <c r="D77" s="53" t="s">
        <v>206</v>
      </c>
      <c r="E77" s="53" t="s">
        <v>207</v>
      </c>
      <c r="F77" s="53">
        <v>0</v>
      </c>
      <c r="G77" s="53"/>
      <c r="H77" s="53"/>
      <c r="I77" s="60"/>
    </row>
    <row r="78" spans="1:9" x14ac:dyDescent="0.25">
      <c r="A78" s="53" t="s">
        <v>33</v>
      </c>
      <c r="B78" s="53" t="s">
        <v>60</v>
      </c>
      <c r="C78" s="53">
        <v>2016</v>
      </c>
      <c r="D78" s="53" t="s">
        <v>206</v>
      </c>
      <c r="E78" s="53" t="s">
        <v>207</v>
      </c>
      <c r="F78" s="53">
        <v>0</v>
      </c>
      <c r="G78" s="53"/>
      <c r="H78" s="53"/>
      <c r="I78" s="60"/>
    </row>
    <row r="79" spans="1:9" x14ac:dyDescent="0.25">
      <c r="A79" s="53" t="s">
        <v>33</v>
      </c>
      <c r="B79" s="53" t="s">
        <v>60</v>
      </c>
      <c r="C79" s="53">
        <v>2017</v>
      </c>
      <c r="D79" s="53" t="s">
        <v>206</v>
      </c>
      <c r="E79" s="53" t="s">
        <v>207</v>
      </c>
      <c r="F79" s="53">
        <v>0</v>
      </c>
      <c r="G79" s="53"/>
      <c r="H79" s="53"/>
      <c r="I79" s="60"/>
    </row>
    <row r="80" spans="1:9" x14ac:dyDescent="0.25">
      <c r="A80" s="53" t="s">
        <v>33</v>
      </c>
      <c r="B80" s="53" t="s">
        <v>60</v>
      </c>
      <c r="C80" s="53">
        <v>2018</v>
      </c>
      <c r="D80" s="53" t="s">
        <v>206</v>
      </c>
      <c r="E80" s="53" t="s">
        <v>207</v>
      </c>
      <c r="F80" s="53">
        <v>0</v>
      </c>
      <c r="G80" s="53"/>
      <c r="H80" s="53"/>
      <c r="I80" s="60"/>
    </row>
    <row r="81" spans="1:9" x14ac:dyDescent="0.25">
      <c r="A81" s="53" t="s">
        <v>33</v>
      </c>
      <c r="B81" s="53" t="s">
        <v>60</v>
      </c>
      <c r="C81" s="53">
        <v>2019</v>
      </c>
      <c r="D81" s="53" t="s">
        <v>206</v>
      </c>
      <c r="E81" s="53" t="s">
        <v>207</v>
      </c>
      <c r="F81" s="53">
        <v>0</v>
      </c>
      <c r="G81" s="53"/>
      <c r="H81" s="53"/>
      <c r="I81" s="60"/>
    </row>
    <row r="82" spans="1:9" x14ac:dyDescent="0.25">
      <c r="A82" s="53" t="s">
        <v>33</v>
      </c>
      <c r="B82" s="53" t="s">
        <v>60</v>
      </c>
      <c r="C82" s="53">
        <v>2020</v>
      </c>
      <c r="D82" s="53" t="s">
        <v>206</v>
      </c>
      <c r="E82" s="53" t="s">
        <v>207</v>
      </c>
      <c r="F82" s="53">
        <v>0</v>
      </c>
      <c r="G82" s="53"/>
      <c r="H82" s="53"/>
      <c r="I82" s="60"/>
    </row>
    <row r="83" spans="1:9" x14ac:dyDescent="0.25">
      <c r="A83" s="53" t="s">
        <v>33</v>
      </c>
      <c r="B83" s="53" t="s">
        <v>60</v>
      </c>
      <c r="C83" s="53">
        <v>2021</v>
      </c>
      <c r="D83" s="53" t="s">
        <v>206</v>
      </c>
      <c r="E83" s="53" t="s">
        <v>207</v>
      </c>
      <c r="F83" s="53">
        <v>1.3686882497233674</v>
      </c>
      <c r="G83" s="53"/>
      <c r="H83" s="53"/>
      <c r="I83" s="60"/>
    </row>
    <row r="84" spans="1:9" x14ac:dyDescent="0.25">
      <c r="A84" s="53" t="s">
        <v>33</v>
      </c>
      <c r="B84" s="53" t="s">
        <v>60</v>
      </c>
      <c r="C84" s="53">
        <v>2022</v>
      </c>
      <c r="D84" s="53" t="s">
        <v>206</v>
      </c>
      <c r="E84" s="53" t="s">
        <v>207</v>
      </c>
      <c r="F84" s="53">
        <v>3.8414925518128875</v>
      </c>
      <c r="G84" s="53"/>
      <c r="H84" s="53"/>
      <c r="I84" s="60"/>
    </row>
    <row r="85" spans="1:9" x14ac:dyDescent="0.25">
      <c r="A85" s="53" t="s">
        <v>33</v>
      </c>
      <c r="B85" s="53" t="s">
        <v>60</v>
      </c>
      <c r="C85" s="53">
        <v>2023</v>
      </c>
      <c r="D85" s="53" t="s">
        <v>206</v>
      </c>
      <c r="E85" s="53" t="s">
        <v>207</v>
      </c>
      <c r="F85" s="53">
        <v>5.065007301848178</v>
      </c>
      <c r="G85" s="53"/>
      <c r="H85" s="53"/>
      <c r="I85" s="60"/>
    </row>
    <row r="86" spans="1:9" x14ac:dyDescent="0.25">
      <c r="A86" s="53" t="s">
        <v>33</v>
      </c>
      <c r="B86" s="53" t="s">
        <v>60</v>
      </c>
      <c r="C86" s="53">
        <v>2024</v>
      </c>
      <c r="D86" s="53" t="s">
        <v>206</v>
      </c>
      <c r="E86" s="53" t="s">
        <v>207</v>
      </c>
      <c r="F86" s="53">
        <v>5.3352128221362811</v>
      </c>
      <c r="G86" s="53"/>
      <c r="H86" s="53"/>
      <c r="I86" s="60"/>
    </row>
    <row r="87" spans="1:9" x14ac:dyDescent="0.25">
      <c r="A87" s="53" t="s">
        <v>33</v>
      </c>
      <c r="B87" s="53" t="s">
        <v>60</v>
      </c>
      <c r="C87" s="53">
        <v>2025</v>
      </c>
      <c r="D87" s="53" t="s">
        <v>206</v>
      </c>
      <c r="E87" s="53" t="s">
        <v>207</v>
      </c>
      <c r="F87" s="53">
        <v>5.7008142501878467</v>
      </c>
      <c r="G87" s="53"/>
      <c r="H87" s="53"/>
      <c r="I87" s="60"/>
    </row>
    <row r="88" spans="1:9" x14ac:dyDescent="0.25">
      <c r="A88" s="53" t="s">
        <v>33</v>
      </c>
      <c r="B88" s="53" t="s">
        <v>60</v>
      </c>
      <c r="C88" s="53">
        <v>2026</v>
      </c>
      <c r="D88" s="53" t="s">
        <v>206</v>
      </c>
      <c r="E88" s="53" t="s">
        <v>207</v>
      </c>
      <c r="F88" s="53">
        <v>6.1059479946762378</v>
      </c>
      <c r="G88" s="53"/>
      <c r="H88" s="53"/>
      <c r="I88" s="60"/>
    </row>
    <row r="89" spans="1:9" x14ac:dyDescent="0.25">
      <c r="A89" s="53" t="s">
        <v>33</v>
      </c>
      <c r="B89" s="53" t="s">
        <v>60</v>
      </c>
      <c r="C89" s="53">
        <v>2027</v>
      </c>
      <c r="D89" s="53" t="s">
        <v>206</v>
      </c>
      <c r="E89" s="53" t="s">
        <v>207</v>
      </c>
      <c r="F89" s="53">
        <v>6.4568463522402606</v>
      </c>
      <c r="G89" s="53"/>
      <c r="H89" s="53"/>
      <c r="I89" s="60"/>
    </row>
    <row r="90" spans="1:9" x14ac:dyDescent="0.25">
      <c r="A90" s="53" t="s">
        <v>33</v>
      </c>
      <c r="B90" s="53" t="s">
        <v>60</v>
      </c>
      <c r="C90" s="53">
        <v>2028</v>
      </c>
      <c r="D90" s="53" t="s">
        <v>206</v>
      </c>
      <c r="E90" s="53" t="s">
        <v>207</v>
      </c>
      <c r="F90" s="53">
        <v>6.636938297939972</v>
      </c>
      <c r="G90" s="53"/>
      <c r="H90" s="53"/>
      <c r="I90" s="60"/>
    </row>
    <row r="91" spans="1:9" x14ac:dyDescent="0.25">
      <c r="A91" s="53" t="s">
        <v>33</v>
      </c>
      <c r="B91" s="53" t="s">
        <v>60</v>
      </c>
      <c r="C91" s="53">
        <v>2029</v>
      </c>
      <c r="D91" s="53" t="s">
        <v>206</v>
      </c>
      <c r="E91" s="53" t="s">
        <v>207</v>
      </c>
      <c r="F91" s="53">
        <v>7.0253427446490662</v>
      </c>
      <c r="G91" s="53"/>
      <c r="H91" s="53"/>
      <c r="I91" s="60"/>
    </row>
    <row r="92" spans="1:9" x14ac:dyDescent="0.25">
      <c r="A92" s="53" t="s">
        <v>33</v>
      </c>
      <c r="B92" s="53" t="s">
        <v>60</v>
      </c>
      <c r="C92" s="53">
        <v>2030</v>
      </c>
      <c r="D92" s="53" t="s">
        <v>206</v>
      </c>
      <c r="E92" s="53" t="s">
        <v>207</v>
      </c>
      <c r="F92" s="53">
        <v>7.2597852437599322</v>
      </c>
      <c r="G92" s="53"/>
      <c r="H92" s="53"/>
      <c r="I92" s="60"/>
    </row>
    <row r="93" spans="1:9" x14ac:dyDescent="0.25">
      <c r="A93" s="53" t="s">
        <v>33</v>
      </c>
      <c r="B93" s="53" t="s">
        <v>60</v>
      </c>
      <c r="C93" s="53">
        <v>2031</v>
      </c>
      <c r="D93" s="53" t="s">
        <v>206</v>
      </c>
      <c r="E93" s="53" t="s">
        <v>207</v>
      </c>
      <c r="F93" s="53">
        <v>7.4741076949882235</v>
      </c>
      <c r="G93" s="53"/>
      <c r="H93" s="53"/>
      <c r="I93" s="60"/>
    </row>
    <row r="94" spans="1:9" x14ac:dyDescent="0.25">
      <c r="A94" s="53" t="s">
        <v>33</v>
      </c>
      <c r="B94" s="53" t="s">
        <v>60</v>
      </c>
      <c r="C94" s="53">
        <v>2032</v>
      </c>
      <c r="D94" s="53" t="s">
        <v>206</v>
      </c>
      <c r="E94" s="53" t="s">
        <v>207</v>
      </c>
      <c r="F94" s="53">
        <v>7.7146442810090008</v>
      </c>
      <c r="G94" s="53"/>
      <c r="H94" s="53"/>
      <c r="I94" s="60"/>
    </row>
    <row r="95" spans="1:9" x14ac:dyDescent="0.25">
      <c r="A95" s="53" t="s">
        <v>33</v>
      </c>
      <c r="B95" s="53" t="s">
        <v>60</v>
      </c>
      <c r="C95" s="53">
        <v>2033</v>
      </c>
      <c r="D95" s="53" t="s">
        <v>206</v>
      </c>
      <c r="E95" s="53" t="s">
        <v>207</v>
      </c>
      <c r="F95" s="53">
        <v>7.9696821101401714</v>
      </c>
      <c r="G95" s="53"/>
      <c r="H95" s="53"/>
      <c r="I95" s="60"/>
    </row>
    <row r="96" spans="1:9" x14ac:dyDescent="0.25">
      <c r="A96" s="53" t="s">
        <v>33</v>
      </c>
      <c r="B96" s="53" t="s">
        <v>60</v>
      </c>
      <c r="C96" s="53">
        <v>2034</v>
      </c>
      <c r="D96" s="53" t="s">
        <v>206</v>
      </c>
      <c r="E96" s="53" t="s">
        <v>207</v>
      </c>
      <c r="F96" s="53">
        <v>8.2311941522026615</v>
      </c>
      <c r="G96" s="53"/>
      <c r="H96" s="53"/>
      <c r="I96" s="60"/>
    </row>
    <row r="97" spans="1:9" x14ac:dyDescent="0.25">
      <c r="A97" s="53" t="s">
        <v>33</v>
      </c>
      <c r="B97" s="53" t="s">
        <v>60</v>
      </c>
      <c r="C97" s="53">
        <v>2035</v>
      </c>
      <c r="D97" s="53" t="s">
        <v>206</v>
      </c>
      <c r="E97" s="53" t="s">
        <v>207</v>
      </c>
      <c r="F97" s="53">
        <v>8.5134798941473999</v>
      </c>
      <c r="G97" s="53"/>
      <c r="H97" s="53"/>
      <c r="I97" s="60"/>
    </row>
    <row r="98" spans="1:9" x14ac:dyDescent="0.25">
      <c r="A98" s="53" t="s">
        <v>33</v>
      </c>
      <c r="B98" s="53" t="s">
        <v>60</v>
      </c>
      <c r="C98" s="53">
        <v>2036</v>
      </c>
      <c r="D98" s="53" t="s">
        <v>206</v>
      </c>
      <c r="E98" s="53" t="s">
        <v>207</v>
      </c>
      <c r="F98" s="53">
        <v>8.8212087475380656</v>
      </c>
      <c r="G98" s="53"/>
      <c r="H98" s="53"/>
      <c r="I98" s="60"/>
    </row>
    <row r="99" spans="1:9" x14ac:dyDescent="0.25">
      <c r="A99" s="53" t="s">
        <v>33</v>
      </c>
      <c r="B99" s="53" t="s">
        <v>60</v>
      </c>
      <c r="C99" s="53">
        <v>2037</v>
      </c>
      <c r="D99" s="53" t="s">
        <v>206</v>
      </c>
      <c r="E99" s="53" t="s">
        <v>207</v>
      </c>
      <c r="F99" s="53">
        <v>9.1493977299805564</v>
      </c>
      <c r="G99" s="53"/>
      <c r="H99" s="53"/>
      <c r="I99" s="60"/>
    </row>
    <row r="100" spans="1:9" x14ac:dyDescent="0.25">
      <c r="A100" s="53" t="s">
        <v>33</v>
      </c>
      <c r="B100" s="53" t="s">
        <v>60</v>
      </c>
      <c r="C100" s="53">
        <v>2038</v>
      </c>
      <c r="D100" s="53" t="s">
        <v>206</v>
      </c>
      <c r="E100" s="53" t="s">
        <v>207</v>
      </c>
      <c r="F100" s="53">
        <v>9.4917156834536396</v>
      </c>
      <c r="G100" s="53"/>
      <c r="H100" s="53"/>
      <c r="I100" s="60"/>
    </row>
    <row r="101" spans="1:9" x14ac:dyDescent="0.25">
      <c r="A101" s="53" t="s">
        <v>33</v>
      </c>
      <c r="B101" s="53" t="s">
        <v>60</v>
      </c>
      <c r="C101" s="53">
        <v>2039</v>
      </c>
      <c r="D101" s="53" t="s">
        <v>206</v>
      </c>
      <c r="E101" s="53" t="s">
        <v>207</v>
      </c>
      <c r="F101" s="53">
        <v>9.846760235324453</v>
      </c>
      <c r="G101" s="53"/>
      <c r="H101" s="53"/>
      <c r="I101" s="60"/>
    </row>
    <row r="102" spans="1:9" x14ac:dyDescent="0.25">
      <c r="A102" s="53" t="s">
        <v>33</v>
      </c>
      <c r="B102" s="53" t="s">
        <v>60</v>
      </c>
      <c r="C102" s="53">
        <v>2040</v>
      </c>
      <c r="D102" s="53" t="s">
        <v>206</v>
      </c>
      <c r="E102" s="53" t="s">
        <v>207</v>
      </c>
      <c r="F102" s="53">
        <v>10.202823978113894</v>
      </c>
      <c r="G102" s="53"/>
      <c r="H102" s="53"/>
      <c r="I102" s="60"/>
    </row>
    <row r="103" spans="1:9" x14ac:dyDescent="0.25">
      <c r="A103" s="53" t="s">
        <v>33</v>
      </c>
      <c r="B103" s="53" t="s">
        <v>60</v>
      </c>
      <c r="C103" s="53">
        <v>2041</v>
      </c>
      <c r="D103" s="53" t="s">
        <v>206</v>
      </c>
      <c r="E103" s="53" t="s">
        <v>207</v>
      </c>
      <c r="F103" s="53">
        <v>10.529607336104416</v>
      </c>
      <c r="G103" s="53"/>
      <c r="H103" s="53"/>
      <c r="I103" s="60"/>
    </row>
    <row r="104" spans="1:9" x14ac:dyDescent="0.25">
      <c r="A104" s="53" t="s">
        <v>33</v>
      </c>
      <c r="B104" s="53" t="s">
        <v>60</v>
      </c>
      <c r="C104" s="53">
        <v>2042</v>
      </c>
      <c r="D104" s="53" t="s">
        <v>206</v>
      </c>
      <c r="E104" s="53" t="s">
        <v>207</v>
      </c>
      <c r="F104" s="53">
        <v>10.856268206667481</v>
      </c>
      <c r="G104" s="53"/>
      <c r="H104" s="53"/>
      <c r="I104" s="60"/>
    </row>
    <row r="105" spans="1:9" x14ac:dyDescent="0.25">
      <c r="A105" s="53" t="s">
        <v>33</v>
      </c>
      <c r="B105" s="53" t="s">
        <v>60</v>
      </c>
      <c r="C105" s="53">
        <v>2043</v>
      </c>
      <c r="D105" s="53" t="s">
        <v>206</v>
      </c>
      <c r="E105" s="53" t="s">
        <v>207</v>
      </c>
      <c r="F105" s="53">
        <v>11.214662076117854</v>
      </c>
      <c r="G105" s="53"/>
      <c r="H105" s="53"/>
      <c r="I105" s="60"/>
    </row>
    <row r="106" spans="1:9" x14ac:dyDescent="0.25">
      <c r="A106" s="53" t="s">
        <v>33</v>
      </c>
      <c r="B106" s="53" t="s">
        <v>60</v>
      </c>
      <c r="C106" s="53">
        <v>2044</v>
      </c>
      <c r="D106" s="53" t="s">
        <v>206</v>
      </c>
      <c r="E106" s="53" t="s">
        <v>207</v>
      </c>
      <c r="F106" s="53">
        <v>11.587140055454675</v>
      </c>
      <c r="G106" s="53"/>
      <c r="H106" s="53"/>
      <c r="I106" s="60"/>
    </row>
    <row r="107" spans="1:9" x14ac:dyDescent="0.25">
      <c r="A107" s="53" t="s">
        <v>33</v>
      </c>
      <c r="B107" s="53" t="s">
        <v>60</v>
      </c>
      <c r="C107" s="53">
        <v>2045</v>
      </c>
      <c r="D107" s="53" t="s">
        <v>206</v>
      </c>
      <c r="E107" s="53" t="s">
        <v>207</v>
      </c>
      <c r="F107" s="53">
        <v>11.968364495885531</v>
      </c>
      <c r="G107" s="53"/>
      <c r="H107" s="53"/>
      <c r="I107" s="60"/>
    </row>
    <row r="108" spans="1:9" x14ac:dyDescent="0.25">
      <c r="A108" s="53" t="s">
        <v>33</v>
      </c>
      <c r="B108" s="53" t="s">
        <v>60</v>
      </c>
      <c r="C108" s="53">
        <v>2046</v>
      </c>
      <c r="D108" s="53" t="s">
        <v>206</v>
      </c>
      <c r="E108" s="53" t="s">
        <v>207</v>
      </c>
      <c r="F108" s="53">
        <v>12.355989497101502</v>
      </c>
      <c r="G108" s="53"/>
      <c r="H108" s="53"/>
      <c r="I108" s="60"/>
    </row>
    <row r="109" spans="1:9" x14ac:dyDescent="0.25">
      <c r="A109" s="53" t="s">
        <v>33</v>
      </c>
      <c r="B109" s="53" t="s">
        <v>60</v>
      </c>
      <c r="C109" s="53">
        <v>2047</v>
      </c>
      <c r="D109" s="53" t="s">
        <v>206</v>
      </c>
      <c r="E109" s="53" t="s">
        <v>207</v>
      </c>
      <c r="F109" s="53">
        <v>12.749195728773447</v>
      </c>
      <c r="G109" s="53"/>
      <c r="H109" s="53"/>
      <c r="I109" s="60"/>
    </row>
    <row r="110" spans="1:9" x14ac:dyDescent="0.25">
      <c r="A110" s="53" t="s">
        <v>33</v>
      </c>
      <c r="B110" s="53" t="s">
        <v>60</v>
      </c>
      <c r="C110" s="53">
        <v>2048</v>
      </c>
      <c r="D110" s="53" t="s">
        <v>206</v>
      </c>
      <c r="E110" s="53" t="s">
        <v>207</v>
      </c>
      <c r="F110" s="53">
        <v>13.147741888951622</v>
      </c>
      <c r="G110" s="53"/>
      <c r="H110" s="53"/>
      <c r="I110" s="60"/>
    </row>
    <row r="111" spans="1:9" x14ac:dyDescent="0.25">
      <c r="A111" s="53" t="s">
        <v>33</v>
      </c>
      <c r="B111" s="53" t="s">
        <v>60</v>
      </c>
      <c r="C111" s="53">
        <v>2049</v>
      </c>
      <c r="D111" s="53" t="s">
        <v>206</v>
      </c>
      <c r="E111" s="53" t="s">
        <v>207</v>
      </c>
      <c r="F111" s="53">
        <v>13.550773561899344</v>
      </c>
      <c r="G111" s="53"/>
      <c r="H111" s="53"/>
      <c r="I111" s="60"/>
    </row>
    <row r="112" spans="1:9" x14ac:dyDescent="0.25">
      <c r="A112" s="53" t="s">
        <v>33</v>
      </c>
      <c r="B112" s="53" t="s">
        <v>60</v>
      </c>
      <c r="C112" s="53">
        <v>2050</v>
      </c>
      <c r="D112" s="53" t="s">
        <v>206</v>
      </c>
      <c r="E112" s="53" t="s">
        <v>207</v>
      </c>
      <c r="F112" s="53">
        <v>13.95711822838669</v>
      </c>
      <c r="G112" s="53"/>
      <c r="H112" s="53"/>
      <c r="I112" s="60"/>
    </row>
    <row r="113" spans="1:9" x14ac:dyDescent="0.25">
      <c r="A113" s="53" t="s">
        <v>33</v>
      </c>
      <c r="B113" s="53" t="s">
        <v>60</v>
      </c>
      <c r="C113" s="53">
        <v>2015</v>
      </c>
      <c r="D113" s="53" t="s">
        <v>208</v>
      </c>
      <c r="E113" s="53" t="s">
        <v>209</v>
      </c>
      <c r="F113" s="53">
        <v>0</v>
      </c>
      <c r="G113" s="53"/>
      <c r="H113" s="53"/>
      <c r="I113" s="60"/>
    </row>
    <row r="114" spans="1:9" x14ac:dyDescent="0.25">
      <c r="A114" s="53" t="s">
        <v>33</v>
      </c>
      <c r="B114" s="53" t="s">
        <v>60</v>
      </c>
      <c r="C114" s="53">
        <v>2016</v>
      </c>
      <c r="D114" s="53" t="s">
        <v>208</v>
      </c>
      <c r="E114" s="53" t="s">
        <v>209</v>
      </c>
      <c r="F114" s="53">
        <v>0</v>
      </c>
      <c r="G114" s="53"/>
      <c r="H114" s="53"/>
      <c r="I114" s="60"/>
    </row>
    <row r="115" spans="1:9" x14ac:dyDescent="0.25">
      <c r="A115" s="53" t="s">
        <v>33</v>
      </c>
      <c r="B115" s="53" t="s">
        <v>60</v>
      </c>
      <c r="C115" s="53">
        <v>2017</v>
      </c>
      <c r="D115" s="53" t="s">
        <v>208</v>
      </c>
      <c r="E115" s="53" t="s">
        <v>209</v>
      </c>
      <c r="F115" s="53">
        <v>0</v>
      </c>
      <c r="G115" s="53"/>
      <c r="H115" s="53"/>
      <c r="I115" s="60"/>
    </row>
    <row r="116" spans="1:9" x14ac:dyDescent="0.25">
      <c r="A116" s="53" t="s">
        <v>33</v>
      </c>
      <c r="B116" s="53" t="s">
        <v>60</v>
      </c>
      <c r="C116" s="53">
        <v>2018</v>
      </c>
      <c r="D116" s="53" t="s">
        <v>208</v>
      </c>
      <c r="E116" s="53" t="s">
        <v>209</v>
      </c>
      <c r="F116" s="53">
        <v>0</v>
      </c>
      <c r="G116" s="53"/>
      <c r="H116" s="53"/>
      <c r="I116" s="60"/>
    </row>
    <row r="117" spans="1:9" x14ac:dyDescent="0.25">
      <c r="A117" s="53" t="s">
        <v>33</v>
      </c>
      <c r="B117" s="53" t="s">
        <v>60</v>
      </c>
      <c r="C117" s="53">
        <v>2019</v>
      </c>
      <c r="D117" s="53" t="s">
        <v>208</v>
      </c>
      <c r="E117" s="53" t="s">
        <v>209</v>
      </c>
      <c r="F117" s="53">
        <v>0</v>
      </c>
      <c r="G117" s="53"/>
      <c r="H117" s="53"/>
      <c r="I117" s="60"/>
    </row>
    <row r="118" spans="1:9" x14ac:dyDescent="0.25">
      <c r="A118" s="53" t="s">
        <v>33</v>
      </c>
      <c r="B118" s="53" t="s">
        <v>60</v>
      </c>
      <c r="C118" s="53">
        <v>2020</v>
      </c>
      <c r="D118" s="53" t="s">
        <v>208</v>
      </c>
      <c r="E118" s="53" t="s">
        <v>209</v>
      </c>
      <c r="F118" s="53">
        <v>0</v>
      </c>
      <c r="G118" s="53"/>
      <c r="H118" s="53"/>
      <c r="I118" s="60"/>
    </row>
    <row r="119" spans="1:9" x14ac:dyDescent="0.25">
      <c r="A119" s="53" t="s">
        <v>33</v>
      </c>
      <c r="B119" s="53" t="s">
        <v>60</v>
      </c>
      <c r="C119" s="53">
        <v>2021</v>
      </c>
      <c r="D119" s="53" t="s">
        <v>208</v>
      </c>
      <c r="E119" s="53" t="s">
        <v>209</v>
      </c>
      <c r="F119" s="53">
        <v>0</v>
      </c>
      <c r="G119" s="53"/>
      <c r="H119" s="53"/>
      <c r="I119" s="60"/>
    </row>
    <row r="120" spans="1:9" x14ac:dyDescent="0.25">
      <c r="A120" s="53" t="s">
        <v>33</v>
      </c>
      <c r="B120" s="53" t="s">
        <v>60</v>
      </c>
      <c r="C120" s="53">
        <v>2022</v>
      </c>
      <c r="D120" s="53" t="s">
        <v>208</v>
      </c>
      <c r="E120" s="53" t="s">
        <v>209</v>
      </c>
      <c r="F120" s="53">
        <v>0</v>
      </c>
      <c r="G120" s="53"/>
      <c r="H120" s="53"/>
      <c r="I120" s="60"/>
    </row>
    <row r="121" spans="1:9" x14ac:dyDescent="0.25">
      <c r="A121" s="53" t="s">
        <v>33</v>
      </c>
      <c r="B121" s="53" t="s">
        <v>60</v>
      </c>
      <c r="C121" s="53">
        <v>2023</v>
      </c>
      <c r="D121" s="53" t="s">
        <v>208</v>
      </c>
      <c r="E121" s="53" t="s">
        <v>209</v>
      </c>
      <c r="F121" s="53">
        <v>0</v>
      </c>
      <c r="G121" s="53"/>
      <c r="H121" s="53"/>
      <c r="I121" s="60"/>
    </row>
    <row r="122" spans="1:9" x14ac:dyDescent="0.25">
      <c r="A122" s="53" t="s">
        <v>33</v>
      </c>
      <c r="B122" s="53" t="s">
        <v>60</v>
      </c>
      <c r="C122" s="53">
        <v>2024</v>
      </c>
      <c r="D122" s="53" t="s">
        <v>208</v>
      </c>
      <c r="E122" s="53" t="s">
        <v>209</v>
      </c>
      <c r="F122" s="53">
        <v>0</v>
      </c>
      <c r="G122" s="53"/>
      <c r="H122" s="53"/>
      <c r="I122" s="60"/>
    </row>
    <row r="123" spans="1:9" x14ac:dyDescent="0.25">
      <c r="A123" s="53" t="s">
        <v>33</v>
      </c>
      <c r="B123" s="53" t="s">
        <v>60</v>
      </c>
      <c r="C123" s="53">
        <v>2025</v>
      </c>
      <c r="D123" s="53" t="s">
        <v>208</v>
      </c>
      <c r="E123" s="53" t="s">
        <v>209</v>
      </c>
      <c r="F123" s="53">
        <v>0.63490534121759268</v>
      </c>
      <c r="G123" s="53"/>
      <c r="H123" s="53"/>
      <c r="I123" s="60"/>
    </row>
    <row r="124" spans="1:9" x14ac:dyDescent="0.25">
      <c r="A124" s="53" t="s">
        <v>33</v>
      </c>
      <c r="B124" s="53" t="s">
        <v>60</v>
      </c>
      <c r="C124" s="53">
        <v>2026</v>
      </c>
      <c r="D124" s="53" t="s">
        <v>208</v>
      </c>
      <c r="E124" s="53" t="s">
        <v>209</v>
      </c>
      <c r="F124" s="53">
        <v>1.3368470604564919</v>
      </c>
      <c r="G124" s="53"/>
      <c r="H124" s="53"/>
      <c r="I124" s="60"/>
    </row>
    <row r="125" spans="1:9" x14ac:dyDescent="0.25">
      <c r="A125" s="53" t="s">
        <v>33</v>
      </c>
      <c r="B125" s="53" t="s">
        <v>60</v>
      </c>
      <c r="C125" s="53">
        <v>2027</v>
      </c>
      <c r="D125" s="53" t="s">
        <v>208</v>
      </c>
      <c r="E125" s="53" t="s">
        <v>209</v>
      </c>
      <c r="F125" s="53">
        <v>1.3997293056421256</v>
      </c>
      <c r="G125" s="53"/>
      <c r="H125" s="53"/>
      <c r="I125" s="60"/>
    </row>
    <row r="126" spans="1:9" x14ac:dyDescent="0.25">
      <c r="A126" s="53" t="s">
        <v>33</v>
      </c>
      <c r="B126" s="53" t="s">
        <v>60</v>
      </c>
      <c r="C126" s="53">
        <v>2028</v>
      </c>
      <c r="D126" s="53" t="s">
        <v>208</v>
      </c>
      <c r="E126" s="53" t="s">
        <v>209</v>
      </c>
      <c r="F126" s="53">
        <v>1.4881973844593901</v>
      </c>
      <c r="G126" s="53"/>
      <c r="H126" s="53"/>
      <c r="I126" s="60"/>
    </row>
    <row r="127" spans="1:9" x14ac:dyDescent="0.25">
      <c r="A127" s="53" t="s">
        <v>33</v>
      </c>
      <c r="B127" s="53" t="s">
        <v>60</v>
      </c>
      <c r="C127" s="53">
        <v>2029</v>
      </c>
      <c r="D127" s="53" t="s">
        <v>208</v>
      </c>
      <c r="E127" s="53" t="s">
        <v>209</v>
      </c>
      <c r="F127" s="53">
        <v>2.1128207061503854</v>
      </c>
      <c r="G127" s="53"/>
      <c r="H127" s="53"/>
      <c r="I127" s="60"/>
    </row>
    <row r="128" spans="1:9" x14ac:dyDescent="0.25">
      <c r="A128" s="53" t="s">
        <v>33</v>
      </c>
      <c r="B128" s="53" t="s">
        <v>60</v>
      </c>
      <c r="C128" s="53">
        <v>2030</v>
      </c>
      <c r="D128" s="53" t="s">
        <v>208</v>
      </c>
      <c r="E128" s="53" t="s">
        <v>209</v>
      </c>
      <c r="F128" s="53">
        <v>2.864520908025904</v>
      </c>
      <c r="G128" s="53"/>
      <c r="H128" s="53"/>
      <c r="I128" s="60"/>
    </row>
    <row r="129" spans="1:9" x14ac:dyDescent="0.25">
      <c r="A129" s="53" t="s">
        <v>33</v>
      </c>
      <c r="B129" s="53" t="s">
        <v>60</v>
      </c>
      <c r="C129" s="53">
        <v>2031</v>
      </c>
      <c r="D129" s="53" t="s">
        <v>208</v>
      </c>
      <c r="E129" s="53" t="s">
        <v>209</v>
      </c>
      <c r="F129" s="53">
        <v>2.9717349480627924</v>
      </c>
      <c r="G129" s="53"/>
      <c r="H129" s="53"/>
      <c r="I129" s="60"/>
    </row>
    <row r="130" spans="1:9" x14ac:dyDescent="0.25">
      <c r="A130" s="53" t="s">
        <v>33</v>
      </c>
      <c r="B130" s="53" t="s">
        <v>60</v>
      </c>
      <c r="C130" s="53">
        <v>2032</v>
      </c>
      <c r="D130" s="53" t="s">
        <v>208</v>
      </c>
      <c r="E130" s="53" t="s">
        <v>209</v>
      </c>
      <c r="F130" s="53">
        <v>2.9142933819600962</v>
      </c>
      <c r="G130" s="53"/>
      <c r="H130" s="53"/>
      <c r="I130" s="60"/>
    </row>
    <row r="131" spans="1:9" x14ac:dyDescent="0.25">
      <c r="A131" s="53" t="s">
        <v>33</v>
      </c>
      <c r="B131" s="53" t="s">
        <v>60</v>
      </c>
      <c r="C131" s="53">
        <v>2033</v>
      </c>
      <c r="D131" s="53" t="s">
        <v>208</v>
      </c>
      <c r="E131" s="53" t="s">
        <v>209</v>
      </c>
      <c r="F131" s="53">
        <v>3.2105261349463579</v>
      </c>
      <c r="G131" s="53"/>
      <c r="H131" s="53"/>
      <c r="I131" s="60"/>
    </row>
    <row r="132" spans="1:9" x14ac:dyDescent="0.25">
      <c r="A132" s="53" t="s">
        <v>33</v>
      </c>
      <c r="B132" s="53" t="s">
        <v>60</v>
      </c>
      <c r="C132" s="53">
        <v>2034</v>
      </c>
      <c r="D132" s="53" t="s">
        <v>208</v>
      </c>
      <c r="E132" s="53" t="s">
        <v>209</v>
      </c>
      <c r="F132" s="53">
        <v>3.5000483612464208</v>
      </c>
      <c r="G132" s="53"/>
      <c r="H132" s="53"/>
      <c r="I132" s="60"/>
    </row>
    <row r="133" spans="1:9" x14ac:dyDescent="0.25">
      <c r="A133" s="53" t="s">
        <v>33</v>
      </c>
      <c r="B133" s="53" t="s">
        <v>60</v>
      </c>
      <c r="C133" s="53">
        <v>2035</v>
      </c>
      <c r="D133" s="53" t="s">
        <v>208</v>
      </c>
      <c r="E133" s="53" t="s">
        <v>209</v>
      </c>
      <c r="F133" s="53">
        <v>3.6666151765426331</v>
      </c>
      <c r="G133" s="53"/>
      <c r="H133" s="53"/>
      <c r="I133" s="60"/>
    </row>
    <row r="134" spans="1:9" x14ac:dyDescent="0.25">
      <c r="A134" s="53" t="s">
        <v>33</v>
      </c>
      <c r="B134" s="53" t="s">
        <v>60</v>
      </c>
      <c r="C134" s="53">
        <v>2036</v>
      </c>
      <c r="D134" s="53" t="s">
        <v>208</v>
      </c>
      <c r="E134" s="53" t="s">
        <v>209</v>
      </c>
      <c r="F134" s="53">
        <v>3.7253915653793044</v>
      </c>
      <c r="G134" s="53"/>
      <c r="H134" s="53"/>
      <c r="I134" s="60"/>
    </row>
    <row r="135" spans="1:9" x14ac:dyDescent="0.25">
      <c r="A135" s="53" t="s">
        <v>33</v>
      </c>
      <c r="B135" s="53" t="s">
        <v>60</v>
      </c>
      <c r="C135" s="53">
        <v>2037</v>
      </c>
      <c r="D135" s="53" t="s">
        <v>208</v>
      </c>
      <c r="E135" s="53" t="s">
        <v>209</v>
      </c>
      <c r="F135" s="53">
        <v>3.6818253396977276</v>
      </c>
      <c r="G135" s="53"/>
      <c r="H135" s="53"/>
      <c r="I135" s="60"/>
    </row>
    <row r="136" spans="1:9" x14ac:dyDescent="0.25">
      <c r="A136" s="53" t="s">
        <v>33</v>
      </c>
      <c r="B136" s="53" t="s">
        <v>60</v>
      </c>
      <c r="C136" s="53">
        <v>2038</v>
      </c>
      <c r="D136" s="53" t="s">
        <v>208</v>
      </c>
      <c r="E136" s="53" t="s">
        <v>209</v>
      </c>
      <c r="F136" s="53">
        <v>3.6425064483575866</v>
      </c>
      <c r="G136" s="53"/>
      <c r="H136" s="53"/>
      <c r="I136" s="60"/>
    </row>
    <row r="137" spans="1:9" x14ac:dyDescent="0.25">
      <c r="A137" s="53" t="s">
        <v>33</v>
      </c>
      <c r="B137" s="53" t="s">
        <v>60</v>
      </c>
      <c r="C137" s="53">
        <v>2039</v>
      </c>
      <c r="D137" s="53" t="s">
        <v>208</v>
      </c>
      <c r="E137" s="53" t="s">
        <v>209</v>
      </c>
      <c r="F137" s="53">
        <v>3.6301566698747223</v>
      </c>
      <c r="G137" s="53"/>
      <c r="H137" s="53"/>
      <c r="I137" s="60"/>
    </row>
    <row r="138" spans="1:9" x14ac:dyDescent="0.25">
      <c r="A138" s="53" t="s">
        <v>33</v>
      </c>
      <c r="B138" s="53" t="s">
        <v>60</v>
      </c>
      <c r="C138" s="53">
        <v>2040</v>
      </c>
      <c r="D138" s="53" t="s">
        <v>208</v>
      </c>
      <c r="E138" s="53" t="s">
        <v>209</v>
      </c>
      <c r="F138" s="53">
        <v>3.6318774554189091</v>
      </c>
      <c r="G138" s="53"/>
      <c r="H138" s="53"/>
      <c r="I138" s="60"/>
    </row>
    <row r="139" spans="1:9" x14ac:dyDescent="0.25">
      <c r="A139" s="53" t="s">
        <v>33</v>
      </c>
      <c r="B139" s="53" t="s">
        <v>60</v>
      </c>
      <c r="C139" s="53">
        <v>2041</v>
      </c>
      <c r="D139" s="53" t="s">
        <v>208</v>
      </c>
      <c r="E139" s="53" t="s">
        <v>209</v>
      </c>
      <c r="F139" s="53">
        <v>3.6426614097840222</v>
      </c>
      <c r="G139" s="53"/>
      <c r="H139" s="53"/>
      <c r="I139" s="60"/>
    </row>
    <row r="140" spans="1:9" x14ac:dyDescent="0.25">
      <c r="A140" s="53" t="s">
        <v>33</v>
      </c>
      <c r="B140" s="53" t="s">
        <v>60</v>
      </c>
      <c r="C140" s="53">
        <v>2042</v>
      </c>
      <c r="D140" s="53" t="s">
        <v>208</v>
      </c>
      <c r="E140" s="53" t="s">
        <v>209</v>
      </c>
      <c r="F140" s="53">
        <v>3.6374413239947874</v>
      </c>
      <c r="G140" s="53"/>
      <c r="H140" s="53"/>
      <c r="I140" s="60"/>
    </row>
    <row r="141" spans="1:9" x14ac:dyDescent="0.25">
      <c r="A141" s="53" t="s">
        <v>33</v>
      </c>
      <c r="B141" s="53" t="s">
        <v>60</v>
      </c>
      <c r="C141" s="53">
        <v>2043</v>
      </c>
      <c r="D141" s="53" t="s">
        <v>208</v>
      </c>
      <c r="E141" s="53" t="s">
        <v>209</v>
      </c>
      <c r="F141" s="53">
        <v>3.6217281855589007</v>
      </c>
      <c r="G141" s="53"/>
      <c r="H141" s="53"/>
      <c r="I141" s="60"/>
    </row>
    <row r="142" spans="1:9" x14ac:dyDescent="0.25">
      <c r="A142" s="53" t="s">
        <v>33</v>
      </c>
      <c r="B142" s="53" t="s">
        <v>60</v>
      </c>
      <c r="C142" s="53">
        <v>2044</v>
      </c>
      <c r="D142" s="53" t="s">
        <v>208</v>
      </c>
      <c r="E142" s="53" t="s">
        <v>209</v>
      </c>
      <c r="F142" s="53">
        <v>3.6153897685056435</v>
      </c>
      <c r="G142" s="53"/>
      <c r="H142" s="53"/>
      <c r="I142" s="60"/>
    </row>
    <row r="143" spans="1:9" x14ac:dyDescent="0.25">
      <c r="A143" s="53" t="s">
        <v>33</v>
      </c>
      <c r="B143" s="53" t="s">
        <v>60</v>
      </c>
      <c r="C143" s="53">
        <v>2045</v>
      </c>
      <c r="D143" s="53" t="s">
        <v>208</v>
      </c>
      <c r="E143" s="53" t="s">
        <v>209</v>
      </c>
      <c r="F143" s="53">
        <v>3.6137647024031772</v>
      </c>
      <c r="G143" s="53"/>
      <c r="H143" s="53"/>
      <c r="I143" s="60"/>
    </row>
    <row r="144" spans="1:9" x14ac:dyDescent="0.25">
      <c r="A144" s="53" t="s">
        <v>33</v>
      </c>
      <c r="B144" s="53" t="s">
        <v>60</v>
      </c>
      <c r="C144" s="53">
        <v>2046</v>
      </c>
      <c r="D144" s="53" t="s">
        <v>208</v>
      </c>
      <c r="E144" s="53" t="s">
        <v>209</v>
      </c>
      <c r="F144" s="53">
        <v>3.6149502513738803</v>
      </c>
      <c r="G144" s="53"/>
      <c r="H144" s="53"/>
      <c r="I144" s="60"/>
    </row>
    <row r="145" spans="1:9" x14ac:dyDescent="0.25">
      <c r="A145" s="53" t="s">
        <v>33</v>
      </c>
      <c r="B145" s="53" t="s">
        <v>60</v>
      </c>
      <c r="C145" s="53">
        <v>2047</v>
      </c>
      <c r="D145" s="53" t="s">
        <v>208</v>
      </c>
      <c r="E145" s="53" t="s">
        <v>209</v>
      </c>
      <c r="F145" s="53">
        <v>3.6174548802927156</v>
      </c>
      <c r="G145" s="53"/>
      <c r="H145" s="53"/>
      <c r="I145" s="60"/>
    </row>
    <row r="146" spans="1:9" x14ac:dyDescent="0.25">
      <c r="A146" s="53" t="s">
        <v>33</v>
      </c>
      <c r="B146" s="53" t="s">
        <v>60</v>
      </c>
      <c r="C146" s="53">
        <v>2048</v>
      </c>
      <c r="D146" s="53" t="s">
        <v>208</v>
      </c>
      <c r="E146" s="53" t="s">
        <v>209</v>
      </c>
      <c r="F146" s="53">
        <v>3.620777128730218</v>
      </c>
      <c r="G146" s="53"/>
      <c r="H146" s="53"/>
      <c r="I146" s="60"/>
    </row>
    <row r="147" spans="1:9" x14ac:dyDescent="0.25">
      <c r="A147" s="53" t="s">
        <v>33</v>
      </c>
      <c r="B147" s="53" t="s">
        <v>60</v>
      </c>
      <c r="C147" s="53">
        <v>2049</v>
      </c>
      <c r="D147" s="53" t="s">
        <v>208</v>
      </c>
      <c r="E147" s="53" t="s">
        <v>209</v>
      </c>
      <c r="F147" s="53">
        <v>3.6246511054293755</v>
      </c>
      <c r="G147" s="53"/>
      <c r="H147" s="53"/>
      <c r="I147" s="60"/>
    </row>
    <row r="148" spans="1:9" x14ac:dyDescent="0.25">
      <c r="A148" s="53" t="s">
        <v>33</v>
      </c>
      <c r="B148" s="53" t="s">
        <v>60</v>
      </c>
      <c r="C148" s="53">
        <v>2050</v>
      </c>
      <c r="D148" s="53" t="s">
        <v>208</v>
      </c>
      <c r="E148" s="53" t="s">
        <v>209</v>
      </c>
      <c r="F148" s="53">
        <v>3.6288841876468183</v>
      </c>
      <c r="G148" s="53"/>
      <c r="H148" s="53"/>
      <c r="I148" s="60"/>
    </row>
    <row r="149" spans="1:9" x14ac:dyDescent="0.25">
      <c r="A149" s="53" t="s">
        <v>32</v>
      </c>
      <c r="B149" s="53" t="s">
        <v>75</v>
      </c>
      <c r="C149" s="53">
        <v>2015</v>
      </c>
      <c r="D149" s="53" t="s">
        <v>202</v>
      </c>
      <c r="E149" s="53" t="s">
        <v>203</v>
      </c>
      <c r="F149" s="53">
        <v>2.3807763895000003</v>
      </c>
      <c r="G149" s="53"/>
      <c r="H149" s="53"/>
      <c r="I149" s="60"/>
    </row>
    <row r="150" spans="1:9" x14ac:dyDescent="0.25">
      <c r="A150" s="53" t="s">
        <v>32</v>
      </c>
      <c r="B150" s="53" t="s">
        <v>75</v>
      </c>
      <c r="C150" s="53">
        <v>2016</v>
      </c>
      <c r="D150" s="53" t="s">
        <v>202</v>
      </c>
      <c r="E150" s="53" t="s">
        <v>203</v>
      </c>
      <c r="F150" s="53">
        <v>2.1896335387999999</v>
      </c>
      <c r="G150" s="53"/>
      <c r="H150" s="53"/>
      <c r="I150" s="60"/>
    </row>
    <row r="151" spans="1:9" x14ac:dyDescent="0.25">
      <c r="A151" s="53" t="s">
        <v>32</v>
      </c>
      <c r="B151" s="53" t="s">
        <v>75</v>
      </c>
      <c r="C151" s="53">
        <v>2017</v>
      </c>
      <c r="D151" s="53" t="s">
        <v>202</v>
      </c>
      <c r="E151" s="53" t="s">
        <v>203</v>
      </c>
      <c r="F151" s="53">
        <v>2.1444926615999997</v>
      </c>
      <c r="G151" s="53"/>
      <c r="H151" s="53"/>
      <c r="I151" s="60"/>
    </row>
    <row r="152" spans="1:9" x14ac:dyDescent="0.25">
      <c r="A152" s="53" t="s">
        <v>32</v>
      </c>
      <c r="B152" s="53" t="s">
        <v>75</v>
      </c>
      <c r="C152" s="53">
        <v>2018</v>
      </c>
      <c r="D152" s="53" t="s">
        <v>202</v>
      </c>
      <c r="E152" s="53" t="s">
        <v>203</v>
      </c>
      <c r="F152" s="53">
        <v>2.3455501248999999</v>
      </c>
      <c r="G152" s="53"/>
      <c r="H152" s="53"/>
      <c r="I152" s="60"/>
    </row>
    <row r="153" spans="1:9" x14ac:dyDescent="0.25">
      <c r="A153" s="53" t="s">
        <v>32</v>
      </c>
      <c r="B153" s="53" t="s">
        <v>75</v>
      </c>
      <c r="C153" s="53">
        <v>2019</v>
      </c>
      <c r="D153" s="53" t="s">
        <v>202</v>
      </c>
      <c r="E153" s="53" t="s">
        <v>203</v>
      </c>
      <c r="F153" s="53">
        <v>2.4430961053</v>
      </c>
      <c r="G153" s="53"/>
      <c r="H153" s="53"/>
      <c r="I153" s="60"/>
    </row>
    <row r="154" spans="1:9" x14ac:dyDescent="0.25">
      <c r="A154" s="53" t="s">
        <v>32</v>
      </c>
      <c r="B154" s="53" t="s">
        <v>75</v>
      </c>
      <c r="C154" s="53">
        <v>2020</v>
      </c>
      <c r="D154" s="53" t="s">
        <v>202</v>
      </c>
      <c r="E154" s="53" t="s">
        <v>203</v>
      </c>
      <c r="F154" s="53">
        <v>2.3355903769999999</v>
      </c>
      <c r="G154" s="53"/>
      <c r="H154" s="53"/>
      <c r="I154" s="60"/>
    </row>
    <row r="155" spans="1:9" x14ac:dyDescent="0.25">
      <c r="A155" s="53" t="s">
        <v>32</v>
      </c>
      <c r="B155" s="53" t="s">
        <v>75</v>
      </c>
      <c r="C155" s="53">
        <v>2021</v>
      </c>
      <c r="D155" s="53" t="s">
        <v>202</v>
      </c>
      <c r="E155" s="53" t="s">
        <v>203</v>
      </c>
      <c r="F155" s="53">
        <v>2.479560846</v>
      </c>
      <c r="G155" s="53"/>
      <c r="H155" s="53"/>
      <c r="I155" s="60"/>
    </row>
    <row r="156" spans="1:9" x14ac:dyDescent="0.25">
      <c r="A156" s="53" t="s">
        <v>32</v>
      </c>
      <c r="B156" s="53" t="s">
        <v>75</v>
      </c>
      <c r="C156" s="53">
        <v>2022</v>
      </c>
      <c r="D156" s="53" t="s">
        <v>202</v>
      </c>
      <c r="E156" s="53" t="s">
        <v>203</v>
      </c>
      <c r="F156" s="53">
        <v>2.7447013853999995</v>
      </c>
      <c r="G156" s="53"/>
      <c r="H156" s="53"/>
      <c r="I156" s="60"/>
    </row>
    <row r="157" spans="1:9" x14ac:dyDescent="0.25">
      <c r="A157" s="53" t="s">
        <v>32</v>
      </c>
      <c r="B157" s="53" t="s">
        <v>75</v>
      </c>
      <c r="C157" s="53">
        <v>2023</v>
      </c>
      <c r="D157" s="53" t="s">
        <v>202</v>
      </c>
      <c r="E157" s="53" t="s">
        <v>203</v>
      </c>
      <c r="F157" s="53">
        <v>2.7640813897999998</v>
      </c>
      <c r="G157" s="53"/>
      <c r="H157" s="53"/>
      <c r="I157" s="60"/>
    </row>
    <row r="158" spans="1:9" x14ac:dyDescent="0.25">
      <c r="A158" s="53" t="s">
        <v>32</v>
      </c>
      <c r="B158" s="53" t="s">
        <v>75</v>
      </c>
      <c r="C158" s="53">
        <v>2024</v>
      </c>
      <c r="D158" s="53" t="s">
        <v>202</v>
      </c>
      <c r="E158" s="53" t="s">
        <v>203</v>
      </c>
      <c r="F158" s="53">
        <v>2.6674715143999999</v>
      </c>
      <c r="G158" s="53"/>
      <c r="H158" s="53"/>
      <c r="I158" s="60"/>
    </row>
    <row r="159" spans="1:9" x14ac:dyDescent="0.25">
      <c r="A159" s="53" t="s">
        <v>32</v>
      </c>
      <c r="B159" s="53" t="s">
        <v>75</v>
      </c>
      <c r="C159" s="53">
        <v>2025</v>
      </c>
      <c r="D159" s="53" t="s">
        <v>202</v>
      </c>
      <c r="E159" s="53" t="s">
        <v>203</v>
      </c>
      <c r="F159" s="53">
        <v>2.6286139426999999</v>
      </c>
      <c r="G159" s="53"/>
      <c r="H159" s="53"/>
      <c r="I159" s="60"/>
    </row>
    <row r="160" spans="1:9" x14ac:dyDescent="0.25">
      <c r="A160" s="53" t="s">
        <v>32</v>
      </c>
      <c r="B160" s="53" t="s">
        <v>75</v>
      </c>
      <c r="C160" s="53">
        <v>2026</v>
      </c>
      <c r="D160" s="53" t="s">
        <v>202</v>
      </c>
      <c r="E160" s="53" t="s">
        <v>203</v>
      </c>
      <c r="F160" s="53">
        <v>2.6159834354000004</v>
      </c>
      <c r="G160" s="53"/>
      <c r="H160" s="53"/>
      <c r="I160" s="60"/>
    </row>
    <row r="161" spans="1:9" x14ac:dyDescent="0.25">
      <c r="A161" s="53" t="s">
        <v>32</v>
      </c>
      <c r="B161" s="53" t="s">
        <v>75</v>
      </c>
      <c r="C161" s="53">
        <v>2027</v>
      </c>
      <c r="D161" s="53" t="s">
        <v>202</v>
      </c>
      <c r="E161" s="53" t="s">
        <v>203</v>
      </c>
      <c r="F161" s="53">
        <v>2.6202630721999998</v>
      </c>
      <c r="G161" s="53"/>
      <c r="H161" s="53"/>
      <c r="I161" s="60"/>
    </row>
    <row r="162" spans="1:9" x14ac:dyDescent="0.25">
      <c r="A162" s="53" t="s">
        <v>32</v>
      </c>
      <c r="B162" s="53" t="s">
        <v>75</v>
      </c>
      <c r="C162" s="53">
        <v>2028</v>
      </c>
      <c r="D162" s="53" t="s">
        <v>202</v>
      </c>
      <c r="E162" s="53" t="s">
        <v>203</v>
      </c>
      <c r="F162" s="53">
        <v>2.6342596249999999</v>
      </c>
      <c r="G162" s="53"/>
      <c r="H162" s="53"/>
      <c r="I162" s="60"/>
    </row>
    <row r="163" spans="1:9" x14ac:dyDescent="0.25">
      <c r="A163" s="53" t="s">
        <v>32</v>
      </c>
      <c r="B163" s="53" t="s">
        <v>75</v>
      </c>
      <c r="C163" s="53">
        <v>2029</v>
      </c>
      <c r="D163" s="53" t="s">
        <v>202</v>
      </c>
      <c r="E163" s="53" t="s">
        <v>203</v>
      </c>
      <c r="F163" s="53">
        <v>2.6535125355</v>
      </c>
      <c r="G163" s="53"/>
      <c r="H163" s="53"/>
      <c r="I163" s="60"/>
    </row>
    <row r="164" spans="1:9" x14ac:dyDescent="0.25">
      <c r="A164" s="53" t="s">
        <v>32</v>
      </c>
      <c r="B164" s="53" t="s">
        <v>75</v>
      </c>
      <c r="C164" s="53">
        <v>2030</v>
      </c>
      <c r="D164" s="53" t="s">
        <v>202</v>
      </c>
      <c r="E164" s="53" t="s">
        <v>203</v>
      </c>
      <c r="F164" s="53">
        <v>2.6761362032</v>
      </c>
      <c r="G164" s="53"/>
      <c r="H164" s="53"/>
      <c r="I164" s="60"/>
    </row>
    <row r="165" spans="1:9" x14ac:dyDescent="0.25">
      <c r="A165" s="53" t="s">
        <v>32</v>
      </c>
      <c r="B165" s="53" t="s">
        <v>75</v>
      </c>
      <c r="C165" s="53">
        <v>2031</v>
      </c>
      <c r="D165" s="53" t="s">
        <v>202</v>
      </c>
      <c r="E165" s="53" t="s">
        <v>203</v>
      </c>
      <c r="F165" s="53">
        <v>2.6942678900000003</v>
      </c>
      <c r="G165" s="53"/>
      <c r="H165" s="53"/>
      <c r="I165" s="60"/>
    </row>
    <row r="166" spans="1:9" x14ac:dyDescent="0.25">
      <c r="A166" s="53" t="s">
        <v>32</v>
      </c>
      <c r="B166" s="53" t="s">
        <v>75</v>
      </c>
      <c r="C166" s="53">
        <v>2032</v>
      </c>
      <c r="D166" s="53" t="s">
        <v>202</v>
      </c>
      <c r="E166" s="53" t="s">
        <v>203</v>
      </c>
      <c r="F166" s="53">
        <v>2.7075356769000001</v>
      </c>
      <c r="G166" s="53"/>
      <c r="H166" s="53"/>
      <c r="I166" s="60"/>
    </row>
    <row r="167" spans="1:9" x14ac:dyDescent="0.25">
      <c r="A167" s="53" t="s">
        <v>32</v>
      </c>
      <c r="B167" s="53" t="s">
        <v>75</v>
      </c>
      <c r="C167" s="53">
        <v>2033</v>
      </c>
      <c r="D167" s="53" t="s">
        <v>202</v>
      </c>
      <c r="E167" s="53" t="s">
        <v>203</v>
      </c>
      <c r="F167" s="53">
        <v>2.7208622302999999</v>
      </c>
      <c r="G167" s="53"/>
      <c r="H167" s="53"/>
      <c r="I167" s="60"/>
    </row>
    <row r="168" spans="1:9" x14ac:dyDescent="0.25">
      <c r="A168" s="53" t="s">
        <v>32</v>
      </c>
      <c r="B168" s="53" t="s">
        <v>75</v>
      </c>
      <c r="C168" s="53">
        <v>2034</v>
      </c>
      <c r="D168" s="53" t="s">
        <v>202</v>
      </c>
      <c r="E168" s="53" t="s">
        <v>203</v>
      </c>
      <c r="F168" s="53">
        <v>2.7340301505999998</v>
      </c>
      <c r="G168" s="53"/>
      <c r="H168" s="53"/>
      <c r="I168" s="60"/>
    </row>
    <row r="169" spans="1:9" x14ac:dyDescent="0.25">
      <c r="A169" s="53" t="s">
        <v>32</v>
      </c>
      <c r="B169" s="53" t="s">
        <v>75</v>
      </c>
      <c r="C169" s="53">
        <v>2035</v>
      </c>
      <c r="D169" s="53" t="s">
        <v>202</v>
      </c>
      <c r="E169" s="53" t="s">
        <v>203</v>
      </c>
      <c r="F169" s="53">
        <v>2.7469206048000001</v>
      </c>
      <c r="G169" s="53"/>
      <c r="H169" s="53"/>
      <c r="I169" s="60"/>
    </row>
    <row r="170" spans="1:9" x14ac:dyDescent="0.25">
      <c r="A170" s="53" t="s">
        <v>32</v>
      </c>
      <c r="B170" s="53" t="s">
        <v>75</v>
      </c>
      <c r="C170" s="53">
        <v>2036</v>
      </c>
      <c r="D170" s="53" t="s">
        <v>202</v>
      </c>
      <c r="E170" s="53" t="s">
        <v>203</v>
      </c>
      <c r="F170" s="53">
        <v>2.7594705028000002</v>
      </c>
      <c r="G170" s="53"/>
      <c r="H170" s="53"/>
      <c r="I170" s="60"/>
    </row>
    <row r="171" spans="1:9" x14ac:dyDescent="0.25">
      <c r="A171" s="53" t="s">
        <v>32</v>
      </c>
      <c r="B171" s="53" t="s">
        <v>75</v>
      </c>
      <c r="C171" s="53">
        <v>2037</v>
      </c>
      <c r="D171" s="53" t="s">
        <v>202</v>
      </c>
      <c r="E171" s="53" t="s">
        <v>203</v>
      </c>
      <c r="F171" s="53">
        <v>2.7716493158</v>
      </c>
      <c r="G171" s="53"/>
      <c r="H171" s="53"/>
      <c r="I171" s="60"/>
    </row>
    <row r="172" spans="1:9" x14ac:dyDescent="0.25">
      <c r="A172" s="53" t="s">
        <v>32</v>
      </c>
      <c r="B172" s="53" t="s">
        <v>75</v>
      </c>
      <c r="C172" s="53">
        <v>2038</v>
      </c>
      <c r="D172" s="53" t="s">
        <v>202</v>
      </c>
      <c r="E172" s="53" t="s">
        <v>203</v>
      </c>
      <c r="F172" s="53">
        <v>2.7834464844000002</v>
      </c>
      <c r="G172" s="53"/>
      <c r="H172" s="53"/>
      <c r="I172" s="60"/>
    </row>
    <row r="173" spans="1:9" x14ac:dyDescent="0.25">
      <c r="A173" s="53" t="s">
        <v>32</v>
      </c>
      <c r="B173" s="53" t="s">
        <v>75</v>
      </c>
      <c r="C173" s="53">
        <v>2039</v>
      </c>
      <c r="D173" s="53" t="s">
        <v>202</v>
      </c>
      <c r="E173" s="53" t="s">
        <v>203</v>
      </c>
      <c r="F173" s="53">
        <v>2.7948645222000001</v>
      </c>
      <c r="G173" s="53"/>
      <c r="H173" s="53"/>
      <c r="I173" s="60"/>
    </row>
    <row r="174" spans="1:9" x14ac:dyDescent="0.25">
      <c r="A174" s="53" t="s">
        <v>32</v>
      </c>
      <c r="B174" s="53" t="s">
        <v>75</v>
      </c>
      <c r="C174" s="53">
        <v>2040</v>
      </c>
      <c r="D174" s="53" t="s">
        <v>202</v>
      </c>
      <c r="E174" s="53" t="s">
        <v>203</v>
      </c>
      <c r="F174" s="53">
        <v>2.8013471848</v>
      </c>
      <c r="G174" s="53"/>
      <c r="H174" s="53"/>
      <c r="I174" s="60"/>
    </row>
    <row r="175" spans="1:9" x14ac:dyDescent="0.25">
      <c r="A175" s="53" t="s">
        <v>32</v>
      </c>
      <c r="B175" s="53" t="s">
        <v>75</v>
      </c>
      <c r="C175" s="53">
        <v>2041</v>
      </c>
      <c r="D175" s="53" t="s">
        <v>202</v>
      </c>
      <c r="E175" s="53" t="s">
        <v>203</v>
      </c>
      <c r="F175" s="53">
        <v>2.8037217884999999</v>
      </c>
      <c r="G175" s="53"/>
      <c r="H175" s="53"/>
      <c r="I175" s="60"/>
    </row>
    <row r="176" spans="1:9" x14ac:dyDescent="0.25">
      <c r="A176" s="53" t="s">
        <v>32</v>
      </c>
      <c r="B176" s="53" t="s">
        <v>75</v>
      </c>
      <c r="C176" s="53">
        <v>2042</v>
      </c>
      <c r="D176" s="53" t="s">
        <v>202</v>
      </c>
      <c r="E176" s="53" t="s">
        <v>203</v>
      </c>
      <c r="F176" s="53">
        <v>2.8059330915</v>
      </c>
      <c r="G176" s="53"/>
      <c r="H176" s="53"/>
      <c r="I176" s="60"/>
    </row>
    <row r="177" spans="1:9" x14ac:dyDescent="0.25">
      <c r="A177" s="53" t="s">
        <v>32</v>
      </c>
      <c r="B177" s="53" t="s">
        <v>75</v>
      </c>
      <c r="C177" s="53">
        <v>2043</v>
      </c>
      <c r="D177" s="53" t="s">
        <v>202</v>
      </c>
      <c r="E177" s="53" t="s">
        <v>203</v>
      </c>
      <c r="F177" s="53">
        <v>2.8079974398999998</v>
      </c>
      <c r="G177" s="53"/>
      <c r="H177" s="53"/>
      <c r="I177" s="60"/>
    </row>
    <row r="178" spans="1:9" x14ac:dyDescent="0.25">
      <c r="A178" s="53" t="s">
        <v>32</v>
      </c>
      <c r="B178" s="53" t="s">
        <v>75</v>
      </c>
      <c r="C178" s="53">
        <v>2044</v>
      </c>
      <c r="D178" s="53" t="s">
        <v>202</v>
      </c>
      <c r="E178" s="53" t="s">
        <v>203</v>
      </c>
      <c r="F178" s="53">
        <v>2.8099432578000001</v>
      </c>
      <c r="G178" s="53"/>
      <c r="H178" s="53"/>
      <c r="I178" s="60"/>
    </row>
    <row r="179" spans="1:9" x14ac:dyDescent="0.25">
      <c r="A179" s="53" t="s">
        <v>32</v>
      </c>
      <c r="B179" s="53" t="s">
        <v>75</v>
      </c>
      <c r="C179" s="53">
        <v>2045</v>
      </c>
      <c r="D179" s="53" t="s">
        <v>202</v>
      </c>
      <c r="E179" s="53" t="s">
        <v>203</v>
      </c>
      <c r="F179" s="53">
        <v>2.7961196413000002</v>
      </c>
      <c r="G179" s="53"/>
      <c r="H179" s="53"/>
      <c r="I179" s="60"/>
    </row>
    <row r="180" spans="1:9" x14ac:dyDescent="0.25">
      <c r="A180" s="53" t="s">
        <v>32</v>
      </c>
      <c r="B180" s="53" t="s">
        <v>75</v>
      </c>
      <c r="C180" s="53">
        <v>2046</v>
      </c>
      <c r="D180" s="53" t="s">
        <v>202</v>
      </c>
      <c r="E180" s="53" t="s">
        <v>203</v>
      </c>
      <c r="F180" s="53">
        <v>2.7688958149000005</v>
      </c>
      <c r="G180" s="53"/>
      <c r="H180" s="53"/>
      <c r="I180" s="60"/>
    </row>
    <row r="181" spans="1:9" x14ac:dyDescent="0.25">
      <c r="A181" s="53" t="s">
        <v>32</v>
      </c>
      <c r="B181" s="53" t="s">
        <v>75</v>
      </c>
      <c r="C181" s="53">
        <v>2047</v>
      </c>
      <c r="D181" s="53" t="s">
        <v>202</v>
      </c>
      <c r="E181" s="53" t="s">
        <v>203</v>
      </c>
      <c r="F181" s="53">
        <v>2.7415427058000001</v>
      </c>
      <c r="G181" s="53"/>
      <c r="H181" s="53"/>
      <c r="I181" s="60"/>
    </row>
    <row r="182" spans="1:9" x14ac:dyDescent="0.25">
      <c r="A182" s="53" t="s">
        <v>32</v>
      </c>
      <c r="B182" s="53" t="s">
        <v>75</v>
      </c>
      <c r="C182" s="53">
        <v>2048</v>
      </c>
      <c r="D182" s="53" t="s">
        <v>202</v>
      </c>
      <c r="E182" s="53" t="s">
        <v>203</v>
      </c>
      <c r="F182" s="53">
        <v>2.7140971577999999</v>
      </c>
      <c r="G182" s="53"/>
      <c r="H182" s="53"/>
      <c r="I182" s="60"/>
    </row>
    <row r="183" spans="1:9" x14ac:dyDescent="0.25">
      <c r="A183" s="53" t="s">
        <v>32</v>
      </c>
      <c r="B183" s="53" t="s">
        <v>75</v>
      </c>
      <c r="C183" s="53">
        <v>2049</v>
      </c>
      <c r="D183" s="53" t="s">
        <v>202</v>
      </c>
      <c r="E183" s="53" t="s">
        <v>203</v>
      </c>
      <c r="F183" s="53">
        <v>2.6865976301000001</v>
      </c>
      <c r="G183" s="53"/>
      <c r="H183" s="53"/>
      <c r="I183" s="60"/>
    </row>
    <row r="184" spans="1:9" x14ac:dyDescent="0.25">
      <c r="A184" s="53" t="s">
        <v>32</v>
      </c>
      <c r="B184" s="53" t="s">
        <v>75</v>
      </c>
      <c r="C184" s="53">
        <v>2050</v>
      </c>
      <c r="D184" s="53" t="s">
        <v>202</v>
      </c>
      <c r="E184" s="53" t="s">
        <v>203</v>
      </c>
      <c r="F184" s="53">
        <v>2.6590837203</v>
      </c>
      <c r="G184" s="53"/>
      <c r="H184" s="53"/>
      <c r="I184" s="60"/>
    </row>
    <row r="185" spans="1:9" x14ac:dyDescent="0.25">
      <c r="A185" s="53" t="s">
        <v>32</v>
      </c>
      <c r="B185" s="53" t="s">
        <v>75</v>
      </c>
      <c r="C185" s="53">
        <v>2015</v>
      </c>
      <c r="D185" s="53" t="s">
        <v>204</v>
      </c>
      <c r="E185" s="53" t="s">
        <v>205</v>
      </c>
      <c r="F185" s="53">
        <v>12.795158586599998</v>
      </c>
      <c r="G185" s="53"/>
      <c r="H185" s="53"/>
      <c r="I185" s="60"/>
    </row>
    <row r="186" spans="1:9" x14ac:dyDescent="0.25">
      <c r="A186" s="53" t="s">
        <v>32</v>
      </c>
      <c r="B186" s="53" t="s">
        <v>75</v>
      </c>
      <c r="C186" s="53">
        <v>2016</v>
      </c>
      <c r="D186" s="53" t="s">
        <v>204</v>
      </c>
      <c r="E186" s="53" t="s">
        <v>205</v>
      </c>
      <c r="F186" s="53">
        <v>13.122345146599999</v>
      </c>
      <c r="G186" s="53"/>
      <c r="H186" s="53"/>
      <c r="I186" s="60"/>
    </row>
    <row r="187" spans="1:9" x14ac:dyDescent="0.25">
      <c r="A187" s="53" t="s">
        <v>32</v>
      </c>
      <c r="B187" s="53" t="s">
        <v>75</v>
      </c>
      <c r="C187" s="53">
        <v>2017</v>
      </c>
      <c r="D187" s="53" t="s">
        <v>204</v>
      </c>
      <c r="E187" s="53" t="s">
        <v>205</v>
      </c>
      <c r="F187" s="53">
        <v>13.3834870565</v>
      </c>
      <c r="G187" s="53"/>
      <c r="H187" s="53"/>
      <c r="I187" s="60"/>
    </row>
    <row r="188" spans="1:9" x14ac:dyDescent="0.25">
      <c r="A188" s="53" t="s">
        <v>32</v>
      </c>
      <c r="B188" s="53" t="s">
        <v>75</v>
      </c>
      <c r="C188" s="53">
        <v>2018</v>
      </c>
      <c r="D188" s="53" t="s">
        <v>204</v>
      </c>
      <c r="E188" s="53" t="s">
        <v>205</v>
      </c>
      <c r="F188" s="53">
        <v>13.815047970499997</v>
      </c>
      <c r="G188" s="53"/>
      <c r="H188" s="53"/>
      <c r="I188" s="60"/>
    </row>
    <row r="189" spans="1:9" x14ac:dyDescent="0.25">
      <c r="A189" s="53" t="s">
        <v>32</v>
      </c>
      <c r="B189" s="53" t="s">
        <v>75</v>
      </c>
      <c r="C189" s="53">
        <v>2019</v>
      </c>
      <c r="D189" s="53" t="s">
        <v>204</v>
      </c>
      <c r="E189" s="53" t="s">
        <v>205</v>
      </c>
      <c r="F189" s="53">
        <v>13.263532555000001</v>
      </c>
      <c r="G189" s="53"/>
      <c r="H189" s="53"/>
      <c r="I189" s="60"/>
    </row>
    <row r="190" spans="1:9" x14ac:dyDescent="0.25">
      <c r="A190" s="53" t="s">
        <v>32</v>
      </c>
      <c r="B190" s="53" t="s">
        <v>75</v>
      </c>
      <c r="C190" s="53">
        <v>2020</v>
      </c>
      <c r="D190" s="53" t="s">
        <v>204</v>
      </c>
      <c r="E190" s="53" t="s">
        <v>205</v>
      </c>
      <c r="F190" s="53">
        <v>13.091543497399996</v>
      </c>
      <c r="G190" s="53"/>
      <c r="H190" s="53"/>
      <c r="I190" s="60"/>
    </row>
    <row r="191" spans="1:9" x14ac:dyDescent="0.25">
      <c r="A191" s="53" t="s">
        <v>32</v>
      </c>
      <c r="B191" s="53" t="s">
        <v>75</v>
      </c>
      <c r="C191" s="53">
        <v>2021</v>
      </c>
      <c r="D191" s="53" t="s">
        <v>204</v>
      </c>
      <c r="E191" s="53" t="s">
        <v>205</v>
      </c>
      <c r="F191" s="53">
        <v>12.263952178576634</v>
      </c>
      <c r="G191" s="53"/>
      <c r="H191" s="53"/>
      <c r="I191" s="60"/>
    </row>
    <row r="192" spans="1:9" x14ac:dyDescent="0.25">
      <c r="A192" s="53" t="s">
        <v>32</v>
      </c>
      <c r="B192" s="53" t="s">
        <v>75</v>
      </c>
      <c r="C192" s="53">
        <v>2022</v>
      </c>
      <c r="D192" s="53" t="s">
        <v>204</v>
      </c>
      <c r="E192" s="53" t="s">
        <v>205</v>
      </c>
      <c r="F192" s="53">
        <v>10.705196627012597</v>
      </c>
      <c r="G192" s="53"/>
      <c r="H192" s="53"/>
      <c r="I192" s="60"/>
    </row>
    <row r="193" spans="1:9" x14ac:dyDescent="0.25">
      <c r="A193" s="53" t="s">
        <v>32</v>
      </c>
      <c r="B193" s="53" t="s">
        <v>75</v>
      </c>
      <c r="C193" s="53">
        <v>2023</v>
      </c>
      <c r="D193" s="53" t="s">
        <v>204</v>
      </c>
      <c r="E193" s="53" t="s">
        <v>205</v>
      </c>
      <c r="F193" s="53">
        <v>9.5581316927085513</v>
      </c>
      <c r="G193" s="53"/>
      <c r="H193" s="53"/>
      <c r="I193" s="60"/>
    </row>
    <row r="194" spans="1:9" x14ac:dyDescent="0.25">
      <c r="A194" s="53" t="s">
        <v>32</v>
      </c>
      <c r="B194" s="53" t="s">
        <v>75</v>
      </c>
      <c r="C194" s="53">
        <v>2024</v>
      </c>
      <c r="D194" s="53" t="s">
        <v>204</v>
      </c>
      <c r="E194" s="53" t="s">
        <v>205</v>
      </c>
      <c r="F194" s="53">
        <v>8.6475092730239531</v>
      </c>
      <c r="G194" s="53"/>
      <c r="H194" s="53"/>
      <c r="I194" s="60"/>
    </row>
    <row r="195" spans="1:9" x14ac:dyDescent="0.25">
      <c r="A195" s="53" t="s">
        <v>32</v>
      </c>
      <c r="B195" s="53" t="s">
        <v>75</v>
      </c>
      <c r="C195" s="53">
        <v>2025</v>
      </c>
      <c r="D195" s="53" t="s">
        <v>204</v>
      </c>
      <c r="E195" s="53" t="s">
        <v>205</v>
      </c>
      <c r="F195" s="53">
        <v>7.8395392752883959</v>
      </c>
      <c r="G195" s="53"/>
      <c r="H195" s="53"/>
      <c r="I195" s="60"/>
    </row>
    <row r="196" spans="1:9" x14ac:dyDescent="0.25">
      <c r="A196" s="53" t="s">
        <v>32</v>
      </c>
      <c r="B196" s="53" t="s">
        <v>75</v>
      </c>
      <c r="C196" s="53">
        <v>2026</v>
      </c>
      <c r="D196" s="53" t="s">
        <v>204</v>
      </c>
      <c r="E196" s="53" t="s">
        <v>205</v>
      </c>
      <c r="F196" s="53">
        <v>7.1114499662905555</v>
      </c>
      <c r="G196" s="53"/>
      <c r="H196" s="53"/>
      <c r="I196" s="60"/>
    </row>
    <row r="197" spans="1:9" x14ac:dyDescent="0.25">
      <c r="A197" s="53" t="s">
        <v>32</v>
      </c>
      <c r="B197" s="53" t="s">
        <v>75</v>
      </c>
      <c r="C197" s="53">
        <v>2027</v>
      </c>
      <c r="D197" s="53" t="s">
        <v>204</v>
      </c>
      <c r="E197" s="53" t="s">
        <v>205</v>
      </c>
      <c r="F197" s="53">
        <v>6.4498874151123067</v>
      </c>
      <c r="G197" s="53"/>
      <c r="H197" s="53"/>
      <c r="I197" s="60"/>
    </row>
    <row r="198" spans="1:9" x14ac:dyDescent="0.25">
      <c r="A198" s="53" t="s">
        <v>32</v>
      </c>
      <c r="B198" s="53" t="s">
        <v>75</v>
      </c>
      <c r="C198" s="53">
        <v>2028</v>
      </c>
      <c r="D198" s="53" t="s">
        <v>204</v>
      </c>
      <c r="E198" s="53" t="s">
        <v>205</v>
      </c>
      <c r="F198" s="53">
        <v>6.3862071782246739</v>
      </c>
      <c r="G198" s="53"/>
      <c r="H198" s="53"/>
      <c r="I198" s="60"/>
    </row>
    <row r="199" spans="1:9" x14ac:dyDescent="0.25">
      <c r="A199" s="53" t="s">
        <v>32</v>
      </c>
      <c r="B199" s="53" t="s">
        <v>75</v>
      </c>
      <c r="C199" s="53">
        <v>2029</v>
      </c>
      <c r="D199" s="53" t="s">
        <v>204</v>
      </c>
      <c r="E199" s="53" t="s">
        <v>205</v>
      </c>
      <c r="F199" s="53">
        <v>5.3053217438628826</v>
      </c>
      <c r="G199" s="53"/>
      <c r="H199" s="53"/>
      <c r="I199" s="60"/>
    </row>
    <row r="200" spans="1:9" x14ac:dyDescent="0.25">
      <c r="A200" s="53" t="s">
        <v>32</v>
      </c>
      <c r="B200" s="53" t="s">
        <v>75</v>
      </c>
      <c r="C200" s="53">
        <v>2030</v>
      </c>
      <c r="D200" s="53" t="s">
        <v>204</v>
      </c>
      <c r="E200" s="53" t="s">
        <v>205</v>
      </c>
      <c r="F200" s="53">
        <v>4.8126529140997976</v>
      </c>
      <c r="G200" s="53"/>
      <c r="H200" s="53"/>
      <c r="I200" s="60"/>
    </row>
    <row r="201" spans="1:9" x14ac:dyDescent="0.25">
      <c r="A201" s="53" t="s">
        <v>32</v>
      </c>
      <c r="B201" s="53" t="s">
        <v>75</v>
      </c>
      <c r="C201" s="53">
        <v>2031</v>
      </c>
      <c r="D201" s="53" t="s">
        <v>204</v>
      </c>
      <c r="E201" s="53" t="s">
        <v>205</v>
      </c>
      <c r="F201" s="53">
        <v>4.366751880177195</v>
      </c>
      <c r="G201" s="53"/>
      <c r="H201" s="53"/>
      <c r="I201" s="60"/>
    </row>
    <row r="202" spans="1:9" x14ac:dyDescent="0.25">
      <c r="A202" s="53" t="s">
        <v>32</v>
      </c>
      <c r="B202" s="53" t="s">
        <v>75</v>
      </c>
      <c r="C202" s="53">
        <v>2032</v>
      </c>
      <c r="D202" s="53" t="s">
        <v>204</v>
      </c>
      <c r="E202" s="53" t="s">
        <v>205</v>
      </c>
      <c r="F202" s="53">
        <v>3.9632363378478663</v>
      </c>
      <c r="G202" s="53"/>
      <c r="H202" s="53"/>
      <c r="I202" s="60"/>
    </row>
    <row r="203" spans="1:9" x14ac:dyDescent="0.25">
      <c r="A203" s="53" t="s">
        <v>32</v>
      </c>
      <c r="B203" s="53" t="s">
        <v>75</v>
      </c>
      <c r="C203" s="53">
        <v>2033</v>
      </c>
      <c r="D203" s="53" t="s">
        <v>204</v>
      </c>
      <c r="E203" s="53" t="s">
        <v>205</v>
      </c>
      <c r="F203" s="53">
        <v>3.5980711657572435</v>
      </c>
      <c r="G203" s="53"/>
      <c r="H203" s="53"/>
      <c r="I203" s="60"/>
    </row>
    <row r="204" spans="1:9" x14ac:dyDescent="0.25">
      <c r="A204" s="53" t="s">
        <v>32</v>
      </c>
      <c r="B204" s="53" t="s">
        <v>75</v>
      </c>
      <c r="C204" s="53">
        <v>2034</v>
      </c>
      <c r="D204" s="53" t="s">
        <v>204</v>
      </c>
      <c r="E204" s="53" t="s">
        <v>205</v>
      </c>
      <c r="F204" s="53">
        <v>3.2675744434037792</v>
      </c>
      <c r="G204" s="53"/>
      <c r="H204" s="53"/>
      <c r="I204" s="60"/>
    </row>
    <row r="205" spans="1:9" x14ac:dyDescent="0.25">
      <c r="A205" s="53" t="s">
        <v>32</v>
      </c>
      <c r="B205" s="53" t="s">
        <v>75</v>
      </c>
      <c r="C205" s="53">
        <v>2035</v>
      </c>
      <c r="D205" s="53" t="s">
        <v>204</v>
      </c>
      <c r="E205" s="53" t="s">
        <v>205</v>
      </c>
      <c r="F205" s="53">
        <v>2.9684041568473969</v>
      </c>
      <c r="G205" s="53"/>
      <c r="H205" s="53"/>
      <c r="I205" s="60"/>
    </row>
    <row r="206" spans="1:9" x14ac:dyDescent="0.25">
      <c r="A206" s="53" t="s">
        <v>32</v>
      </c>
      <c r="B206" s="53" t="s">
        <v>75</v>
      </c>
      <c r="C206" s="53">
        <v>2036</v>
      </c>
      <c r="D206" s="53" t="s">
        <v>204</v>
      </c>
      <c r="E206" s="53" t="s">
        <v>205</v>
      </c>
      <c r="F206" s="53">
        <v>2.6975359450099639</v>
      </c>
      <c r="G206" s="53"/>
      <c r="H206" s="53"/>
      <c r="I206" s="60"/>
    </row>
    <row r="207" spans="1:9" x14ac:dyDescent="0.25">
      <c r="A207" s="53" t="s">
        <v>32</v>
      </c>
      <c r="B207" s="53" t="s">
        <v>75</v>
      </c>
      <c r="C207" s="53">
        <v>2037</v>
      </c>
      <c r="D207" s="53" t="s">
        <v>204</v>
      </c>
      <c r="E207" s="53" t="s">
        <v>205</v>
      </c>
      <c r="F207" s="53">
        <v>2.4522374589601239</v>
      </c>
      <c r="G207" s="53"/>
      <c r="H207" s="53"/>
      <c r="I207" s="60"/>
    </row>
    <row r="208" spans="1:9" x14ac:dyDescent="0.25">
      <c r="A208" s="53" t="s">
        <v>32</v>
      </c>
      <c r="B208" s="53" t="s">
        <v>75</v>
      </c>
      <c r="C208" s="53">
        <v>2038</v>
      </c>
      <c r="D208" s="53" t="s">
        <v>204</v>
      </c>
      <c r="E208" s="53" t="s">
        <v>205</v>
      </c>
      <c r="F208" s="53">
        <v>2.230042273871379</v>
      </c>
      <c r="G208" s="53"/>
      <c r="H208" s="53"/>
      <c r="I208" s="60"/>
    </row>
    <row r="209" spans="1:9" x14ac:dyDescent="0.25">
      <c r="A209" s="53" t="s">
        <v>32</v>
      </c>
      <c r="B209" s="53" t="s">
        <v>75</v>
      </c>
      <c r="C209" s="53">
        <v>2039</v>
      </c>
      <c r="D209" s="53" t="s">
        <v>204</v>
      </c>
      <c r="E209" s="53" t="s">
        <v>205</v>
      </c>
      <c r="F209" s="53">
        <v>2.0287248492800618</v>
      </c>
      <c r="G209" s="53"/>
      <c r="H209" s="53"/>
      <c r="I209" s="60"/>
    </row>
    <row r="210" spans="1:9" x14ac:dyDescent="0.25">
      <c r="A210" s="53" t="s">
        <v>32</v>
      </c>
      <c r="B210" s="53" t="s">
        <v>75</v>
      </c>
      <c r="C210" s="53">
        <v>2040</v>
      </c>
      <c r="D210" s="53" t="s">
        <v>204</v>
      </c>
      <c r="E210" s="53" t="s">
        <v>205</v>
      </c>
      <c r="F210" s="53">
        <v>1.8462772160602527</v>
      </c>
      <c r="G210" s="53"/>
      <c r="H210" s="53"/>
      <c r="I210" s="60"/>
    </row>
    <row r="211" spans="1:9" x14ac:dyDescent="0.25">
      <c r="A211" s="53" t="s">
        <v>32</v>
      </c>
      <c r="B211" s="53" t="s">
        <v>75</v>
      </c>
      <c r="C211" s="53">
        <v>2041</v>
      </c>
      <c r="D211" s="53" t="s">
        <v>204</v>
      </c>
      <c r="E211" s="53" t="s">
        <v>205</v>
      </c>
      <c r="F211" s="53">
        <v>1.680889143018568</v>
      </c>
      <c r="G211" s="53"/>
      <c r="H211" s="53"/>
      <c r="I211" s="60"/>
    </row>
    <row r="212" spans="1:9" x14ac:dyDescent="0.25">
      <c r="A212" s="53" t="s">
        <v>32</v>
      </c>
      <c r="B212" s="53" t="s">
        <v>75</v>
      </c>
      <c r="C212" s="53">
        <v>2042</v>
      </c>
      <c r="D212" s="53" t="s">
        <v>204</v>
      </c>
      <c r="E212" s="53" t="s">
        <v>205</v>
      </c>
      <c r="F212" s="53">
        <v>1.5309220509429948</v>
      </c>
      <c r="G212" s="53"/>
      <c r="H212" s="53"/>
      <c r="I212" s="60"/>
    </row>
    <row r="213" spans="1:9" x14ac:dyDescent="0.25">
      <c r="A213" s="53" t="s">
        <v>32</v>
      </c>
      <c r="B213" s="53" t="s">
        <v>75</v>
      </c>
      <c r="C213" s="53">
        <v>2043</v>
      </c>
      <c r="D213" s="53" t="s">
        <v>204</v>
      </c>
      <c r="E213" s="53" t="s">
        <v>205</v>
      </c>
      <c r="F213" s="53">
        <v>1.3949029745048065</v>
      </c>
      <c r="G213" s="53"/>
      <c r="H213" s="53"/>
      <c r="I213" s="60"/>
    </row>
    <row r="214" spans="1:9" x14ac:dyDescent="0.25">
      <c r="A214" s="53" t="s">
        <v>32</v>
      </c>
      <c r="B214" s="53" t="s">
        <v>75</v>
      </c>
      <c r="C214" s="53">
        <v>2044</v>
      </c>
      <c r="D214" s="53" t="s">
        <v>204</v>
      </c>
      <c r="E214" s="53" t="s">
        <v>205</v>
      </c>
      <c r="F214" s="53">
        <v>1.2714999187279972</v>
      </c>
      <c r="G214" s="53"/>
      <c r="H214" s="53"/>
      <c r="I214" s="60"/>
    </row>
    <row r="215" spans="1:9" x14ac:dyDescent="0.25">
      <c r="A215" s="53" t="s">
        <v>32</v>
      </c>
      <c r="B215" s="53" t="s">
        <v>75</v>
      </c>
      <c r="C215" s="53">
        <v>2045</v>
      </c>
      <c r="D215" s="53" t="s">
        <v>204</v>
      </c>
      <c r="E215" s="53" t="s">
        <v>205</v>
      </c>
      <c r="F215" s="53">
        <v>1.1595104145972037</v>
      </c>
      <c r="G215" s="53"/>
      <c r="H215" s="53"/>
      <c r="I215" s="60"/>
    </row>
    <row r="216" spans="1:9" x14ac:dyDescent="0.25">
      <c r="A216" s="53" t="s">
        <v>32</v>
      </c>
      <c r="B216" s="53" t="s">
        <v>75</v>
      </c>
      <c r="C216" s="53">
        <v>2046</v>
      </c>
      <c r="D216" s="53" t="s">
        <v>204</v>
      </c>
      <c r="E216" s="53" t="s">
        <v>205</v>
      </c>
      <c r="F216" s="53">
        <v>1.0578487290177121</v>
      </c>
      <c r="G216" s="53"/>
      <c r="H216" s="53"/>
      <c r="I216" s="60"/>
    </row>
    <row r="217" spans="1:9" x14ac:dyDescent="0.25">
      <c r="A217" s="53" t="s">
        <v>32</v>
      </c>
      <c r="B217" s="53" t="s">
        <v>75</v>
      </c>
      <c r="C217" s="53">
        <v>2047</v>
      </c>
      <c r="D217" s="53" t="s">
        <v>204</v>
      </c>
      <c r="E217" s="53" t="s">
        <v>205</v>
      </c>
      <c r="F217" s="53">
        <v>0.96553436154844507</v>
      </c>
      <c r="G217" s="53"/>
      <c r="H217" s="53"/>
      <c r="I217" s="60"/>
    </row>
    <row r="218" spans="1:9" x14ac:dyDescent="0.25">
      <c r="A218" s="53" t="s">
        <v>32</v>
      </c>
      <c r="B218" s="53" t="s">
        <v>75</v>
      </c>
      <c r="C218" s="53">
        <v>2048</v>
      </c>
      <c r="D218" s="53" t="s">
        <v>204</v>
      </c>
      <c r="E218" s="53" t="s">
        <v>205</v>
      </c>
      <c r="F218" s="53">
        <v>0.88168169700217758</v>
      </c>
      <c r="G218" s="53"/>
      <c r="H218" s="53"/>
      <c r="I218" s="60"/>
    </row>
    <row r="219" spans="1:9" x14ac:dyDescent="0.25">
      <c r="A219" s="53" t="s">
        <v>32</v>
      </c>
      <c r="B219" s="53" t="s">
        <v>75</v>
      </c>
      <c r="C219" s="53">
        <v>2049</v>
      </c>
      <c r="D219" s="53" t="s">
        <v>204</v>
      </c>
      <c r="E219" s="53" t="s">
        <v>205</v>
      </c>
      <c r="F219" s="53">
        <v>0.80549068916259858</v>
      </c>
      <c r="G219" s="53"/>
      <c r="H219" s="53"/>
      <c r="I219" s="60"/>
    </row>
    <row r="220" spans="1:9" x14ac:dyDescent="0.25">
      <c r="A220" s="53" t="s">
        <v>32</v>
      </c>
      <c r="B220" s="53" t="s">
        <v>75</v>
      </c>
      <c r="C220" s="53">
        <v>2050</v>
      </c>
      <c r="D220" s="53" t="s">
        <v>204</v>
      </c>
      <c r="E220" s="53" t="s">
        <v>205</v>
      </c>
      <c r="F220" s="53">
        <v>0.73623847354594862</v>
      </c>
      <c r="G220" s="53"/>
      <c r="H220" s="53"/>
      <c r="I220" s="60"/>
    </row>
    <row r="221" spans="1:9" x14ac:dyDescent="0.25">
      <c r="A221" s="53" t="s">
        <v>32</v>
      </c>
      <c r="B221" s="53" t="s">
        <v>75</v>
      </c>
      <c r="C221" s="53">
        <v>2015</v>
      </c>
      <c r="D221" s="53" t="s">
        <v>206</v>
      </c>
      <c r="E221" s="53" t="s">
        <v>207</v>
      </c>
      <c r="F221" s="53">
        <v>0</v>
      </c>
      <c r="G221" s="53"/>
      <c r="H221" s="53"/>
      <c r="I221" s="60"/>
    </row>
    <row r="222" spans="1:9" x14ac:dyDescent="0.25">
      <c r="A222" s="53" t="s">
        <v>32</v>
      </c>
      <c r="B222" s="53" t="s">
        <v>75</v>
      </c>
      <c r="C222" s="53">
        <v>2016</v>
      </c>
      <c r="D222" s="53" t="s">
        <v>206</v>
      </c>
      <c r="E222" s="53" t="s">
        <v>207</v>
      </c>
      <c r="F222" s="53">
        <v>0</v>
      </c>
      <c r="G222" s="53"/>
      <c r="H222" s="53"/>
      <c r="I222" s="60"/>
    </row>
    <row r="223" spans="1:9" x14ac:dyDescent="0.25">
      <c r="A223" s="53" t="s">
        <v>32</v>
      </c>
      <c r="B223" s="53" t="s">
        <v>75</v>
      </c>
      <c r="C223" s="53">
        <v>2017</v>
      </c>
      <c r="D223" s="53" t="s">
        <v>206</v>
      </c>
      <c r="E223" s="53" t="s">
        <v>207</v>
      </c>
      <c r="F223" s="53">
        <v>0</v>
      </c>
      <c r="G223" s="53"/>
      <c r="H223" s="53"/>
      <c r="I223" s="60"/>
    </row>
    <row r="224" spans="1:9" x14ac:dyDescent="0.25">
      <c r="A224" s="53" t="s">
        <v>32</v>
      </c>
      <c r="B224" s="53" t="s">
        <v>75</v>
      </c>
      <c r="C224" s="53">
        <v>2018</v>
      </c>
      <c r="D224" s="53" t="s">
        <v>206</v>
      </c>
      <c r="E224" s="53" t="s">
        <v>207</v>
      </c>
      <c r="F224" s="53">
        <v>0</v>
      </c>
      <c r="G224" s="53"/>
      <c r="H224" s="53"/>
      <c r="I224" s="60"/>
    </row>
    <row r="225" spans="1:9" x14ac:dyDescent="0.25">
      <c r="A225" s="53" t="s">
        <v>32</v>
      </c>
      <c r="B225" s="53" t="s">
        <v>75</v>
      </c>
      <c r="C225" s="53">
        <v>2019</v>
      </c>
      <c r="D225" s="53" t="s">
        <v>206</v>
      </c>
      <c r="E225" s="53" t="s">
        <v>207</v>
      </c>
      <c r="F225" s="53">
        <v>0</v>
      </c>
      <c r="G225" s="53"/>
      <c r="H225" s="53"/>
      <c r="I225" s="60"/>
    </row>
    <row r="226" spans="1:9" x14ac:dyDescent="0.25">
      <c r="A226" s="53" t="s">
        <v>32</v>
      </c>
      <c r="B226" s="53" t="s">
        <v>75</v>
      </c>
      <c r="C226" s="53">
        <v>2020</v>
      </c>
      <c r="D226" s="53" t="s">
        <v>206</v>
      </c>
      <c r="E226" s="53" t="s">
        <v>207</v>
      </c>
      <c r="F226" s="53">
        <v>0</v>
      </c>
      <c r="G226" s="53"/>
      <c r="H226" s="53"/>
      <c r="I226" s="60"/>
    </row>
    <row r="227" spans="1:9" x14ac:dyDescent="0.25">
      <c r="A227" s="53" t="s">
        <v>32</v>
      </c>
      <c r="B227" s="53" t="s">
        <v>75</v>
      </c>
      <c r="C227" s="53">
        <v>2021</v>
      </c>
      <c r="D227" s="53" t="s">
        <v>206</v>
      </c>
      <c r="E227" s="53" t="s">
        <v>207</v>
      </c>
      <c r="F227" s="53">
        <v>1.3686882497233674</v>
      </c>
      <c r="G227" s="53"/>
      <c r="H227" s="53"/>
      <c r="I227" s="60"/>
    </row>
    <row r="228" spans="1:9" x14ac:dyDescent="0.25">
      <c r="A228" s="53" t="s">
        <v>32</v>
      </c>
      <c r="B228" s="53" t="s">
        <v>75</v>
      </c>
      <c r="C228" s="53">
        <v>2022</v>
      </c>
      <c r="D228" s="53" t="s">
        <v>206</v>
      </c>
      <c r="E228" s="53" t="s">
        <v>207</v>
      </c>
      <c r="F228" s="53">
        <v>3.8415362073874078</v>
      </c>
      <c r="G228" s="53"/>
      <c r="H228" s="53"/>
      <c r="I228" s="60"/>
    </row>
    <row r="229" spans="1:9" x14ac:dyDescent="0.25">
      <c r="A229" s="53" t="s">
        <v>32</v>
      </c>
      <c r="B229" s="53" t="s">
        <v>75</v>
      </c>
      <c r="C229" s="53">
        <v>2023</v>
      </c>
      <c r="D229" s="53" t="s">
        <v>206</v>
      </c>
      <c r="E229" s="53" t="s">
        <v>207</v>
      </c>
      <c r="F229" s="53">
        <v>5.0558718410909584</v>
      </c>
      <c r="G229" s="53"/>
      <c r="H229" s="53"/>
      <c r="I229" s="60"/>
    </row>
    <row r="230" spans="1:9" x14ac:dyDescent="0.25">
      <c r="A230" s="53" t="s">
        <v>32</v>
      </c>
      <c r="B230" s="53" t="s">
        <v>75</v>
      </c>
      <c r="C230" s="53">
        <v>2024</v>
      </c>
      <c r="D230" s="53" t="s">
        <v>206</v>
      </c>
      <c r="E230" s="53" t="s">
        <v>207</v>
      </c>
      <c r="F230" s="53">
        <v>5.3152153805555109</v>
      </c>
      <c r="G230" s="53"/>
      <c r="H230" s="53"/>
      <c r="I230" s="60"/>
    </row>
    <row r="231" spans="1:9" x14ac:dyDescent="0.25">
      <c r="A231" s="53" t="s">
        <v>32</v>
      </c>
      <c r="B231" s="53" t="s">
        <v>75</v>
      </c>
      <c r="C231" s="53">
        <v>2025</v>
      </c>
      <c r="D231" s="53" t="s">
        <v>206</v>
      </c>
      <c r="E231" s="53" t="s">
        <v>207</v>
      </c>
      <c r="F231" s="53">
        <v>5.6847910564178594</v>
      </c>
      <c r="G231" s="53"/>
      <c r="H231" s="53"/>
      <c r="I231" s="60"/>
    </row>
    <row r="232" spans="1:9" x14ac:dyDescent="0.25">
      <c r="A232" s="53" t="s">
        <v>32</v>
      </c>
      <c r="B232" s="53" t="s">
        <v>75</v>
      </c>
      <c r="C232" s="53">
        <v>2026</v>
      </c>
      <c r="D232" s="53" t="s">
        <v>206</v>
      </c>
      <c r="E232" s="53" t="s">
        <v>207</v>
      </c>
      <c r="F232" s="53">
        <v>6.1040550686115083</v>
      </c>
      <c r="G232" s="53"/>
      <c r="H232" s="53"/>
      <c r="I232" s="60"/>
    </row>
    <row r="233" spans="1:9" x14ac:dyDescent="0.25">
      <c r="A233" s="53" t="s">
        <v>32</v>
      </c>
      <c r="B233" s="53" t="s">
        <v>75</v>
      </c>
      <c r="C233" s="53">
        <v>2027</v>
      </c>
      <c r="D233" s="53" t="s">
        <v>206</v>
      </c>
      <c r="E233" s="53" t="s">
        <v>207</v>
      </c>
      <c r="F233" s="53">
        <v>6.4720483643816209</v>
      </c>
      <c r="G233" s="53"/>
      <c r="H233" s="53"/>
      <c r="I233" s="60"/>
    </row>
    <row r="234" spans="1:9" x14ac:dyDescent="0.25">
      <c r="A234" s="53" t="s">
        <v>32</v>
      </c>
      <c r="B234" s="53" t="s">
        <v>75</v>
      </c>
      <c r="C234" s="53">
        <v>2028</v>
      </c>
      <c r="D234" s="53" t="s">
        <v>206</v>
      </c>
      <c r="E234" s="53" t="s">
        <v>207</v>
      </c>
      <c r="F234" s="53">
        <v>6.4544115894732972</v>
      </c>
      <c r="G234" s="53"/>
      <c r="H234" s="53"/>
      <c r="I234" s="60"/>
    </row>
    <row r="235" spans="1:9" x14ac:dyDescent="0.25">
      <c r="A235" s="53" t="s">
        <v>32</v>
      </c>
      <c r="B235" s="53" t="s">
        <v>75</v>
      </c>
      <c r="C235" s="53">
        <v>2029</v>
      </c>
      <c r="D235" s="53" t="s">
        <v>206</v>
      </c>
      <c r="E235" s="53" t="s">
        <v>207</v>
      </c>
      <c r="F235" s="53">
        <v>7.069929242882953</v>
      </c>
      <c r="G235" s="53"/>
      <c r="H235" s="53"/>
      <c r="I235" s="60"/>
    </row>
    <row r="236" spans="1:9" x14ac:dyDescent="0.25">
      <c r="A236" s="53" t="s">
        <v>32</v>
      </c>
      <c r="B236" s="53" t="s">
        <v>75</v>
      </c>
      <c r="C236" s="53">
        <v>2030</v>
      </c>
      <c r="D236" s="53" t="s">
        <v>206</v>
      </c>
      <c r="E236" s="53" t="s">
        <v>207</v>
      </c>
      <c r="F236" s="53">
        <v>7.3119688462672414</v>
      </c>
      <c r="G236" s="53"/>
      <c r="H236" s="53"/>
      <c r="I236" s="60"/>
    </row>
    <row r="237" spans="1:9" x14ac:dyDescent="0.25">
      <c r="A237" s="53" t="s">
        <v>32</v>
      </c>
      <c r="B237" s="53" t="s">
        <v>75</v>
      </c>
      <c r="C237" s="53">
        <v>2031</v>
      </c>
      <c r="D237" s="53" t="s">
        <v>206</v>
      </c>
      <c r="E237" s="53" t="s">
        <v>207</v>
      </c>
      <c r="F237" s="53">
        <v>7.3898847196891211</v>
      </c>
      <c r="G237" s="53"/>
      <c r="H237" s="53"/>
      <c r="I237" s="60"/>
    </row>
    <row r="238" spans="1:9" x14ac:dyDescent="0.25">
      <c r="A238" s="53" t="s">
        <v>32</v>
      </c>
      <c r="B238" s="53" t="s">
        <v>75</v>
      </c>
      <c r="C238" s="53">
        <v>2032</v>
      </c>
      <c r="D238" s="53" t="s">
        <v>206</v>
      </c>
      <c r="E238" s="53" t="s">
        <v>207</v>
      </c>
      <c r="F238" s="53">
        <v>7.3499232974222064</v>
      </c>
      <c r="G238" s="53"/>
      <c r="H238" s="53"/>
      <c r="I238" s="60"/>
    </row>
    <row r="239" spans="1:9" x14ac:dyDescent="0.25">
      <c r="A239" s="53" t="s">
        <v>32</v>
      </c>
      <c r="B239" s="53" t="s">
        <v>75</v>
      </c>
      <c r="C239" s="53">
        <v>2033</v>
      </c>
      <c r="D239" s="53" t="s">
        <v>206</v>
      </c>
      <c r="E239" s="53" t="s">
        <v>207</v>
      </c>
      <c r="F239" s="53">
        <v>7.3394733674843025</v>
      </c>
      <c r="G239" s="53"/>
      <c r="H239" s="53"/>
      <c r="I239" s="60"/>
    </row>
    <row r="240" spans="1:9" x14ac:dyDescent="0.25">
      <c r="A240" s="53" t="s">
        <v>32</v>
      </c>
      <c r="B240" s="53" t="s">
        <v>75</v>
      </c>
      <c r="C240" s="53">
        <v>2034</v>
      </c>
      <c r="D240" s="53" t="s">
        <v>206</v>
      </c>
      <c r="E240" s="53" t="s">
        <v>207</v>
      </c>
      <c r="F240" s="53">
        <v>7.350077563335601</v>
      </c>
      <c r="G240" s="53"/>
      <c r="H240" s="53"/>
      <c r="I240" s="60"/>
    </row>
    <row r="241" spans="1:9" x14ac:dyDescent="0.25">
      <c r="A241" s="53" t="s">
        <v>32</v>
      </c>
      <c r="B241" s="53" t="s">
        <v>75</v>
      </c>
      <c r="C241" s="53">
        <v>2035</v>
      </c>
      <c r="D241" s="53" t="s">
        <v>206</v>
      </c>
      <c r="E241" s="53" t="s">
        <v>207</v>
      </c>
      <c r="F241" s="53">
        <v>7.3540146886213691</v>
      </c>
      <c r="G241" s="53"/>
      <c r="H241" s="53"/>
      <c r="I241" s="60"/>
    </row>
    <row r="242" spans="1:9" x14ac:dyDescent="0.25">
      <c r="A242" s="53" t="s">
        <v>32</v>
      </c>
      <c r="B242" s="53" t="s">
        <v>75</v>
      </c>
      <c r="C242" s="53">
        <v>2036</v>
      </c>
      <c r="D242" s="53" t="s">
        <v>206</v>
      </c>
      <c r="E242" s="53" t="s">
        <v>207</v>
      </c>
      <c r="F242" s="53">
        <v>7.3415496774537399</v>
      </c>
      <c r="G242" s="53"/>
      <c r="H242" s="53"/>
      <c r="I242" s="60"/>
    </row>
    <row r="243" spans="1:9" x14ac:dyDescent="0.25">
      <c r="A243" s="53" t="s">
        <v>32</v>
      </c>
      <c r="B243" s="53" t="s">
        <v>75</v>
      </c>
      <c r="C243" s="53">
        <v>2037</v>
      </c>
      <c r="D243" s="53" t="s">
        <v>206</v>
      </c>
      <c r="E243" s="53" t="s">
        <v>207</v>
      </c>
      <c r="F243" s="53">
        <v>7.3162845569047352</v>
      </c>
      <c r="G243" s="53"/>
      <c r="H243" s="53"/>
      <c r="I243" s="60"/>
    </row>
    <row r="244" spans="1:9" x14ac:dyDescent="0.25">
      <c r="A244" s="53" t="s">
        <v>32</v>
      </c>
      <c r="B244" s="53" t="s">
        <v>75</v>
      </c>
      <c r="C244" s="53">
        <v>2038</v>
      </c>
      <c r="D244" s="53" t="s">
        <v>206</v>
      </c>
      <c r="E244" s="53" t="s">
        <v>207</v>
      </c>
      <c r="F244" s="53">
        <v>7.2717385556345846</v>
      </c>
      <c r="G244" s="53"/>
      <c r="H244" s="53"/>
      <c r="I244" s="60"/>
    </row>
    <row r="245" spans="1:9" x14ac:dyDescent="0.25">
      <c r="A245" s="53" t="s">
        <v>32</v>
      </c>
      <c r="B245" s="53" t="s">
        <v>75</v>
      </c>
      <c r="C245" s="53">
        <v>2039</v>
      </c>
      <c r="D245" s="53" t="s">
        <v>206</v>
      </c>
      <c r="E245" s="53" t="s">
        <v>207</v>
      </c>
      <c r="F245" s="53">
        <v>7.2044791838076634</v>
      </c>
      <c r="G245" s="53"/>
      <c r="H245" s="53"/>
      <c r="I245" s="60"/>
    </row>
    <row r="246" spans="1:9" x14ac:dyDescent="0.25">
      <c r="A246" s="53" t="s">
        <v>32</v>
      </c>
      <c r="B246" s="53" t="s">
        <v>75</v>
      </c>
      <c r="C246" s="53">
        <v>2040</v>
      </c>
      <c r="D246" s="53" t="s">
        <v>206</v>
      </c>
      <c r="E246" s="53" t="s">
        <v>207</v>
      </c>
      <c r="F246" s="53">
        <v>7.0925453185249285</v>
      </c>
      <c r="G246" s="53"/>
      <c r="H246" s="53"/>
      <c r="I246" s="60"/>
    </row>
    <row r="247" spans="1:9" x14ac:dyDescent="0.25">
      <c r="A247" s="53" t="s">
        <v>32</v>
      </c>
      <c r="B247" s="53" t="s">
        <v>75</v>
      </c>
      <c r="C247" s="53">
        <v>2041</v>
      </c>
      <c r="D247" s="53" t="s">
        <v>206</v>
      </c>
      <c r="E247" s="53" t="s">
        <v>207</v>
      </c>
      <c r="F247" s="53">
        <v>6.8794666198899943</v>
      </c>
      <c r="G247" s="53"/>
      <c r="H247" s="53"/>
      <c r="I247" s="60"/>
    </row>
    <row r="248" spans="1:9" x14ac:dyDescent="0.25">
      <c r="A248" s="53" t="s">
        <v>32</v>
      </c>
      <c r="B248" s="53" t="s">
        <v>75</v>
      </c>
      <c r="C248" s="53">
        <v>2042</v>
      </c>
      <c r="D248" s="53" t="s">
        <v>206</v>
      </c>
      <c r="E248" s="53" t="s">
        <v>207</v>
      </c>
      <c r="F248" s="53">
        <v>6.6398532071617637</v>
      </c>
      <c r="G248" s="53"/>
      <c r="H248" s="53"/>
      <c r="I248" s="60"/>
    </row>
    <row r="249" spans="1:9" x14ac:dyDescent="0.25">
      <c r="A249" s="53" t="s">
        <v>32</v>
      </c>
      <c r="B249" s="53" t="s">
        <v>75</v>
      </c>
      <c r="C249" s="53">
        <v>2043</v>
      </c>
      <c r="D249" s="53" t="s">
        <v>206</v>
      </c>
      <c r="E249" s="53" t="s">
        <v>207</v>
      </c>
      <c r="F249" s="53">
        <v>6.4410889082328229</v>
      </c>
      <c r="G249" s="53"/>
      <c r="H249" s="53"/>
      <c r="I249" s="60"/>
    </row>
    <row r="250" spans="1:9" x14ac:dyDescent="0.25">
      <c r="A250" s="53" t="s">
        <v>32</v>
      </c>
      <c r="B250" s="53" t="s">
        <v>75</v>
      </c>
      <c r="C250" s="53">
        <v>2044</v>
      </c>
      <c r="D250" s="53" t="s">
        <v>206</v>
      </c>
      <c r="E250" s="53" t="s">
        <v>207</v>
      </c>
      <c r="F250" s="53">
        <v>6.2395724137294621</v>
      </c>
      <c r="G250" s="53"/>
      <c r="H250" s="53"/>
      <c r="I250" s="60"/>
    </row>
    <row r="251" spans="1:9" x14ac:dyDescent="0.25">
      <c r="A251" s="53" t="s">
        <v>32</v>
      </c>
      <c r="B251" s="53" t="s">
        <v>75</v>
      </c>
      <c r="C251" s="53">
        <v>2045</v>
      </c>
      <c r="D251" s="53" t="s">
        <v>206</v>
      </c>
      <c r="E251" s="53" t="s">
        <v>207</v>
      </c>
      <c r="F251" s="53">
        <v>6.0303383737359351</v>
      </c>
      <c r="G251" s="53"/>
      <c r="H251" s="53"/>
      <c r="I251" s="60"/>
    </row>
    <row r="252" spans="1:9" x14ac:dyDescent="0.25">
      <c r="A252" s="53" t="s">
        <v>32</v>
      </c>
      <c r="B252" s="53" t="s">
        <v>75</v>
      </c>
      <c r="C252" s="53">
        <v>2046</v>
      </c>
      <c r="D252" s="53" t="s">
        <v>206</v>
      </c>
      <c r="E252" s="53" t="s">
        <v>207</v>
      </c>
      <c r="F252" s="53">
        <v>5.814579734378837</v>
      </c>
      <c r="G252" s="53"/>
      <c r="H252" s="53"/>
      <c r="I252" s="60"/>
    </row>
    <row r="253" spans="1:9" x14ac:dyDescent="0.25">
      <c r="A253" s="53" t="s">
        <v>32</v>
      </c>
      <c r="B253" s="53" t="s">
        <v>75</v>
      </c>
      <c r="C253" s="53">
        <v>2047</v>
      </c>
      <c r="D253" s="53" t="s">
        <v>206</v>
      </c>
      <c r="E253" s="53" t="s">
        <v>207</v>
      </c>
      <c r="F253" s="53">
        <v>5.5909092263757714</v>
      </c>
      <c r="G253" s="53"/>
      <c r="H253" s="53"/>
      <c r="I253" s="60"/>
    </row>
    <row r="254" spans="1:9" x14ac:dyDescent="0.25">
      <c r="A254" s="53" t="s">
        <v>32</v>
      </c>
      <c r="B254" s="53" t="s">
        <v>75</v>
      </c>
      <c r="C254" s="53">
        <v>2048</v>
      </c>
      <c r="D254" s="53" t="s">
        <v>206</v>
      </c>
      <c r="E254" s="53" t="s">
        <v>207</v>
      </c>
      <c r="F254" s="53">
        <v>5.3590555714743981</v>
      </c>
      <c r="G254" s="53"/>
      <c r="H254" s="53"/>
      <c r="I254" s="60"/>
    </row>
    <row r="255" spans="1:9" x14ac:dyDescent="0.25">
      <c r="A255" s="53" t="s">
        <v>32</v>
      </c>
      <c r="B255" s="53" t="s">
        <v>75</v>
      </c>
      <c r="C255" s="53">
        <v>2049</v>
      </c>
      <c r="D255" s="53" t="s">
        <v>206</v>
      </c>
      <c r="E255" s="53" t="s">
        <v>207</v>
      </c>
      <c r="F255" s="53">
        <v>5.1259168510991353</v>
      </c>
      <c r="G255" s="53"/>
      <c r="H255" s="53"/>
      <c r="I255" s="60"/>
    </row>
    <row r="256" spans="1:9" x14ac:dyDescent="0.25">
      <c r="A256" s="53" t="s">
        <v>32</v>
      </c>
      <c r="B256" s="53" t="s">
        <v>75</v>
      </c>
      <c r="C256" s="53">
        <v>2050</v>
      </c>
      <c r="D256" s="53" t="s">
        <v>206</v>
      </c>
      <c r="E256" s="53" t="s">
        <v>207</v>
      </c>
      <c r="F256" s="53">
        <v>4.8924606480374653</v>
      </c>
      <c r="G256" s="53"/>
      <c r="H256" s="53"/>
      <c r="I256" s="60"/>
    </row>
    <row r="257" spans="1:9" x14ac:dyDescent="0.25">
      <c r="A257" s="53" t="s">
        <v>32</v>
      </c>
      <c r="B257" s="53" t="s">
        <v>75</v>
      </c>
      <c r="C257" s="53">
        <v>2015</v>
      </c>
      <c r="D257" s="53" t="s">
        <v>208</v>
      </c>
      <c r="E257" s="53" t="s">
        <v>209</v>
      </c>
      <c r="F257" s="53">
        <v>0</v>
      </c>
      <c r="G257" s="53"/>
      <c r="H257" s="53"/>
      <c r="I257" s="60"/>
    </row>
    <row r="258" spans="1:9" x14ac:dyDescent="0.25">
      <c r="A258" s="53" t="s">
        <v>32</v>
      </c>
      <c r="B258" s="53" t="s">
        <v>75</v>
      </c>
      <c r="C258" s="53">
        <v>2016</v>
      </c>
      <c r="D258" s="53" t="s">
        <v>208</v>
      </c>
      <c r="E258" s="53" t="s">
        <v>209</v>
      </c>
      <c r="F258" s="53">
        <v>0</v>
      </c>
      <c r="G258" s="53"/>
      <c r="H258" s="53"/>
      <c r="I258" s="60"/>
    </row>
    <row r="259" spans="1:9" x14ac:dyDescent="0.25">
      <c r="A259" s="53" t="s">
        <v>32</v>
      </c>
      <c r="B259" s="53" t="s">
        <v>75</v>
      </c>
      <c r="C259" s="53">
        <v>2017</v>
      </c>
      <c r="D259" s="53" t="s">
        <v>208</v>
      </c>
      <c r="E259" s="53" t="s">
        <v>209</v>
      </c>
      <c r="F259" s="53">
        <v>0</v>
      </c>
      <c r="G259" s="53"/>
      <c r="H259" s="53"/>
      <c r="I259" s="60"/>
    </row>
    <row r="260" spans="1:9" x14ac:dyDescent="0.25">
      <c r="A260" s="53" t="s">
        <v>32</v>
      </c>
      <c r="B260" s="53" t="s">
        <v>75</v>
      </c>
      <c r="C260" s="53">
        <v>2018</v>
      </c>
      <c r="D260" s="53" t="s">
        <v>208</v>
      </c>
      <c r="E260" s="53" t="s">
        <v>209</v>
      </c>
      <c r="F260" s="53">
        <v>0</v>
      </c>
      <c r="G260" s="53"/>
      <c r="H260" s="53"/>
      <c r="I260" s="60"/>
    </row>
    <row r="261" spans="1:9" x14ac:dyDescent="0.25">
      <c r="A261" s="53" t="s">
        <v>32</v>
      </c>
      <c r="B261" s="53" t="s">
        <v>75</v>
      </c>
      <c r="C261" s="53">
        <v>2019</v>
      </c>
      <c r="D261" s="53" t="s">
        <v>208</v>
      </c>
      <c r="E261" s="53" t="s">
        <v>209</v>
      </c>
      <c r="F261" s="53">
        <v>0</v>
      </c>
      <c r="G261" s="53"/>
      <c r="H261" s="53"/>
      <c r="I261" s="60"/>
    </row>
    <row r="262" spans="1:9" x14ac:dyDescent="0.25">
      <c r="A262" s="53" t="s">
        <v>32</v>
      </c>
      <c r="B262" s="53" t="s">
        <v>75</v>
      </c>
      <c r="C262" s="53">
        <v>2020</v>
      </c>
      <c r="D262" s="53" t="s">
        <v>208</v>
      </c>
      <c r="E262" s="53" t="s">
        <v>209</v>
      </c>
      <c r="F262" s="53">
        <v>0</v>
      </c>
      <c r="G262" s="53"/>
      <c r="H262" s="53"/>
      <c r="I262" s="60"/>
    </row>
    <row r="263" spans="1:9" x14ac:dyDescent="0.25">
      <c r="A263" s="53" t="s">
        <v>32</v>
      </c>
      <c r="B263" s="53" t="s">
        <v>75</v>
      </c>
      <c r="C263" s="53">
        <v>2021</v>
      </c>
      <c r="D263" s="53" t="s">
        <v>208</v>
      </c>
      <c r="E263" s="53" t="s">
        <v>209</v>
      </c>
      <c r="F263" s="53">
        <v>0</v>
      </c>
      <c r="G263" s="53"/>
      <c r="H263" s="53"/>
      <c r="I263" s="60"/>
    </row>
    <row r="264" spans="1:9" x14ac:dyDescent="0.25">
      <c r="A264" s="53" t="s">
        <v>32</v>
      </c>
      <c r="B264" s="53" t="s">
        <v>75</v>
      </c>
      <c r="C264" s="53">
        <v>2022</v>
      </c>
      <c r="D264" s="53" t="s">
        <v>208</v>
      </c>
      <c r="E264" s="53" t="s">
        <v>209</v>
      </c>
      <c r="F264" s="53">
        <v>0</v>
      </c>
      <c r="G264" s="53"/>
      <c r="H264" s="53"/>
      <c r="I264" s="60"/>
    </row>
    <row r="265" spans="1:9" x14ac:dyDescent="0.25">
      <c r="A265" s="53" t="s">
        <v>32</v>
      </c>
      <c r="B265" s="53" t="s">
        <v>75</v>
      </c>
      <c r="C265" s="53">
        <v>2023</v>
      </c>
      <c r="D265" s="53" t="s">
        <v>208</v>
      </c>
      <c r="E265" s="53" t="s">
        <v>209</v>
      </c>
      <c r="F265" s="53">
        <v>4.9382720135326963E-13</v>
      </c>
      <c r="G265" s="53"/>
      <c r="H265" s="53"/>
      <c r="I265" s="60"/>
    </row>
    <row r="266" spans="1:9" x14ac:dyDescent="0.25">
      <c r="A266" s="53" t="s">
        <v>32</v>
      </c>
      <c r="B266" s="53" t="s">
        <v>75</v>
      </c>
      <c r="C266" s="53">
        <v>2024</v>
      </c>
      <c r="D266" s="53" t="s">
        <v>208</v>
      </c>
      <c r="E266" s="53" t="s">
        <v>209</v>
      </c>
      <c r="F266" s="53">
        <v>2.0538237777145696E-11</v>
      </c>
      <c r="G266" s="53"/>
      <c r="H266" s="53"/>
      <c r="I266" s="60"/>
    </row>
    <row r="267" spans="1:9" x14ac:dyDescent="0.25">
      <c r="A267" s="53" t="s">
        <v>32</v>
      </c>
      <c r="B267" s="53" t="s">
        <v>75</v>
      </c>
      <c r="C267" s="53">
        <v>2025</v>
      </c>
      <c r="D267" s="53" t="s">
        <v>208</v>
      </c>
      <c r="E267" s="53" t="s">
        <v>209</v>
      </c>
      <c r="F267" s="53">
        <v>0.63490534149374511</v>
      </c>
      <c r="G267" s="53"/>
      <c r="H267" s="53"/>
      <c r="I267" s="60"/>
    </row>
    <row r="268" spans="1:9" x14ac:dyDescent="0.25">
      <c r="A268" s="53" t="s">
        <v>32</v>
      </c>
      <c r="B268" s="53" t="s">
        <v>75</v>
      </c>
      <c r="C268" s="53">
        <v>2026</v>
      </c>
      <c r="D268" s="53" t="s">
        <v>208</v>
      </c>
      <c r="E268" s="53" t="s">
        <v>209</v>
      </c>
      <c r="F268" s="53">
        <v>1.336847062297938</v>
      </c>
      <c r="G268" s="53"/>
      <c r="H268" s="53"/>
      <c r="I268" s="60"/>
    </row>
    <row r="269" spans="1:9" x14ac:dyDescent="0.25">
      <c r="A269" s="53" t="s">
        <v>32</v>
      </c>
      <c r="B269" s="53" t="s">
        <v>75</v>
      </c>
      <c r="C269" s="53">
        <v>2027</v>
      </c>
      <c r="D269" s="53" t="s">
        <v>208</v>
      </c>
      <c r="E269" s="53" t="s">
        <v>209</v>
      </c>
      <c r="F269" s="53">
        <v>1.3997293134060786</v>
      </c>
      <c r="G269" s="53"/>
      <c r="H269" s="53"/>
      <c r="I269" s="60"/>
    </row>
    <row r="270" spans="1:9" x14ac:dyDescent="0.25">
      <c r="A270" s="53" t="s">
        <v>32</v>
      </c>
      <c r="B270" s="53" t="s">
        <v>75</v>
      </c>
      <c r="C270" s="53">
        <v>2028</v>
      </c>
      <c r="D270" s="53" t="s">
        <v>208</v>
      </c>
      <c r="E270" s="53" t="s">
        <v>209</v>
      </c>
      <c r="F270" s="53">
        <v>1.3982726019020273</v>
      </c>
      <c r="G270" s="53"/>
      <c r="H270" s="53"/>
      <c r="I270" s="60"/>
    </row>
    <row r="271" spans="1:9" x14ac:dyDescent="0.25">
      <c r="A271" s="53" t="s">
        <v>32</v>
      </c>
      <c r="B271" s="53" t="s">
        <v>75</v>
      </c>
      <c r="C271" s="53">
        <v>2029</v>
      </c>
      <c r="D271" s="53" t="s">
        <v>208</v>
      </c>
      <c r="E271" s="53" t="s">
        <v>209</v>
      </c>
      <c r="F271" s="53">
        <v>2.112820767354167</v>
      </c>
      <c r="G271" s="53"/>
      <c r="H271" s="53"/>
      <c r="I271" s="60"/>
    </row>
    <row r="272" spans="1:9" x14ac:dyDescent="0.25">
      <c r="A272" s="53" t="s">
        <v>32</v>
      </c>
      <c r="B272" s="53" t="s">
        <v>75</v>
      </c>
      <c r="C272" s="53">
        <v>2030</v>
      </c>
      <c r="D272" s="53" t="s">
        <v>208</v>
      </c>
      <c r="E272" s="53" t="s">
        <v>209</v>
      </c>
      <c r="F272" s="53">
        <v>2.8645210441329674</v>
      </c>
      <c r="G272" s="53"/>
      <c r="H272" s="53"/>
      <c r="I272" s="60"/>
    </row>
    <row r="273" spans="1:9" x14ac:dyDescent="0.25">
      <c r="A273" s="53" t="s">
        <v>32</v>
      </c>
      <c r="B273" s="53" t="s">
        <v>75</v>
      </c>
      <c r="C273" s="53">
        <v>2031</v>
      </c>
      <c r="D273" s="53" t="s">
        <v>208</v>
      </c>
      <c r="E273" s="53" t="s">
        <v>209</v>
      </c>
      <c r="F273" s="53">
        <v>3.0563892341336896</v>
      </c>
      <c r="G273" s="53"/>
      <c r="H273" s="53"/>
      <c r="I273" s="60"/>
    </row>
    <row r="274" spans="1:9" x14ac:dyDescent="0.25">
      <c r="A274" s="53" t="s">
        <v>32</v>
      </c>
      <c r="B274" s="53" t="s">
        <v>75</v>
      </c>
      <c r="C274" s="53">
        <v>2032</v>
      </c>
      <c r="D274" s="53" t="s">
        <v>208</v>
      </c>
      <c r="E274" s="53" t="s">
        <v>209</v>
      </c>
      <c r="F274" s="53">
        <v>2.9472172527299332</v>
      </c>
      <c r="G274" s="53"/>
      <c r="H274" s="53"/>
      <c r="I274" s="60"/>
    </row>
    <row r="275" spans="1:9" x14ac:dyDescent="0.25">
      <c r="A275" s="53" t="s">
        <v>32</v>
      </c>
      <c r="B275" s="53" t="s">
        <v>75</v>
      </c>
      <c r="C275" s="53">
        <v>2033</v>
      </c>
      <c r="D275" s="53" t="s">
        <v>208</v>
      </c>
      <c r="E275" s="53" t="s">
        <v>209</v>
      </c>
      <c r="F275" s="53">
        <v>2.9092556845584578</v>
      </c>
      <c r="G275" s="53"/>
      <c r="H275" s="53"/>
      <c r="I275" s="60"/>
    </row>
    <row r="276" spans="1:9" x14ac:dyDescent="0.25">
      <c r="A276" s="53" t="s">
        <v>32</v>
      </c>
      <c r="B276" s="53" t="s">
        <v>75</v>
      </c>
      <c r="C276" s="53">
        <v>2034</v>
      </c>
      <c r="D276" s="53" t="s">
        <v>208</v>
      </c>
      <c r="E276" s="53" t="s">
        <v>209</v>
      </c>
      <c r="F276" s="53">
        <v>2.9214744654606211</v>
      </c>
      <c r="G276" s="53"/>
      <c r="H276" s="53"/>
      <c r="I276" s="60"/>
    </row>
    <row r="277" spans="1:9" x14ac:dyDescent="0.25">
      <c r="A277" s="53" t="s">
        <v>32</v>
      </c>
      <c r="B277" s="53" t="s">
        <v>75</v>
      </c>
      <c r="C277" s="53">
        <v>2035</v>
      </c>
      <c r="D277" s="53" t="s">
        <v>208</v>
      </c>
      <c r="E277" s="53" t="s">
        <v>209</v>
      </c>
      <c r="F277" s="53">
        <v>2.9514445691312368</v>
      </c>
      <c r="G277" s="53"/>
      <c r="H277" s="53"/>
      <c r="I277" s="60"/>
    </row>
    <row r="278" spans="1:9" x14ac:dyDescent="0.25">
      <c r="A278" s="53" t="s">
        <v>32</v>
      </c>
      <c r="B278" s="53" t="s">
        <v>75</v>
      </c>
      <c r="C278" s="53">
        <v>2036</v>
      </c>
      <c r="D278" s="53" t="s">
        <v>208</v>
      </c>
      <c r="E278" s="53" t="s">
        <v>209</v>
      </c>
      <c r="F278" s="53">
        <v>2.9619662537362927</v>
      </c>
      <c r="G278" s="53"/>
      <c r="H278" s="53"/>
      <c r="I278" s="60"/>
    </row>
    <row r="279" spans="1:9" x14ac:dyDescent="0.25">
      <c r="A279" s="53" t="s">
        <v>32</v>
      </c>
      <c r="B279" s="53" t="s">
        <v>75</v>
      </c>
      <c r="C279" s="53">
        <v>2037</v>
      </c>
      <c r="D279" s="53" t="s">
        <v>208</v>
      </c>
      <c r="E279" s="53" t="s">
        <v>209</v>
      </c>
      <c r="F279" s="53">
        <v>2.9658616786351413</v>
      </c>
      <c r="G279" s="53"/>
      <c r="H279" s="53"/>
      <c r="I279" s="60"/>
    </row>
    <row r="280" spans="1:9" x14ac:dyDescent="0.25">
      <c r="A280" s="53" t="s">
        <v>32</v>
      </c>
      <c r="B280" s="53" t="s">
        <v>75</v>
      </c>
      <c r="C280" s="53">
        <v>2038</v>
      </c>
      <c r="D280" s="53" t="s">
        <v>208</v>
      </c>
      <c r="E280" s="53" t="s">
        <v>209</v>
      </c>
      <c r="F280" s="53">
        <v>2.9851761685940374</v>
      </c>
      <c r="G280" s="53"/>
      <c r="H280" s="53"/>
      <c r="I280" s="60"/>
    </row>
    <row r="281" spans="1:9" x14ac:dyDescent="0.25">
      <c r="A281" s="53" t="s">
        <v>32</v>
      </c>
      <c r="B281" s="53" t="s">
        <v>75</v>
      </c>
      <c r="C281" s="53">
        <v>2039</v>
      </c>
      <c r="D281" s="53" t="s">
        <v>208</v>
      </c>
      <c r="E281" s="53" t="s">
        <v>209</v>
      </c>
      <c r="F281" s="53">
        <v>2.9890070628122771</v>
      </c>
      <c r="G281" s="53"/>
      <c r="H281" s="53"/>
      <c r="I281" s="60"/>
    </row>
    <row r="282" spans="1:9" x14ac:dyDescent="0.25">
      <c r="A282" s="53" t="s">
        <v>32</v>
      </c>
      <c r="B282" s="53" t="s">
        <v>75</v>
      </c>
      <c r="C282" s="53">
        <v>2040</v>
      </c>
      <c r="D282" s="53" t="s">
        <v>208</v>
      </c>
      <c r="E282" s="53" t="s">
        <v>209</v>
      </c>
      <c r="F282" s="53">
        <v>2.9797951245148173</v>
      </c>
      <c r="G282" s="53"/>
      <c r="H282" s="53"/>
      <c r="I282" s="60"/>
    </row>
    <row r="283" spans="1:9" x14ac:dyDescent="0.25">
      <c r="A283" s="53" t="s">
        <v>32</v>
      </c>
      <c r="B283" s="53" t="s">
        <v>75</v>
      </c>
      <c r="C283" s="53">
        <v>2041</v>
      </c>
      <c r="D283" s="53" t="s">
        <v>208</v>
      </c>
      <c r="E283" s="53" t="s">
        <v>209</v>
      </c>
      <c r="F283" s="53">
        <v>2.9782473176914355</v>
      </c>
      <c r="G283" s="53"/>
      <c r="H283" s="53"/>
      <c r="I283" s="60"/>
    </row>
    <row r="284" spans="1:9" x14ac:dyDescent="0.25">
      <c r="A284" s="53" t="s">
        <v>32</v>
      </c>
      <c r="B284" s="53" t="s">
        <v>75</v>
      </c>
      <c r="C284" s="53">
        <v>2042</v>
      </c>
      <c r="D284" s="53" t="s">
        <v>208</v>
      </c>
      <c r="E284" s="53" t="s">
        <v>209</v>
      </c>
      <c r="F284" s="53">
        <v>2.9814574937952418</v>
      </c>
      <c r="G284" s="53"/>
      <c r="H284" s="53"/>
      <c r="I284" s="60"/>
    </row>
    <row r="285" spans="1:9" x14ac:dyDescent="0.25">
      <c r="A285" s="53" t="s">
        <v>32</v>
      </c>
      <c r="B285" s="53" t="s">
        <v>75</v>
      </c>
      <c r="C285" s="53">
        <v>2043</v>
      </c>
      <c r="D285" s="53" t="s">
        <v>208</v>
      </c>
      <c r="E285" s="53" t="s">
        <v>209</v>
      </c>
      <c r="F285" s="53">
        <v>2.9662953983623712</v>
      </c>
      <c r="G285" s="53"/>
      <c r="H285" s="53"/>
      <c r="I285" s="60"/>
    </row>
    <row r="286" spans="1:9" x14ac:dyDescent="0.25">
      <c r="A286" s="53" t="s">
        <v>32</v>
      </c>
      <c r="B286" s="53" t="s">
        <v>75</v>
      </c>
      <c r="C286" s="53">
        <v>2044</v>
      </c>
      <c r="D286" s="53" t="s">
        <v>208</v>
      </c>
      <c r="E286" s="53" t="s">
        <v>209</v>
      </c>
      <c r="F286" s="53">
        <v>2.9258121129425412</v>
      </c>
      <c r="G286" s="53"/>
      <c r="H286" s="53"/>
      <c r="I286" s="60"/>
    </row>
    <row r="287" spans="1:9" x14ac:dyDescent="0.25">
      <c r="A287" s="53" t="s">
        <v>32</v>
      </c>
      <c r="B287" s="53" t="s">
        <v>75</v>
      </c>
      <c r="C287" s="53">
        <v>2045</v>
      </c>
      <c r="D287" s="53" t="s">
        <v>208</v>
      </c>
      <c r="E287" s="53" t="s">
        <v>209</v>
      </c>
      <c r="F287" s="53">
        <v>2.857343022566857</v>
      </c>
      <c r="G287" s="53"/>
      <c r="H287" s="53"/>
      <c r="I287" s="60"/>
    </row>
    <row r="288" spans="1:9" x14ac:dyDescent="0.25">
      <c r="A288" s="53" t="s">
        <v>32</v>
      </c>
      <c r="B288" s="53" t="s">
        <v>75</v>
      </c>
      <c r="C288" s="53">
        <v>2046</v>
      </c>
      <c r="D288" s="53" t="s">
        <v>208</v>
      </c>
      <c r="E288" s="53" t="s">
        <v>209</v>
      </c>
      <c r="F288" s="53">
        <v>2.8220275087034512</v>
      </c>
      <c r="G288" s="53"/>
      <c r="H288" s="53"/>
      <c r="I288" s="60"/>
    </row>
    <row r="289" spans="1:9" x14ac:dyDescent="0.25">
      <c r="A289" s="53" t="s">
        <v>32</v>
      </c>
      <c r="B289" s="53" t="s">
        <v>75</v>
      </c>
      <c r="C289" s="53">
        <v>2047</v>
      </c>
      <c r="D289" s="53" t="s">
        <v>208</v>
      </c>
      <c r="E289" s="53" t="s">
        <v>209</v>
      </c>
      <c r="F289" s="53">
        <v>2.8037913900757854</v>
      </c>
      <c r="G289" s="53"/>
      <c r="H289" s="53"/>
      <c r="I289" s="60"/>
    </row>
    <row r="290" spans="1:9" x14ac:dyDescent="0.25">
      <c r="A290" s="53" t="s">
        <v>32</v>
      </c>
      <c r="B290" s="53" t="s">
        <v>75</v>
      </c>
      <c r="C290" s="53">
        <v>2048</v>
      </c>
      <c r="D290" s="53" t="s">
        <v>208</v>
      </c>
      <c r="E290" s="53" t="s">
        <v>209</v>
      </c>
      <c r="F290" s="53">
        <v>2.7700505998234224</v>
      </c>
      <c r="G290" s="53"/>
      <c r="H290" s="53"/>
      <c r="I290" s="60"/>
    </row>
    <row r="291" spans="1:9" x14ac:dyDescent="0.25">
      <c r="A291" s="53" t="s">
        <v>32</v>
      </c>
      <c r="B291" s="53" t="s">
        <v>75</v>
      </c>
      <c r="C291" s="53">
        <v>2049</v>
      </c>
      <c r="D291" s="53" t="s">
        <v>208</v>
      </c>
      <c r="E291" s="53" t="s">
        <v>209</v>
      </c>
      <c r="F291" s="53">
        <v>2.7138326851382679</v>
      </c>
      <c r="G291" s="53"/>
      <c r="H291" s="53"/>
      <c r="I291" s="60"/>
    </row>
    <row r="292" spans="1:9" x14ac:dyDescent="0.25">
      <c r="A292" s="53" t="s">
        <v>32</v>
      </c>
      <c r="B292" s="53" t="s">
        <v>75</v>
      </c>
      <c r="C292" s="53">
        <v>2050</v>
      </c>
      <c r="D292" s="53" t="s">
        <v>208</v>
      </c>
      <c r="E292" s="53" t="s">
        <v>209</v>
      </c>
      <c r="F292" s="53">
        <v>2.673193265816586</v>
      </c>
      <c r="G292" s="53"/>
      <c r="H292" s="53"/>
      <c r="I292" s="60"/>
    </row>
    <row r="293" spans="1:9" x14ac:dyDescent="0.25">
      <c r="A293" s="53" t="s">
        <v>2</v>
      </c>
      <c r="B293" s="53" t="s">
        <v>72</v>
      </c>
      <c r="C293" s="53">
        <v>2015</v>
      </c>
      <c r="D293" s="53" t="s">
        <v>202</v>
      </c>
      <c r="E293" s="53" t="s">
        <v>203</v>
      </c>
      <c r="F293" s="53">
        <v>2.3807763895000003</v>
      </c>
      <c r="G293" s="53"/>
      <c r="H293" s="53"/>
      <c r="I293" s="60"/>
    </row>
    <row r="294" spans="1:9" x14ac:dyDescent="0.25">
      <c r="A294" s="53" t="s">
        <v>2</v>
      </c>
      <c r="B294" s="53" t="s">
        <v>72</v>
      </c>
      <c r="C294" s="53">
        <v>2016</v>
      </c>
      <c r="D294" s="53" t="s">
        <v>202</v>
      </c>
      <c r="E294" s="53" t="s">
        <v>203</v>
      </c>
      <c r="F294" s="53">
        <v>2.1896335387999999</v>
      </c>
      <c r="G294" s="53"/>
      <c r="H294" s="53"/>
      <c r="I294" s="60"/>
    </row>
    <row r="295" spans="1:9" x14ac:dyDescent="0.25">
      <c r="A295" s="53" t="s">
        <v>2</v>
      </c>
      <c r="B295" s="53" t="s">
        <v>72</v>
      </c>
      <c r="C295" s="53">
        <v>2017</v>
      </c>
      <c r="D295" s="53" t="s">
        <v>202</v>
      </c>
      <c r="E295" s="53" t="s">
        <v>203</v>
      </c>
      <c r="F295" s="53">
        <v>2.1444926615999997</v>
      </c>
      <c r="G295" s="53"/>
      <c r="H295" s="53"/>
      <c r="I295" s="60"/>
    </row>
    <row r="296" spans="1:9" x14ac:dyDescent="0.25">
      <c r="A296" s="53" t="s">
        <v>2</v>
      </c>
      <c r="B296" s="53" t="s">
        <v>72</v>
      </c>
      <c r="C296" s="53">
        <v>2018</v>
      </c>
      <c r="D296" s="53" t="s">
        <v>202</v>
      </c>
      <c r="E296" s="53" t="s">
        <v>203</v>
      </c>
      <c r="F296" s="53">
        <v>2.3455501248999999</v>
      </c>
      <c r="G296" s="53"/>
      <c r="H296" s="53"/>
      <c r="I296" s="60"/>
    </row>
    <row r="297" spans="1:9" x14ac:dyDescent="0.25">
      <c r="A297" s="53" t="s">
        <v>2</v>
      </c>
      <c r="B297" s="53" t="s">
        <v>72</v>
      </c>
      <c r="C297" s="53">
        <v>2019</v>
      </c>
      <c r="D297" s="53" t="s">
        <v>202</v>
      </c>
      <c r="E297" s="53" t="s">
        <v>203</v>
      </c>
      <c r="F297" s="53">
        <v>2.4430961053</v>
      </c>
      <c r="G297" s="53"/>
      <c r="H297" s="53"/>
      <c r="I297" s="60"/>
    </row>
    <row r="298" spans="1:9" x14ac:dyDescent="0.25">
      <c r="A298" s="53" t="s">
        <v>2</v>
      </c>
      <c r="B298" s="53" t="s">
        <v>72</v>
      </c>
      <c r="C298" s="53">
        <v>2020</v>
      </c>
      <c r="D298" s="53" t="s">
        <v>202</v>
      </c>
      <c r="E298" s="53" t="s">
        <v>203</v>
      </c>
      <c r="F298" s="53">
        <v>2.3355903769999999</v>
      </c>
      <c r="G298" s="53"/>
      <c r="H298" s="53"/>
      <c r="I298" s="60"/>
    </row>
    <row r="299" spans="1:9" x14ac:dyDescent="0.25">
      <c r="A299" s="53" t="s">
        <v>2</v>
      </c>
      <c r="B299" s="53" t="s">
        <v>72</v>
      </c>
      <c r="C299" s="53">
        <v>2021</v>
      </c>
      <c r="D299" s="53" t="s">
        <v>202</v>
      </c>
      <c r="E299" s="53" t="s">
        <v>203</v>
      </c>
      <c r="F299" s="53">
        <v>2.479560846</v>
      </c>
      <c r="G299" s="53"/>
      <c r="H299" s="53"/>
      <c r="I299" s="60"/>
    </row>
    <row r="300" spans="1:9" x14ac:dyDescent="0.25">
      <c r="A300" s="53" t="s">
        <v>2</v>
      </c>
      <c r="B300" s="53" t="s">
        <v>72</v>
      </c>
      <c r="C300" s="53">
        <v>2022</v>
      </c>
      <c r="D300" s="53" t="s">
        <v>202</v>
      </c>
      <c r="E300" s="53" t="s">
        <v>203</v>
      </c>
      <c r="F300" s="53">
        <v>2.7447013853999995</v>
      </c>
      <c r="G300" s="53"/>
      <c r="H300" s="53"/>
      <c r="I300" s="60"/>
    </row>
    <row r="301" spans="1:9" x14ac:dyDescent="0.25">
      <c r="A301" s="53" t="s">
        <v>2</v>
      </c>
      <c r="B301" s="53" t="s">
        <v>72</v>
      </c>
      <c r="C301" s="53">
        <v>2023</v>
      </c>
      <c r="D301" s="53" t="s">
        <v>202</v>
      </c>
      <c r="E301" s="53" t="s">
        <v>203</v>
      </c>
      <c r="F301" s="53">
        <v>2.7635752567999998</v>
      </c>
      <c r="G301" s="53"/>
      <c r="H301" s="53"/>
      <c r="I301" s="60"/>
    </row>
    <row r="302" spans="1:9" x14ac:dyDescent="0.25">
      <c r="A302" s="53" t="s">
        <v>2</v>
      </c>
      <c r="B302" s="53" t="s">
        <v>72</v>
      </c>
      <c r="C302" s="53">
        <v>2024</v>
      </c>
      <c r="D302" s="53" t="s">
        <v>202</v>
      </c>
      <c r="E302" s="53" t="s">
        <v>203</v>
      </c>
      <c r="F302" s="53">
        <v>2.6577916897000002</v>
      </c>
      <c r="G302" s="53"/>
      <c r="H302" s="53"/>
      <c r="I302" s="60"/>
    </row>
    <row r="303" spans="1:9" x14ac:dyDescent="0.25">
      <c r="A303" s="53" t="s">
        <v>2</v>
      </c>
      <c r="B303" s="53" t="s">
        <v>72</v>
      </c>
      <c r="C303" s="53">
        <v>2025</v>
      </c>
      <c r="D303" s="53" t="s">
        <v>202</v>
      </c>
      <c r="E303" s="53" t="s">
        <v>203</v>
      </c>
      <c r="F303" s="53">
        <v>2.6025687738999999</v>
      </c>
      <c r="G303" s="53"/>
      <c r="H303" s="53"/>
      <c r="I303" s="60"/>
    </row>
    <row r="304" spans="1:9" x14ac:dyDescent="0.25">
      <c r="A304" s="53" t="s">
        <v>2</v>
      </c>
      <c r="B304" s="53" t="s">
        <v>72</v>
      </c>
      <c r="C304" s="53">
        <v>2026</v>
      </c>
      <c r="D304" s="53" t="s">
        <v>202</v>
      </c>
      <c r="E304" s="53" t="s">
        <v>203</v>
      </c>
      <c r="F304" s="53">
        <v>2.5632183817</v>
      </c>
      <c r="G304" s="53"/>
      <c r="H304" s="53"/>
      <c r="I304" s="60"/>
    </row>
    <row r="305" spans="1:9" x14ac:dyDescent="0.25">
      <c r="A305" s="53" t="s">
        <v>2</v>
      </c>
      <c r="B305" s="53" t="s">
        <v>72</v>
      </c>
      <c r="C305" s="53">
        <v>2027</v>
      </c>
      <c r="D305" s="53" t="s">
        <v>202</v>
      </c>
      <c r="E305" s="53" t="s">
        <v>203</v>
      </c>
      <c r="F305" s="53">
        <v>2.5136045232999997</v>
      </c>
      <c r="G305" s="53"/>
      <c r="H305" s="53"/>
      <c r="I305" s="60"/>
    </row>
    <row r="306" spans="1:9" x14ac:dyDescent="0.25">
      <c r="A306" s="53" t="s">
        <v>2</v>
      </c>
      <c r="B306" s="53" t="s">
        <v>72</v>
      </c>
      <c r="C306" s="53">
        <v>2028</v>
      </c>
      <c r="D306" s="53" t="s">
        <v>202</v>
      </c>
      <c r="E306" s="53" t="s">
        <v>203</v>
      </c>
      <c r="F306" s="53">
        <v>2.4439814725</v>
      </c>
      <c r="G306" s="53"/>
      <c r="H306" s="53"/>
      <c r="I306" s="60"/>
    </row>
    <row r="307" spans="1:9" x14ac:dyDescent="0.25">
      <c r="A307" s="53" t="s">
        <v>2</v>
      </c>
      <c r="B307" s="53" t="s">
        <v>72</v>
      </c>
      <c r="C307" s="53">
        <v>2029</v>
      </c>
      <c r="D307" s="53" t="s">
        <v>202</v>
      </c>
      <c r="E307" s="53" t="s">
        <v>203</v>
      </c>
      <c r="F307" s="53">
        <v>2.3622634675999996</v>
      </c>
      <c r="G307" s="53"/>
      <c r="H307" s="53"/>
      <c r="I307" s="60"/>
    </row>
    <row r="308" spans="1:9" x14ac:dyDescent="0.25">
      <c r="A308" s="53" t="s">
        <v>2</v>
      </c>
      <c r="B308" s="53" t="s">
        <v>72</v>
      </c>
      <c r="C308" s="53">
        <v>2030</v>
      </c>
      <c r="D308" s="53" t="s">
        <v>202</v>
      </c>
      <c r="E308" s="53" t="s">
        <v>203</v>
      </c>
      <c r="F308" s="53">
        <v>2.2807698174</v>
      </c>
      <c r="G308" s="53"/>
      <c r="H308" s="53"/>
      <c r="I308" s="60"/>
    </row>
    <row r="309" spans="1:9" x14ac:dyDescent="0.25">
      <c r="A309" s="53" t="s">
        <v>2</v>
      </c>
      <c r="B309" s="53" t="s">
        <v>72</v>
      </c>
      <c r="C309" s="53">
        <v>2031</v>
      </c>
      <c r="D309" s="53" t="s">
        <v>202</v>
      </c>
      <c r="E309" s="53" t="s">
        <v>203</v>
      </c>
      <c r="F309" s="53">
        <v>2.2037059801000001</v>
      </c>
      <c r="G309" s="53"/>
      <c r="H309" s="53"/>
      <c r="I309" s="60"/>
    </row>
    <row r="310" spans="1:9" x14ac:dyDescent="0.25">
      <c r="A310" s="53" t="s">
        <v>2</v>
      </c>
      <c r="B310" s="53" t="s">
        <v>72</v>
      </c>
      <c r="C310" s="53">
        <v>2032</v>
      </c>
      <c r="D310" s="53" t="s">
        <v>202</v>
      </c>
      <c r="E310" s="53" t="s">
        <v>203</v>
      </c>
      <c r="F310" s="53">
        <v>2.1297971042000001</v>
      </c>
      <c r="G310" s="53"/>
      <c r="H310" s="53"/>
      <c r="I310" s="60"/>
    </row>
    <row r="311" spans="1:9" x14ac:dyDescent="0.25">
      <c r="A311" s="53" t="s">
        <v>2</v>
      </c>
      <c r="B311" s="53" t="s">
        <v>72</v>
      </c>
      <c r="C311" s="53">
        <v>2033</v>
      </c>
      <c r="D311" s="53" t="s">
        <v>202</v>
      </c>
      <c r="E311" s="53" t="s">
        <v>203</v>
      </c>
      <c r="F311" s="53">
        <v>2.0585989842000001</v>
      </c>
      <c r="G311" s="53"/>
      <c r="H311" s="53"/>
      <c r="I311" s="60"/>
    </row>
    <row r="312" spans="1:9" x14ac:dyDescent="0.25">
      <c r="A312" s="53" t="s">
        <v>2</v>
      </c>
      <c r="B312" s="53" t="s">
        <v>72</v>
      </c>
      <c r="C312" s="53">
        <v>2034</v>
      </c>
      <c r="D312" s="53" t="s">
        <v>202</v>
      </c>
      <c r="E312" s="53" t="s">
        <v>203</v>
      </c>
      <c r="F312" s="53">
        <v>1.9898419647999999</v>
      </c>
      <c r="G312" s="53"/>
      <c r="H312" s="53"/>
      <c r="I312" s="60"/>
    </row>
    <row r="313" spans="1:9" x14ac:dyDescent="0.25">
      <c r="A313" s="53" t="s">
        <v>2</v>
      </c>
      <c r="B313" s="53" t="s">
        <v>72</v>
      </c>
      <c r="C313" s="53">
        <v>2035</v>
      </c>
      <c r="D313" s="53" t="s">
        <v>202</v>
      </c>
      <c r="E313" s="53" t="s">
        <v>203</v>
      </c>
      <c r="F313" s="53">
        <v>1.9233515649999999</v>
      </c>
      <c r="G313" s="53"/>
      <c r="H313" s="53"/>
      <c r="I313" s="60"/>
    </row>
    <row r="314" spans="1:9" x14ac:dyDescent="0.25">
      <c r="A314" s="53" t="s">
        <v>2</v>
      </c>
      <c r="B314" s="53" t="s">
        <v>72</v>
      </c>
      <c r="C314" s="53">
        <v>2036</v>
      </c>
      <c r="D314" s="53" t="s">
        <v>202</v>
      </c>
      <c r="E314" s="53" t="s">
        <v>203</v>
      </c>
      <c r="F314" s="53">
        <v>1.8590055594999999</v>
      </c>
      <c r="G314" s="53"/>
      <c r="H314" s="53"/>
      <c r="I314" s="60"/>
    </row>
    <row r="315" spans="1:9" x14ac:dyDescent="0.25">
      <c r="A315" s="53" t="s">
        <v>2</v>
      </c>
      <c r="B315" s="53" t="s">
        <v>72</v>
      </c>
      <c r="C315" s="53">
        <v>2037</v>
      </c>
      <c r="D315" s="53" t="s">
        <v>202</v>
      </c>
      <c r="E315" s="53" t="s">
        <v>203</v>
      </c>
      <c r="F315" s="53">
        <v>1.7967107613</v>
      </c>
      <c r="G315" s="53"/>
      <c r="H315" s="53"/>
      <c r="I315" s="60"/>
    </row>
    <row r="316" spans="1:9" x14ac:dyDescent="0.25">
      <c r="A316" s="53" t="s">
        <v>2</v>
      </c>
      <c r="B316" s="53" t="s">
        <v>72</v>
      </c>
      <c r="C316" s="53">
        <v>2038</v>
      </c>
      <c r="D316" s="53" t="s">
        <v>202</v>
      </c>
      <c r="E316" s="53" t="s">
        <v>203</v>
      </c>
      <c r="F316" s="53">
        <v>1.7363904529</v>
      </c>
      <c r="G316" s="53"/>
      <c r="H316" s="53"/>
      <c r="I316" s="60"/>
    </row>
    <row r="317" spans="1:9" x14ac:dyDescent="0.25">
      <c r="A317" s="53" t="s">
        <v>2</v>
      </c>
      <c r="B317" s="53" t="s">
        <v>72</v>
      </c>
      <c r="C317" s="53">
        <v>2039</v>
      </c>
      <c r="D317" s="53" t="s">
        <v>202</v>
      </c>
      <c r="E317" s="53" t="s">
        <v>203</v>
      </c>
      <c r="F317" s="53">
        <v>1.6779775693000001</v>
      </c>
      <c r="G317" s="53"/>
      <c r="H317" s="53"/>
      <c r="I317" s="60"/>
    </row>
    <row r="318" spans="1:9" x14ac:dyDescent="0.25">
      <c r="A318" s="53" t="s">
        <v>2</v>
      </c>
      <c r="B318" s="53" t="s">
        <v>72</v>
      </c>
      <c r="C318" s="53">
        <v>2040</v>
      </c>
      <c r="D318" s="53" t="s">
        <v>202</v>
      </c>
      <c r="E318" s="53" t="s">
        <v>203</v>
      </c>
      <c r="F318" s="53">
        <v>1.6205787099</v>
      </c>
      <c r="G318" s="53"/>
      <c r="H318" s="53"/>
      <c r="I318" s="60"/>
    </row>
    <row r="319" spans="1:9" x14ac:dyDescent="0.25">
      <c r="A319" s="53" t="s">
        <v>2</v>
      </c>
      <c r="B319" s="53" t="s">
        <v>72</v>
      </c>
      <c r="C319" s="53">
        <v>2041</v>
      </c>
      <c r="D319" s="53" t="s">
        <v>202</v>
      </c>
      <c r="E319" s="53" t="s">
        <v>203</v>
      </c>
      <c r="F319" s="53">
        <v>1.5635293974</v>
      </c>
      <c r="G319" s="53"/>
      <c r="H319" s="53"/>
      <c r="I319" s="60"/>
    </row>
    <row r="320" spans="1:9" x14ac:dyDescent="0.25">
      <c r="A320" s="53" t="s">
        <v>2</v>
      </c>
      <c r="B320" s="53" t="s">
        <v>72</v>
      </c>
      <c r="C320" s="53">
        <v>2042</v>
      </c>
      <c r="D320" s="53" t="s">
        <v>202</v>
      </c>
      <c r="E320" s="53" t="s">
        <v>203</v>
      </c>
      <c r="F320" s="53">
        <v>1.5069399557999998</v>
      </c>
      <c r="G320" s="53"/>
      <c r="H320" s="53"/>
      <c r="I320" s="60"/>
    </row>
    <row r="321" spans="1:9" x14ac:dyDescent="0.25">
      <c r="A321" s="53" t="s">
        <v>2</v>
      </c>
      <c r="B321" s="53" t="s">
        <v>72</v>
      </c>
      <c r="C321" s="53">
        <v>2043</v>
      </c>
      <c r="D321" s="53" t="s">
        <v>202</v>
      </c>
      <c r="E321" s="53" t="s">
        <v>203</v>
      </c>
      <c r="F321" s="53">
        <v>1.4508990393999999</v>
      </c>
      <c r="G321" s="53"/>
      <c r="H321" s="53"/>
      <c r="I321" s="60"/>
    </row>
    <row r="322" spans="1:9" x14ac:dyDescent="0.25">
      <c r="A322" s="53" t="s">
        <v>2</v>
      </c>
      <c r="B322" s="53" t="s">
        <v>72</v>
      </c>
      <c r="C322" s="53">
        <v>2044</v>
      </c>
      <c r="D322" s="53" t="s">
        <v>202</v>
      </c>
      <c r="E322" s="53" t="s">
        <v>203</v>
      </c>
      <c r="F322" s="53">
        <v>1.3954991113999999</v>
      </c>
      <c r="G322" s="53"/>
      <c r="H322" s="53"/>
      <c r="I322" s="60"/>
    </row>
    <row r="323" spans="1:9" x14ac:dyDescent="0.25">
      <c r="A323" s="53" t="s">
        <v>2</v>
      </c>
      <c r="B323" s="53" t="s">
        <v>72</v>
      </c>
      <c r="C323" s="53">
        <v>2045</v>
      </c>
      <c r="D323" s="53" t="s">
        <v>202</v>
      </c>
      <c r="E323" s="53" t="s">
        <v>203</v>
      </c>
      <c r="F323" s="53">
        <v>1.3408279202</v>
      </c>
      <c r="G323" s="53"/>
      <c r="H323" s="53"/>
      <c r="I323" s="60"/>
    </row>
    <row r="324" spans="1:9" x14ac:dyDescent="0.25">
      <c r="A324" s="53" t="s">
        <v>2</v>
      </c>
      <c r="B324" s="53" t="s">
        <v>72</v>
      </c>
      <c r="C324" s="53">
        <v>2046</v>
      </c>
      <c r="D324" s="53" t="s">
        <v>202</v>
      </c>
      <c r="E324" s="53" t="s">
        <v>203</v>
      </c>
      <c r="F324" s="53">
        <v>1.2869682215</v>
      </c>
      <c r="G324" s="53"/>
      <c r="H324" s="53"/>
      <c r="I324" s="60"/>
    </row>
    <row r="325" spans="1:9" x14ac:dyDescent="0.25">
      <c r="A325" s="53" t="s">
        <v>2</v>
      </c>
      <c r="B325" s="53" t="s">
        <v>72</v>
      </c>
      <c r="C325" s="53">
        <v>2047</v>
      </c>
      <c r="D325" s="53" t="s">
        <v>202</v>
      </c>
      <c r="E325" s="53" t="s">
        <v>203</v>
      </c>
      <c r="F325" s="53">
        <v>1.2339975428000001</v>
      </c>
      <c r="G325" s="53"/>
      <c r="H325" s="53"/>
      <c r="I325" s="60"/>
    </row>
    <row r="326" spans="1:9" x14ac:dyDescent="0.25">
      <c r="A326" s="53" t="s">
        <v>2</v>
      </c>
      <c r="B326" s="53" t="s">
        <v>72</v>
      </c>
      <c r="C326" s="53">
        <v>2048</v>
      </c>
      <c r="D326" s="53" t="s">
        <v>202</v>
      </c>
      <c r="E326" s="53" t="s">
        <v>203</v>
      </c>
      <c r="F326" s="53">
        <v>1.1819879897999999</v>
      </c>
      <c r="G326" s="53"/>
      <c r="H326" s="53"/>
      <c r="I326" s="60"/>
    </row>
    <row r="327" spans="1:9" x14ac:dyDescent="0.25">
      <c r="A327" s="53" t="s">
        <v>2</v>
      </c>
      <c r="B327" s="53" t="s">
        <v>72</v>
      </c>
      <c r="C327" s="53">
        <v>2049</v>
      </c>
      <c r="D327" s="53" t="s">
        <v>202</v>
      </c>
      <c r="E327" s="53" t="s">
        <v>203</v>
      </c>
      <c r="F327" s="53">
        <v>1.1310060946</v>
      </c>
      <c r="G327" s="53"/>
      <c r="H327" s="53"/>
      <c r="I327" s="60"/>
    </row>
    <row r="328" spans="1:9" x14ac:dyDescent="0.25">
      <c r="A328" s="53" t="s">
        <v>2</v>
      </c>
      <c r="B328" s="53" t="s">
        <v>72</v>
      </c>
      <c r="C328" s="53">
        <v>2050</v>
      </c>
      <c r="D328" s="53" t="s">
        <v>202</v>
      </c>
      <c r="E328" s="53" t="s">
        <v>203</v>
      </c>
      <c r="F328" s="53">
        <v>1.0811127044</v>
      </c>
      <c r="G328" s="53"/>
      <c r="H328" s="53"/>
      <c r="I328" s="60"/>
    </row>
    <row r="329" spans="1:9" x14ac:dyDescent="0.25">
      <c r="A329" s="53" t="s">
        <v>2</v>
      </c>
      <c r="B329" s="53" t="s">
        <v>72</v>
      </c>
      <c r="C329" s="53">
        <v>2015</v>
      </c>
      <c r="D329" s="53" t="s">
        <v>204</v>
      </c>
      <c r="E329" s="53" t="s">
        <v>205</v>
      </c>
      <c r="F329" s="53">
        <v>12.795158586599998</v>
      </c>
      <c r="G329" s="53"/>
      <c r="H329" s="53"/>
      <c r="I329" s="60"/>
    </row>
    <row r="330" spans="1:9" x14ac:dyDescent="0.25">
      <c r="A330" s="53" t="s">
        <v>2</v>
      </c>
      <c r="B330" s="53" t="s">
        <v>72</v>
      </c>
      <c r="C330" s="53">
        <v>2016</v>
      </c>
      <c r="D330" s="53" t="s">
        <v>204</v>
      </c>
      <c r="E330" s="53" t="s">
        <v>205</v>
      </c>
      <c r="F330" s="53">
        <v>13.122345146599999</v>
      </c>
      <c r="G330" s="53"/>
      <c r="H330" s="53"/>
      <c r="I330" s="60"/>
    </row>
    <row r="331" spans="1:9" x14ac:dyDescent="0.25">
      <c r="A331" s="53" t="s">
        <v>2</v>
      </c>
      <c r="B331" s="53" t="s">
        <v>72</v>
      </c>
      <c r="C331" s="53">
        <v>2017</v>
      </c>
      <c r="D331" s="53" t="s">
        <v>204</v>
      </c>
      <c r="E331" s="53" t="s">
        <v>205</v>
      </c>
      <c r="F331" s="53">
        <v>13.3834870565</v>
      </c>
      <c r="G331" s="53"/>
      <c r="H331" s="53"/>
      <c r="I331" s="60"/>
    </row>
    <row r="332" spans="1:9" x14ac:dyDescent="0.25">
      <c r="A332" s="53" t="s">
        <v>2</v>
      </c>
      <c r="B332" s="53" t="s">
        <v>72</v>
      </c>
      <c r="C332" s="53">
        <v>2018</v>
      </c>
      <c r="D332" s="53" t="s">
        <v>204</v>
      </c>
      <c r="E332" s="53" t="s">
        <v>205</v>
      </c>
      <c r="F332" s="53">
        <v>13.815047970499997</v>
      </c>
      <c r="G332" s="53"/>
      <c r="H332" s="53"/>
      <c r="I332" s="60"/>
    </row>
    <row r="333" spans="1:9" x14ac:dyDescent="0.25">
      <c r="A333" s="53" t="s">
        <v>2</v>
      </c>
      <c r="B333" s="53" t="s">
        <v>72</v>
      </c>
      <c r="C333" s="53">
        <v>2019</v>
      </c>
      <c r="D333" s="53" t="s">
        <v>204</v>
      </c>
      <c r="E333" s="53" t="s">
        <v>205</v>
      </c>
      <c r="F333" s="53">
        <v>13.263532555000001</v>
      </c>
      <c r="G333" s="53"/>
      <c r="H333" s="53"/>
      <c r="I333" s="60"/>
    </row>
    <row r="334" spans="1:9" x14ac:dyDescent="0.25">
      <c r="A334" s="53" t="s">
        <v>2</v>
      </c>
      <c r="B334" s="53" t="s">
        <v>72</v>
      </c>
      <c r="C334" s="53">
        <v>2020</v>
      </c>
      <c r="D334" s="53" t="s">
        <v>204</v>
      </c>
      <c r="E334" s="53" t="s">
        <v>205</v>
      </c>
      <c r="F334" s="53">
        <v>13.091543497399996</v>
      </c>
      <c r="G334" s="53"/>
      <c r="H334" s="53"/>
      <c r="I334" s="60"/>
    </row>
    <row r="335" spans="1:9" x14ac:dyDescent="0.25">
      <c r="A335" s="53" t="s">
        <v>2</v>
      </c>
      <c r="B335" s="53" t="s">
        <v>72</v>
      </c>
      <c r="C335" s="53">
        <v>2021</v>
      </c>
      <c r="D335" s="53" t="s">
        <v>204</v>
      </c>
      <c r="E335" s="53" t="s">
        <v>205</v>
      </c>
      <c r="F335" s="53">
        <v>12.263952178576634</v>
      </c>
      <c r="G335" s="53"/>
      <c r="H335" s="53"/>
      <c r="I335" s="60"/>
    </row>
    <row r="336" spans="1:9" x14ac:dyDescent="0.25">
      <c r="A336" s="53" t="s">
        <v>2</v>
      </c>
      <c r="B336" s="53" t="s">
        <v>72</v>
      </c>
      <c r="C336" s="53">
        <v>2022</v>
      </c>
      <c r="D336" s="53" t="s">
        <v>204</v>
      </c>
      <c r="E336" s="53" t="s">
        <v>205</v>
      </c>
      <c r="F336" s="53">
        <v>10.705196627020403</v>
      </c>
      <c r="G336" s="53"/>
      <c r="H336" s="53"/>
      <c r="I336" s="60"/>
    </row>
    <row r="337" spans="1:9" x14ac:dyDescent="0.25">
      <c r="A337" s="53" t="s">
        <v>2</v>
      </c>
      <c r="B337" s="53" t="s">
        <v>72</v>
      </c>
      <c r="C337" s="53">
        <v>2023</v>
      </c>
      <c r="D337" s="53" t="s">
        <v>204</v>
      </c>
      <c r="E337" s="53" t="s">
        <v>205</v>
      </c>
      <c r="F337" s="53">
        <v>9.5581316928099707</v>
      </c>
      <c r="G337" s="53"/>
      <c r="H337" s="53"/>
      <c r="I337" s="60"/>
    </row>
    <row r="338" spans="1:9" x14ac:dyDescent="0.25">
      <c r="A338" s="53" t="s">
        <v>2</v>
      </c>
      <c r="B338" s="53" t="s">
        <v>72</v>
      </c>
      <c r="C338" s="53">
        <v>2024</v>
      </c>
      <c r="D338" s="53" t="s">
        <v>204</v>
      </c>
      <c r="E338" s="53" t="s">
        <v>205</v>
      </c>
      <c r="F338" s="53">
        <v>8.6475092729019423</v>
      </c>
      <c r="G338" s="53"/>
      <c r="H338" s="53"/>
      <c r="I338" s="60"/>
    </row>
    <row r="339" spans="1:9" x14ac:dyDescent="0.25">
      <c r="A339" s="53" t="s">
        <v>2</v>
      </c>
      <c r="B339" s="53" t="s">
        <v>72</v>
      </c>
      <c r="C339" s="53">
        <v>2025</v>
      </c>
      <c r="D339" s="53" t="s">
        <v>204</v>
      </c>
      <c r="E339" s="53" t="s">
        <v>205</v>
      </c>
      <c r="F339" s="53">
        <v>7.8395392751505968</v>
      </c>
      <c r="G339" s="53"/>
      <c r="H339" s="53"/>
      <c r="I339" s="60"/>
    </row>
    <row r="340" spans="1:9" x14ac:dyDescent="0.25">
      <c r="A340" s="53" t="s">
        <v>2</v>
      </c>
      <c r="B340" s="53" t="s">
        <v>72</v>
      </c>
      <c r="C340" s="53">
        <v>2026</v>
      </c>
      <c r="D340" s="53" t="s">
        <v>204</v>
      </c>
      <c r="E340" s="53" t="s">
        <v>205</v>
      </c>
      <c r="F340" s="53">
        <v>7.1114499662163428</v>
      </c>
      <c r="G340" s="53"/>
      <c r="H340" s="53"/>
      <c r="I340" s="60"/>
    </row>
    <row r="341" spans="1:9" x14ac:dyDescent="0.25">
      <c r="A341" s="53" t="s">
        <v>2</v>
      </c>
      <c r="B341" s="53" t="s">
        <v>72</v>
      </c>
      <c r="C341" s="53">
        <v>2027</v>
      </c>
      <c r="D341" s="53" t="s">
        <v>204</v>
      </c>
      <c r="E341" s="53" t="s">
        <v>205</v>
      </c>
      <c r="F341" s="53">
        <v>6.4498874152032135</v>
      </c>
      <c r="G341" s="53"/>
      <c r="H341" s="53"/>
      <c r="I341" s="60"/>
    </row>
    <row r="342" spans="1:9" x14ac:dyDescent="0.25">
      <c r="A342" s="53" t="s">
        <v>2</v>
      </c>
      <c r="B342" s="53" t="s">
        <v>72</v>
      </c>
      <c r="C342" s="53">
        <v>2028</v>
      </c>
      <c r="D342" s="53" t="s">
        <v>204</v>
      </c>
      <c r="E342" s="53" t="s">
        <v>205</v>
      </c>
      <c r="F342" s="53">
        <v>6.014403669661518</v>
      </c>
      <c r="G342" s="53"/>
      <c r="H342" s="53"/>
      <c r="I342" s="60"/>
    </row>
    <row r="343" spans="1:9" x14ac:dyDescent="0.25">
      <c r="A343" s="53" t="s">
        <v>2</v>
      </c>
      <c r="B343" s="53" t="s">
        <v>72</v>
      </c>
      <c r="C343" s="53">
        <v>2029</v>
      </c>
      <c r="D343" s="53" t="s">
        <v>204</v>
      </c>
      <c r="E343" s="53" t="s">
        <v>205</v>
      </c>
      <c r="F343" s="53">
        <v>5.3053217438083271</v>
      </c>
      <c r="G343" s="53"/>
      <c r="H343" s="53"/>
      <c r="I343" s="60"/>
    </row>
    <row r="344" spans="1:9" x14ac:dyDescent="0.25">
      <c r="A344" s="53" t="s">
        <v>2</v>
      </c>
      <c r="B344" s="53" t="s">
        <v>72</v>
      </c>
      <c r="C344" s="53">
        <v>2030</v>
      </c>
      <c r="D344" s="53" t="s">
        <v>204</v>
      </c>
      <c r="E344" s="53" t="s">
        <v>205</v>
      </c>
      <c r="F344" s="53">
        <v>4.8126529139258656</v>
      </c>
      <c r="G344" s="53"/>
      <c r="H344" s="53"/>
      <c r="I344" s="60"/>
    </row>
    <row r="345" spans="1:9" x14ac:dyDescent="0.25">
      <c r="A345" s="53" t="s">
        <v>2</v>
      </c>
      <c r="B345" s="53" t="s">
        <v>72</v>
      </c>
      <c r="C345" s="53">
        <v>2031</v>
      </c>
      <c r="D345" s="53" t="s">
        <v>204</v>
      </c>
      <c r="E345" s="53" t="s">
        <v>205</v>
      </c>
      <c r="F345" s="53">
        <v>4.3667518802867002</v>
      </c>
      <c r="G345" s="53"/>
      <c r="H345" s="53"/>
      <c r="I345" s="60"/>
    </row>
    <row r="346" spans="1:9" x14ac:dyDescent="0.25">
      <c r="A346" s="53" t="s">
        <v>2</v>
      </c>
      <c r="B346" s="53" t="s">
        <v>72</v>
      </c>
      <c r="C346" s="53">
        <v>2032</v>
      </c>
      <c r="D346" s="53" t="s">
        <v>204</v>
      </c>
      <c r="E346" s="53" t="s">
        <v>205</v>
      </c>
      <c r="F346" s="53">
        <v>3.9632363377536803</v>
      </c>
      <c r="G346" s="53"/>
      <c r="H346" s="53"/>
      <c r="I346" s="60"/>
    </row>
    <row r="347" spans="1:9" x14ac:dyDescent="0.25">
      <c r="A347" s="53" t="s">
        <v>2</v>
      </c>
      <c r="B347" s="53" t="s">
        <v>72</v>
      </c>
      <c r="C347" s="53">
        <v>2033</v>
      </c>
      <c r="D347" s="53" t="s">
        <v>204</v>
      </c>
      <c r="E347" s="53" t="s">
        <v>205</v>
      </c>
      <c r="F347" s="53">
        <v>3.5980711659304561</v>
      </c>
      <c r="G347" s="53"/>
      <c r="H347" s="53"/>
      <c r="I347" s="60"/>
    </row>
    <row r="348" spans="1:9" x14ac:dyDescent="0.25">
      <c r="A348" s="53" t="s">
        <v>2</v>
      </c>
      <c r="B348" s="53" t="s">
        <v>72</v>
      </c>
      <c r="C348" s="53">
        <v>2034</v>
      </c>
      <c r="D348" s="53" t="s">
        <v>204</v>
      </c>
      <c r="E348" s="53" t="s">
        <v>205</v>
      </c>
      <c r="F348" s="53">
        <v>3.2675744432617346</v>
      </c>
      <c r="G348" s="53"/>
      <c r="H348" s="53"/>
      <c r="I348" s="60"/>
    </row>
    <row r="349" spans="1:9" x14ac:dyDescent="0.25">
      <c r="A349" s="53" t="s">
        <v>2</v>
      </c>
      <c r="B349" s="53" t="s">
        <v>72</v>
      </c>
      <c r="C349" s="53">
        <v>2035</v>
      </c>
      <c r="D349" s="53" t="s">
        <v>204</v>
      </c>
      <c r="E349" s="53" t="s">
        <v>205</v>
      </c>
      <c r="F349" s="53">
        <v>2.9684041567107915</v>
      </c>
      <c r="G349" s="53"/>
      <c r="H349" s="53"/>
      <c r="I349" s="60"/>
    </row>
    <row r="350" spans="1:9" x14ac:dyDescent="0.25">
      <c r="A350" s="53" t="s">
        <v>2</v>
      </c>
      <c r="B350" s="53" t="s">
        <v>72</v>
      </c>
      <c r="C350" s="53">
        <v>2036</v>
      </c>
      <c r="D350" s="53" t="s">
        <v>204</v>
      </c>
      <c r="E350" s="53" t="s">
        <v>205</v>
      </c>
      <c r="F350" s="53">
        <v>2.6975359450370657</v>
      </c>
      <c r="G350" s="53"/>
      <c r="H350" s="53"/>
      <c r="I350" s="60"/>
    </row>
    <row r="351" spans="1:9" x14ac:dyDescent="0.25">
      <c r="A351" s="53" t="s">
        <v>2</v>
      </c>
      <c r="B351" s="53" t="s">
        <v>72</v>
      </c>
      <c r="C351" s="53">
        <v>2037</v>
      </c>
      <c r="D351" s="53" t="s">
        <v>204</v>
      </c>
      <c r="E351" s="53" t="s">
        <v>205</v>
      </c>
      <c r="F351" s="53">
        <v>2.4522374589494942</v>
      </c>
      <c r="G351" s="53"/>
      <c r="H351" s="53"/>
      <c r="I351" s="60"/>
    </row>
    <row r="352" spans="1:9" x14ac:dyDescent="0.25">
      <c r="A352" s="53" t="s">
        <v>2</v>
      </c>
      <c r="B352" s="53" t="s">
        <v>72</v>
      </c>
      <c r="C352" s="53">
        <v>2038</v>
      </c>
      <c r="D352" s="53" t="s">
        <v>204</v>
      </c>
      <c r="E352" s="53" t="s">
        <v>205</v>
      </c>
      <c r="F352" s="53">
        <v>2.2300422738595076</v>
      </c>
      <c r="G352" s="53"/>
      <c r="H352" s="53"/>
      <c r="I352" s="60"/>
    </row>
    <row r="353" spans="1:9" x14ac:dyDescent="0.25">
      <c r="A353" s="53" t="s">
        <v>2</v>
      </c>
      <c r="B353" s="53" t="s">
        <v>72</v>
      </c>
      <c r="C353" s="53">
        <v>2039</v>
      </c>
      <c r="D353" s="53" t="s">
        <v>204</v>
      </c>
      <c r="E353" s="53" t="s">
        <v>205</v>
      </c>
      <c r="F353" s="53">
        <v>2.0287248492673129</v>
      </c>
      <c r="G353" s="53"/>
      <c r="H353" s="53"/>
      <c r="I353" s="60"/>
    </row>
    <row r="354" spans="1:9" x14ac:dyDescent="0.25">
      <c r="A354" s="53" t="s">
        <v>2</v>
      </c>
      <c r="B354" s="53" t="s">
        <v>72</v>
      </c>
      <c r="C354" s="53">
        <v>2040</v>
      </c>
      <c r="D354" s="53" t="s">
        <v>204</v>
      </c>
      <c r="E354" s="53" t="s">
        <v>205</v>
      </c>
      <c r="F354" s="53">
        <v>1.8462772161576699</v>
      </c>
      <c r="G354" s="53"/>
      <c r="H354" s="53"/>
      <c r="I354" s="60"/>
    </row>
    <row r="355" spans="1:9" x14ac:dyDescent="0.25">
      <c r="A355" s="53" t="s">
        <v>2</v>
      </c>
      <c r="B355" s="53" t="s">
        <v>72</v>
      </c>
      <c r="C355" s="53">
        <v>2041</v>
      </c>
      <c r="D355" s="53" t="s">
        <v>204</v>
      </c>
      <c r="E355" s="53" t="s">
        <v>205</v>
      </c>
      <c r="F355" s="53">
        <v>1.680889143053381</v>
      </c>
      <c r="G355" s="53"/>
      <c r="H355" s="53"/>
      <c r="I355" s="60"/>
    </row>
    <row r="356" spans="1:9" x14ac:dyDescent="0.25">
      <c r="A356" s="53" t="s">
        <v>2</v>
      </c>
      <c r="B356" s="53" t="s">
        <v>72</v>
      </c>
      <c r="C356" s="53">
        <v>2042</v>
      </c>
      <c r="D356" s="53" t="s">
        <v>204</v>
      </c>
      <c r="E356" s="53" t="s">
        <v>205</v>
      </c>
      <c r="F356" s="53">
        <v>1.5309220508847943</v>
      </c>
      <c r="G356" s="53"/>
      <c r="H356" s="53"/>
      <c r="I356" s="60"/>
    </row>
    <row r="357" spans="1:9" x14ac:dyDescent="0.25">
      <c r="A357" s="53" t="s">
        <v>2</v>
      </c>
      <c r="B357" s="53" t="s">
        <v>72</v>
      </c>
      <c r="C357" s="53">
        <v>2043</v>
      </c>
      <c r="D357" s="53" t="s">
        <v>204</v>
      </c>
      <c r="E357" s="53" t="s">
        <v>205</v>
      </c>
      <c r="F357" s="53">
        <v>1.3949029743646217</v>
      </c>
      <c r="G357" s="53"/>
      <c r="H357" s="53"/>
      <c r="I357" s="60"/>
    </row>
    <row r="358" spans="1:9" x14ac:dyDescent="0.25">
      <c r="A358" s="53" t="s">
        <v>2</v>
      </c>
      <c r="B358" s="53" t="s">
        <v>72</v>
      </c>
      <c r="C358" s="53">
        <v>2044</v>
      </c>
      <c r="D358" s="53" t="s">
        <v>204</v>
      </c>
      <c r="E358" s="53" t="s">
        <v>205</v>
      </c>
      <c r="F358" s="53">
        <v>1.2714999185319122</v>
      </c>
      <c r="G358" s="53"/>
      <c r="H358" s="53"/>
      <c r="I358" s="60"/>
    </row>
    <row r="359" spans="1:9" x14ac:dyDescent="0.25">
      <c r="A359" s="53" t="s">
        <v>2</v>
      </c>
      <c r="B359" s="53" t="s">
        <v>72</v>
      </c>
      <c r="C359" s="53">
        <v>2045</v>
      </c>
      <c r="D359" s="53" t="s">
        <v>204</v>
      </c>
      <c r="E359" s="53" t="s">
        <v>205</v>
      </c>
      <c r="F359" s="53">
        <v>1.1595104148330586</v>
      </c>
      <c r="G359" s="53"/>
      <c r="H359" s="53"/>
      <c r="I359" s="60"/>
    </row>
    <row r="360" spans="1:9" x14ac:dyDescent="0.25">
      <c r="A360" s="53" t="s">
        <v>2</v>
      </c>
      <c r="B360" s="53" t="s">
        <v>72</v>
      </c>
      <c r="C360" s="53">
        <v>2046</v>
      </c>
      <c r="D360" s="53" t="s">
        <v>204</v>
      </c>
      <c r="E360" s="53" t="s">
        <v>205</v>
      </c>
      <c r="F360" s="53">
        <v>1.0578487289475282</v>
      </c>
      <c r="G360" s="53"/>
      <c r="H360" s="53"/>
      <c r="I360" s="60"/>
    </row>
    <row r="361" spans="1:9" x14ac:dyDescent="0.25">
      <c r="A361" s="53" t="s">
        <v>2</v>
      </c>
      <c r="B361" s="53" t="s">
        <v>72</v>
      </c>
      <c r="C361" s="53">
        <v>2047</v>
      </c>
      <c r="D361" s="53" t="s">
        <v>204</v>
      </c>
      <c r="E361" s="53" t="s">
        <v>205</v>
      </c>
      <c r="F361" s="53">
        <v>0.9655343614356855</v>
      </c>
      <c r="G361" s="53"/>
      <c r="H361" s="53"/>
      <c r="I361" s="60"/>
    </row>
    <row r="362" spans="1:9" x14ac:dyDescent="0.25">
      <c r="A362" s="53" t="s">
        <v>2</v>
      </c>
      <c r="B362" s="53" t="s">
        <v>72</v>
      </c>
      <c r="C362" s="53">
        <v>2048</v>
      </c>
      <c r="D362" s="53" t="s">
        <v>204</v>
      </c>
      <c r="E362" s="53" t="s">
        <v>205</v>
      </c>
      <c r="F362" s="53">
        <v>0.88168169689300269</v>
      </c>
      <c r="G362" s="53"/>
      <c r="H362" s="53"/>
      <c r="I362" s="60"/>
    </row>
    <row r="363" spans="1:9" x14ac:dyDescent="0.25">
      <c r="A363" s="53" t="s">
        <v>2</v>
      </c>
      <c r="B363" s="53" t="s">
        <v>72</v>
      </c>
      <c r="C363" s="53">
        <v>2049</v>
      </c>
      <c r="D363" s="53" t="s">
        <v>204</v>
      </c>
      <c r="E363" s="53" t="s">
        <v>205</v>
      </c>
      <c r="F363" s="53">
        <v>0.80549068901459697</v>
      </c>
      <c r="G363" s="53"/>
      <c r="H363" s="53"/>
      <c r="I363" s="60"/>
    </row>
    <row r="364" spans="1:9" x14ac:dyDescent="0.25">
      <c r="A364" s="53" t="s">
        <v>2</v>
      </c>
      <c r="B364" s="53" t="s">
        <v>72</v>
      </c>
      <c r="C364" s="53">
        <v>2050</v>
      </c>
      <c r="D364" s="53" t="s">
        <v>204</v>
      </c>
      <c r="E364" s="53" t="s">
        <v>205</v>
      </c>
      <c r="F364" s="53">
        <v>0.73623847324535796</v>
      </c>
      <c r="G364" s="53"/>
      <c r="H364" s="53"/>
      <c r="I364" s="60"/>
    </row>
    <row r="365" spans="1:9" x14ac:dyDescent="0.25">
      <c r="A365" s="53" t="s">
        <v>2</v>
      </c>
      <c r="B365" s="53" t="s">
        <v>72</v>
      </c>
      <c r="C365" s="53">
        <v>2015</v>
      </c>
      <c r="D365" s="53" t="s">
        <v>206</v>
      </c>
      <c r="E365" s="53" t="s">
        <v>207</v>
      </c>
      <c r="F365" s="53">
        <v>0</v>
      </c>
      <c r="G365" s="53"/>
      <c r="H365" s="53"/>
      <c r="I365" s="60"/>
    </row>
    <row r="366" spans="1:9" x14ac:dyDescent="0.25">
      <c r="A366" s="53" t="s">
        <v>2</v>
      </c>
      <c r="B366" s="53" t="s">
        <v>72</v>
      </c>
      <c r="C366" s="53">
        <v>2016</v>
      </c>
      <c r="D366" s="53" t="s">
        <v>206</v>
      </c>
      <c r="E366" s="53" t="s">
        <v>207</v>
      </c>
      <c r="F366" s="53">
        <v>0</v>
      </c>
      <c r="G366" s="53"/>
      <c r="H366" s="53"/>
      <c r="I366" s="60"/>
    </row>
    <row r="367" spans="1:9" x14ac:dyDescent="0.25">
      <c r="A367" s="53" t="s">
        <v>2</v>
      </c>
      <c r="B367" s="53" t="s">
        <v>72</v>
      </c>
      <c r="C367" s="53">
        <v>2017</v>
      </c>
      <c r="D367" s="53" t="s">
        <v>206</v>
      </c>
      <c r="E367" s="53" t="s">
        <v>207</v>
      </c>
      <c r="F367" s="53">
        <v>0</v>
      </c>
      <c r="G367" s="53"/>
      <c r="H367" s="53"/>
      <c r="I367" s="60"/>
    </row>
    <row r="368" spans="1:9" x14ac:dyDescent="0.25">
      <c r="A368" s="53" t="s">
        <v>2</v>
      </c>
      <c r="B368" s="53" t="s">
        <v>72</v>
      </c>
      <c r="C368" s="53">
        <v>2018</v>
      </c>
      <c r="D368" s="53" t="s">
        <v>206</v>
      </c>
      <c r="E368" s="53" t="s">
        <v>207</v>
      </c>
      <c r="F368" s="53">
        <v>0</v>
      </c>
      <c r="G368" s="53"/>
      <c r="H368" s="53"/>
      <c r="I368" s="60"/>
    </row>
    <row r="369" spans="1:9" x14ac:dyDescent="0.25">
      <c r="A369" s="53" t="s">
        <v>2</v>
      </c>
      <c r="B369" s="53" t="s">
        <v>72</v>
      </c>
      <c r="C369" s="53">
        <v>2019</v>
      </c>
      <c r="D369" s="53" t="s">
        <v>206</v>
      </c>
      <c r="E369" s="53" t="s">
        <v>207</v>
      </c>
      <c r="F369" s="53">
        <v>0</v>
      </c>
      <c r="G369" s="53"/>
      <c r="H369" s="53"/>
      <c r="I369" s="60"/>
    </row>
    <row r="370" spans="1:9" x14ac:dyDescent="0.25">
      <c r="A370" s="53" t="s">
        <v>2</v>
      </c>
      <c r="B370" s="53" t="s">
        <v>72</v>
      </c>
      <c r="C370" s="53">
        <v>2020</v>
      </c>
      <c r="D370" s="53" t="s">
        <v>206</v>
      </c>
      <c r="E370" s="53" t="s">
        <v>207</v>
      </c>
      <c r="F370" s="53">
        <v>0</v>
      </c>
      <c r="G370" s="53"/>
      <c r="H370" s="53"/>
      <c r="I370" s="60"/>
    </row>
    <row r="371" spans="1:9" x14ac:dyDescent="0.25">
      <c r="A371" s="53" t="s">
        <v>2</v>
      </c>
      <c r="B371" s="53" t="s">
        <v>72</v>
      </c>
      <c r="C371" s="53">
        <v>2021</v>
      </c>
      <c r="D371" s="53" t="s">
        <v>206</v>
      </c>
      <c r="E371" s="53" t="s">
        <v>207</v>
      </c>
      <c r="F371" s="53">
        <v>1.3686882497233674</v>
      </c>
      <c r="G371" s="53"/>
      <c r="H371" s="53"/>
      <c r="I371" s="60"/>
    </row>
    <row r="372" spans="1:9" x14ac:dyDescent="0.25">
      <c r="A372" s="53" t="s">
        <v>2</v>
      </c>
      <c r="B372" s="53" t="s">
        <v>72</v>
      </c>
      <c r="C372" s="53">
        <v>2022</v>
      </c>
      <c r="D372" s="53" t="s">
        <v>206</v>
      </c>
      <c r="E372" s="53" t="s">
        <v>207</v>
      </c>
      <c r="F372" s="53">
        <v>3.8401731966796033</v>
      </c>
      <c r="G372" s="53"/>
      <c r="H372" s="53"/>
      <c r="I372" s="60"/>
    </row>
    <row r="373" spans="1:9" x14ac:dyDescent="0.25">
      <c r="A373" s="53" t="s">
        <v>2</v>
      </c>
      <c r="B373" s="53" t="s">
        <v>72</v>
      </c>
      <c r="C373" s="53">
        <v>2023</v>
      </c>
      <c r="D373" s="53" t="s">
        <v>206</v>
      </c>
      <c r="E373" s="53" t="s">
        <v>207</v>
      </c>
      <c r="F373" s="53">
        <v>5.0596974572901798</v>
      </c>
      <c r="G373" s="53"/>
      <c r="H373" s="53"/>
      <c r="I373" s="60"/>
    </row>
    <row r="374" spans="1:9" x14ac:dyDescent="0.25">
      <c r="A374" s="53" t="s">
        <v>2</v>
      </c>
      <c r="B374" s="53" t="s">
        <v>72</v>
      </c>
      <c r="C374" s="53">
        <v>2024</v>
      </c>
      <c r="D374" s="53" t="s">
        <v>206</v>
      </c>
      <c r="E374" s="53" t="s">
        <v>207</v>
      </c>
      <c r="F374" s="53">
        <v>5.3273061175015242</v>
      </c>
      <c r="G374" s="53"/>
      <c r="H374" s="53"/>
      <c r="I374" s="60"/>
    </row>
    <row r="375" spans="1:9" x14ac:dyDescent="0.25">
      <c r="A375" s="53" t="s">
        <v>2</v>
      </c>
      <c r="B375" s="53" t="s">
        <v>72</v>
      </c>
      <c r="C375" s="53">
        <v>2025</v>
      </c>
      <c r="D375" s="53" t="s">
        <v>206</v>
      </c>
      <c r="E375" s="53" t="s">
        <v>207</v>
      </c>
      <c r="F375" s="53">
        <v>5.6661424158704943</v>
      </c>
      <c r="G375" s="53"/>
      <c r="H375" s="53"/>
      <c r="I375" s="60"/>
    </row>
    <row r="376" spans="1:9" x14ac:dyDescent="0.25">
      <c r="A376" s="53" t="s">
        <v>2</v>
      </c>
      <c r="B376" s="53" t="s">
        <v>72</v>
      </c>
      <c r="C376" s="53">
        <v>2026</v>
      </c>
      <c r="D376" s="53" t="s">
        <v>206</v>
      </c>
      <c r="E376" s="53" t="s">
        <v>207</v>
      </c>
      <c r="F376" s="53">
        <v>5.8959085613177411</v>
      </c>
      <c r="G376" s="53"/>
      <c r="H376" s="53"/>
      <c r="I376" s="60"/>
    </row>
    <row r="377" spans="1:9" x14ac:dyDescent="0.25">
      <c r="A377" s="53" t="s">
        <v>2</v>
      </c>
      <c r="B377" s="53" t="s">
        <v>72</v>
      </c>
      <c r="C377" s="53">
        <v>2027</v>
      </c>
      <c r="D377" s="53" t="s">
        <v>206</v>
      </c>
      <c r="E377" s="53" t="s">
        <v>207</v>
      </c>
      <c r="F377" s="53">
        <v>5.9393115727820476</v>
      </c>
      <c r="G377" s="53"/>
      <c r="H377" s="53"/>
      <c r="I377" s="60"/>
    </row>
    <row r="378" spans="1:9" x14ac:dyDescent="0.25">
      <c r="A378" s="53" t="s">
        <v>2</v>
      </c>
      <c r="B378" s="53" t="s">
        <v>72</v>
      </c>
      <c r="C378" s="53">
        <v>2028</v>
      </c>
      <c r="D378" s="53" t="s">
        <v>206</v>
      </c>
      <c r="E378" s="53" t="s">
        <v>207</v>
      </c>
      <c r="F378" s="53">
        <v>5.7613648540392655</v>
      </c>
      <c r="G378" s="53"/>
      <c r="H378" s="53"/>
      <c r="I378" s="60"/>
    </row>
    <row r="379" spans="1:9" x14ac:dyDescent="0.25">
      <c r="A379" s="53" t="s">
        <v>2</v>
      </c>
      <c r="B379" s="53" t="s">
        <v>72</v>
      </c>
      <c r="C379" s="53">
        <v>2029</v>
      </c>
      <c r="D379" s="53" t="s">
        <v>206</v>
      </c>
      <c r="E379" s="53" t="s">
        <v>207</v>
      </c>
      <c r="F379" s="53">
        <v>5.7283876403612535</v>
      </c>
      <c r="G379" s="53"/>
      <c r="H379" s="53"/>
      <c r="I379" s="60"/>
    </row>
    <row r="380" spans="1:9" x14ac:dyDescent="0.25">
      <c r="A380" s="53" t="s">
        <v>2</v>
      </c>
      <c r="B380" s="53" t="s">
        <v>72</v>
      </c>
      <c r="C380" s="53">
        <v>2030</v>
      </c>
      <c r="D380" s="53" t="s">
        <v>206</v>
      </c>
      <c r="E380" s="53" t="s">
        <v>207</v>
      </c>
      <c r="F380" s="53">
        <v>5.5917443863373144</v>
      </c>
      <c r="G380" s="53"/>
      <c r="H380" s="53"/>
      <c r="I380" s="60"/>
    </row>
    <row r="381" spans="1:9" x14ac:dyDescent="0.25">
      <c r="A381" s="53" t="s">
        <v>2</v>
      </c>
      <c r="B381" s="53" t="s">
        <v>72</v>
      </c>
      <c r="C381" s="53">
        <v>2031</v>
      </c>
      <c r="D381" s="53" t="s">
        <v>206</v>
      </c>
      <c r="E381" s="53" t="s">
        <v>207</v>
      </c>
      <c r="F381" s="53">
        <v>5.4743587147948283</v>
      </c>
      <c r="G381" s="53"/>
      <c r="H381" s="53"/>
      <c r="I381" s="60"/>
    </row>
    <row r="382" spans="1:9" x14ac:dyDescent="0.25">
      <c r="A382" s="53" t="s">
        <v>2</v>
      </c>
      <c r="B382" s="53" t="s">
        <v>72</v>
      </c>
      <c r="C382" s="53">
        <v>2032</v>
      </c>
      <c r="D382" s="53" t="s">
        <v>206</v>
      </c>
      <c r="E382" s="53" t="s">
        <v>207</v>
      </c>
      <c r="F382" s="53">
        <v>5.3845809322155942</v>
      </c>
      <c r="G382" s="53"/>
      <c r="H382" s="53"/>
      <c r="I382" s="60"/>
    </row>
    <row r="383" spans="1:9" x14ac:dyDescent="0.25">
      <c r="A383" s="53" t="s">
        <v>2</v>
      </c>
      <c r="B383" s="53" t="s">
        <v>72</v>
      </c>
      <c r="C383" s="53">
        <v>2033</v>
      </c>
      <c r="D383" s="53" t="s">
        <v>206</v>
      </c>
      <c r="E383" s="53" t="s">
        <v>207</v>
      </c>
      <c r="F383" s="53">
        <v>5.3099363993535977</v>
      </c>
      <c r="G383" s="53"/>
      <c r="H383" s="53"/>
      <c r="I383" s="60"/>
    </row>
    <row r="384" spans="1:9" x14ac:dyDescent="0.25">
      <c r="A384" s="53" t="s">
        <v>2</v>
      </c>
      <c r="B384" s="53" t="s">
        <v>72</v>
      </c>
      <c r="C384" s="53">
        <v>2034</v>
      </c>
      <c r="D384" s="53" t="s">
        <v>206</v>
      </c>
      <c r="E384" s="53" t="s">
        <v>207</v>
      </c>
      <c r="F384" s="53">
        <v>5.2383490592130109</v>
      </c>
      <c r="G384" s="53"/>
      <c r="H384" s="53"/>
      <c r="I384" s="60"/>
    </row>
    <row r="385" spans="1:9" x14ac:dyDescent="0.25">
      <c r="A385" s="53" t="s">
        <v>2</v>
      </c>
      <c r="B385" s="53" t="s">
        <v>72</v>
      </c>
      <c r="C385" s="53">
        <v>2035</v>
      </c>
      <c r="D385" s="53" t="s">
        <v>206</v>
      </c>
      <c r="E385" s="53" t="s">
        <v>207</v>
      </c>
      <c r="F385" s="53">
        <v>5.1614960476559881</v>
      </c>
      <c r="G385" s="53"/>
      <c r="H385" s="53"/>
      <c r="I385" s="60"/>
    </row>
    <row r="386" spans="1:9" x14ac:dyDescent="0.25">
      <c r="A386" s="53" t="s">
        <v>2</v>
      </c>
      <c r="B386" s="53" t="s">
        <v>72</v>
      </c>
      <c r="C386" s="53">
        <v>2036</v>
      </c>
      <c r="D386" s="53" t="s">
        <v>206</v>
      </c>
      <c r="E386" s="53" t="s">
        <v>207</v>
      </c>
      <c r="F386" s="53">
        <v>5.0774698305137251</v>
      </c>
      <c r="G386" s="53"/>
      <c r="H386" s="53"/>
      <c r="I386" s="60"/>
    </row>
    <row r="387" spans="1:9" x14ac:dyDescent="0.25">
      <c r="A387" s="53" t="s">
        <v>2</v>
      </c>
      <c r="B387" s="53" t="s">
        <v>72</v>
      </c>
      <c r="C387" s="53">
        <v>2037</v>
      </c>
      <c r="D387" s="53" t="s">
        <v>206</v>
      </c>
      <c r="E387" s="53" t="s">
        <v>207</v>
      </c>
      <c r="F387" s="53">
        <v>4.9854146278513927</v>
      </c>
      <c r="G387" s="53"/>
      <c r="H387" s="53"/>
      <c r="I387" s="60"/>
    </row>
    <row r="388" spans="1:9" x14ac:dyDescent="0.25">
      <c r="A388" s="53" t="s">
        <v>2</v>
      </c>
      <c r="B388" s="53" t="s">
        <v>72</v>
      </c>
      <c r="C388" s="53">
        <v>2038</v>
      </c>
      <c r="D388" s="53" t="s">
        <v>206</v>
      </c>
      <c r="E388" s="53" t="s">
        <v>207</v>
      </c>
      <c r="F388" s="53">
        <v>4.885719423671012</v>
      </c>
      <c r="G388" s="53"/>
      <c r="H388" s="53"/>
      <c r="I388" s="60"/>
    </row>
    <row r="389" spans="1:9" x14ac:dyDescent="0.25">
      <c r="A389" s="53" t="s">
        <v>2</v>
      </c>
      <c r="B389" s="53" t="s">
        <v>72</v>
      </c>
      <c r="C389" s="53">
        <v>2039</v>
      </c>
      <c r="D389" s="53" t="s">
        <v>206</v>
      </c>
      <c r="E389" s="53" t="s">
        <v>207</v>
      </c>
      <c r="F389" s="53">
        <v>4.7792653823068445</v>
      </c>
      <c r="G389" s="53"/>
      <c r="H389" s="53"/>
      <c r="I389" s="60"/>
    </row>
    <row r="390" spans="1:9" x14ac:dyDescent="0.25">
      <c r="A390" s="53" t="s">
        <v>2</v>
      </c>
      <c r="B390" s="53" t="s">
        <v>72</v>
      </c>
      <c r="C390" s="53">
        <v>2040</v>
      </c>
      <c r="D390" s="53" t="s">
        <v>206</v>
      </c>
      <c r="E390" s="53" t="s">
        <v>207</v>
      </c>
      <c r="F390" s="53">
        <v>4.6577749451644745</v>
      </c>
      <c r="G390" s="53"/>
      <c r="H390" s="53"/>
      <c r="I390" s="60"/>
    </row>
    <row r="391" spans="1:9" x14ac:dyDescent="0.25">
      <c r="A391" s="53" t="s">
        <v>2</v>
      </c>
      <c r="B391" s="53" t="s">
        <v>72</v>
      </c>
      <c r="C391" s="53">
        <v>2041</v>
      </c>
      <c r="D391" s="53" t="s">
        <v>206</v>
      </c>
      <c r="E391" s="53" t="s">
        <v>207</v>
      </c>
      <c r="F391" s="53">
        <v>4.4946569569644872</v>
      </c>
      <c r="G391" s="53"/>
      <c r="H391" s="53"/>
      <c r="I391" s="60"/>
    </row>
    <row r="392" spans="1:9" x14ac:dyDescent="0.25">
      <c r="A392" s="53" t="s">
        <v>2</v>
      </c>
      <c r="B392" s="53" t="s">
        <v>72</v>
      </c>
      <c r="C392" s="53">
        <v>2042</v>
      </c>
      <c r="D392" s="53" t="s">
        <v>206</v>
      </c>
      <c r="E392" s="53" t="s">
        <v>207</v>
      </c>
      <c r="F392" s="53">
        <v>4.3205044058829616</v>
      </c>
      <c r="G392" s="53"/>
      <c r="H392" s="53"/>
      <c r="I392" s="60"/>
    </row>
    <row r="393" spans="1:9" x14ac:dyDescent="0.25">
      <c r="A393" s="53" t="s">
        <v>2</v>
      </c>
      <c r="B393" s="53" t="s">
        <v>72</v>
      </c>
      <c r="C393" s="53">
        <v>2043</v>
      </c>
      <c r="D393" s="53" t="s">
        <v>206</v>
      </c>
      <c r="E393" s="53" t="s">
        <v>207</v>
      </c>
      <c r="F393" s="53">
        <v>4.1645517927818805</v>
      </c>
      <c r="G393" s="53"/>
      <c r="H393" s="53"/>
      <c r="I393" s="60"/>
    </row>
    <row r="394" spans="1:9" x14ac:dyDescent="0.25">
      <c r="A394" s="53" t="s">
        <v>2</v>
      </c>
      <c r="B394" s="53" t="s">
        <v>72</v>
      </c>
      <c r="C394" s="53">
        <v>2044</v>
      </c>
      <c r="D394" s="53" t="s">
        <v>206</v>
      </c>
      <c r="E394" s="53" t="s">
        <v>207</v>
      </c>
      <c r="F394" s="53">
        <v>4.0086341834672528</v>
      </c>
      <c r="G394" s="53"/>
      <c r="H394" s="53"/>
      <c r="I394" s="60"/>
    </row>
    <row r="395" spans="1:9" x14ac:dyDescent="0.25">
      <c r="A395" s="53" t="s">
        <v>2</v>
      </c>
      <c r="B395" s="53" t="s">
        <v>72</v>
      </c>
      <c r="C395" s="53">
        <v>2045</v>
      </c>
      <c r="D395" s="53" t="s">
        <v>206</v>
      </c>
      <c r="E395" s="53" t="s">
        <v>207</v>
      </c>
      <c r="F395" s="53">
        <v>3.8511722397828816</v>
      </c>
      <c r="G395" s="53"/>
      <c r="H395" s="53"/>
      <c r="I395" s="60"/>
    </row>
    <row r="396" spans="1:9" x14ac:dyDescent="0.25">
      <c r="A396" s="53" t="s">
        <v>2</v>
      </c>
      <c r="B396" s="53" t="s">
        <v>72</v>
      </c>
      <c r="C396" s="53">
        <v>2046</v>
      </c>
      <c r="D396" s="53" t="s">
        <v>206</v>
      </c>
      <c r="E396" s="53" t="s">
        <v>207</v>
      </c>
      <c r="F396" s="53">
        <v>3.6953374418476699</v>
      </c>
      <c r="G396" s="53"/>
      <c r="H396" s="53"/>
      <c r="I396" s="60"/>
    </row>
    <row r="397" spans="1:9" x14ac:dyDescent="0.25">
      <c r="A397" s="53" t="s">
        <v>2</v>
      </c>
      <c r="B397" s="53" t="s">
        <v>72</v>
      </c>
      <c r="C397" s="53">
        <v>2047</v>
      </c>
      <c r="D397" s="53" t="s">
        <v>206</v>
      </c>
      <c r="E397" s="53" t="s">
        <v>207</v>
      </c>
      <c r="F397" s="53">
        <v>3.5406439163476575</v>
      </c>
      <c r="G397" s="53"/>
      <c r="H397" s="53"/>
      <c r="I397" s="60"/>
    </row>
    <row r="398" spans="1:9" x14ac:dyDescent="0.25">
      <c r="A398" s="53" t="s">
        <v>2</v>
      </c>
      <c r="B398" s="53" t="s">
        <v>72</v>
      </c>
      <c r="C398" s="53">
        <v>2048</v>
      </c>
      <c r="D398" s="53" t="s">
        <v>206</v>
      </c>
      <c r="E398" s="53" t="s">
        <v>207</v>
      </c>
      <c r="F398" s="53">
        <v>3.386428635453596</v>
      </c>
      <c r="G398" s="53"/>
      <c r="H398" s="53"/>
      <c r="I398" s="60"/>
    </row>
    <row r="399" spans="1:9" x14ac:dyDescent="0.25">
      <c r="A399" s="53" t="s">
        <v>2</v>
      </c>
      <c r="B399" s="53" t="s">
        <v>72</v>
      </c>
      <c r="C399" s="53">
        <v>2049</v>
      </c>
      <c r="D399" s="53" t="s">
        <v>206</v>
      </c>
      <c r="E399" s="53" t="s">
        <v>207</v>
      </c>
      <c r="F399" s="53">
        <v>3.2325860669808186</v>
      </c>
      <c r="G399" s="53"/>
      <c r="H399" s="53"/>
      <c r="I399" s="60"/>
    </row>
    <row r="400" spans="1:9" x14ac:dyDescent="0.25">
      <c r="A400" s="53" t="s">
        <v>2</v>
      </c>
      <c r="B400" s="53" t="s">
        <v>72</v>
      </c>
      <c r="C400" s="53">
        <v>2050</v>
      </c>
      <c r="D400" s="53" t="s">
        <v>206</v>
      </c>
      <c r="E400" s="53" t="s">
        <v>207</v>
      </c>
      <c r="F400" s="53">
        <v>3.0786916056598388</v>
      </c>
      <c r="G400" s="53"/>
      <c r="H400" s="53"/>
      <c r="I400" s="60"/>
    </row>
    <row r="401" spans="1:9" x14ac:dyDescent="0.25">
      <c r="A401" s="53" t="s">
        <v>2</v>
      </c>
      <c r="B401" s="53" t="s">
        <v>72</v>
      </c>
      <c r="C401" s="53">
        <v>2015</v>
      </c>
      <c r="D401" s="53" t="s">
        <v>208</v>
      </c>
      <c r="E401" s="53" t="s">
        <v>209</v>
      </c>
      <c r="F401" s="53">
        <v>0</v>
      </c>
      <c r="G401" s="53"/>
      <c r="H401" s="53"/>
      <c r="I401" s="60"/>
    </row>
    <row r="402" spans="1:9" x14ac:dyDescent="0.25">
      <c r="A402" s="53" t="s">
        <v>2</v>
      </c>
      <c r="B402" s="53" t="s">
        <v>72</v>
      </c>
      <c r="C402" s="53">
        <v>2016</v>
      </c>
      <c r="D402" s="53" t="s">
        <v>208</v>
      </c>
      <c r="E402" s="53" t="s">
        <v>209</v>
      </c>
      <c r="F402" s="53">
        <v>0</v>
      </c>
      <c r="G402" s="53"/>
      <c r="H402" s="53"/>
      <c r="I402" s="60"/>
    </row>
    <row r="403" spans="1:9" x14ac:dyDescent="0.25">
      <c r="A403" s="53" t="s">
        <v>2</v>
      </c>
      <c r="B403" s="53" t="s">
        <v>72</v>
      </c>
      <c r="C403" s="53">
        <v>2017</v>
      </c>
      <c r="D403" s="53" t="s">
        <v>208</v>
      </c>
      <c r="E403" s="53" t="s">
        <v>209</v>
      </c>
      <c r="F403" s="53">
        <v>0</v>
      </c>
      <c r="G403" s="53"/>
      <c r="H403" s="53"/>
      <c r="I403" s="60"/>
    </row>
    <row r="404" spans="1:9" x14ac:dyDescent="0.25">
      <c r="A404" s="53" t="s">
        <v>2</v>
      </c>
      <c r="B404" s="53" t="s">
        <v>72</v>
      </c>
      <c r="C404" s="53">
        <v>2018</v>
      </c>
      <c r="D404" s="53" t="s">
        <v>208</v>
      </c>
      <c r="E404" s="53" t="s">
        <v>209</v>
      </c>
      <c r="F404" s="53">
        <v>0</v>
      </c>
      <c r="G404" s="53"/>
      <c r="H404" s="53"/>
      <c r="I404" s="60"/>
    </row>
    <row r="405" spans="1:9" x14ac:dyDescent="0.25">
      <c r="A405" s="53" t="s">
        <v>2</v>
      </c>
      <c r="B405" s="53" t="s">
        <v>72</v>
      </c>
      <c r="C405" s="53">
        <v>2019</v>
      </c>
      <c r="D405" s="53" t="s">
        <v>208</v>
      </c>
      <c r="E405" s="53" t="s">
        <v>209</v>
      </c>
      <c r="F405" s="53">
        <v>0</v>
      </c>
      <c r="G405" s="53"/>
      <c r="H405" s="53"/>
      <c r="I405" s="60"/>
    </row>
    <row r="406" spans="1:9" x14ac:dyDescent="0.25">
      <c r="A406" s="53" t="s">
        <v>2</v>
      </c>
      <c r="B406" s="53" t="s">
        <v>72</v>
      </c>
      <c r="C406" s="53">
        <v>2020</v>
      </c>
      <c r="D406" s="53" t="s">
        <v>208</v>
      </c>
      <c r="E406" s="53" t="s">
        <v>209</v>
      </c>
      <c r="F406" s="53">
        <v>0</v>
      </c>
      <c r="G406" s="53"/>
      <c r="H406" s="53"/>
      <c r="I406" s="60"/>
    </row>
    <row r="407" spans="1:9" x14ac:dyDescent="0.25">
      <c r="A407" s="53" t="s">
        <v>2</v>
      </c>
      <c r="B407" s="53" t="s">
        <v>72</v>
      </c>
      <c r="C407" s="53">
        <v>2021</v>
      </c>
      <c r="D407" s="53" t="s">
        <v>208</v>
      </c>
      <c r="E407" s="53" t="s">
        <v>209</v>
      </c>
      <c r="F407" s="53">
        <v>0</v>
      </c>
      <c r="G407" s="53"/>
      <c r="H407" s="53"/>
      <c r="I407" s="60"/>
    </row>
    <row r="408" spans="1:9" x14ac:dyDescent="0.25">
      <c r="A408" s="53" t="s">
        <v>2</v>
      </c>
      <c r="B408" s="53" t="s">
        <v>72</v>
      </c>
      <c r="C408" s="53">
        <v>2022</v>
      </c>
      <c r="D408" s="53" t="s">
        <v>208</v>
      </c>
      <c r="E408" s="53" t="s">
        <v>209</v>
      </c>
      <c r="F408" s="53">
        <v>0</v>
      </c>
      <c r="G408" s="53"/>
      <c r="H408" s="53"/>
      <c r="I408" s="60"/>
    </row>
    <row r="409" spans="1:9" x14ac:dyDescent="0.25">
      <c r="A409" s="53" t="s">
        <v>2</v>
      </c>
      <c r="B409" s="53" t="s">
        <v>72</v>
      </c>
      <c r="C409" s="53">
        <v>2023</v>
      </c>
      <c r="D409" s="53" t="s">
        <v>208</v>
      </c>
      <c r="E409" s="53" t="s">
        <v>209</v>
      </c>
      <c r="F409" s="53">
        <v>-1.4566126083082054E-13</v>
      </c>
      <c r="G409" s="53"/>
      <c r="H409" s="53"/>
      <c r="I409" s="60"/>
    </row>
    <row r="410" spans="1:9" x14ac:dyDescent="0.25">
      <c r="A410" s="53" t="s">
        <v>2</v>
      </c>
      <c r="B410" s="53" t="s">
        <v>72</v>
      </c>
      <c r="C410" s="53">
        <v>2024</v>
      </c>
      <c r="D410" s="53" t="s">
        <v>208</v>
      </c>
      <c r="E410" s="53" t="s">
        <v>209</v>
      </c>
      <c r="F410" s="53">
        <v>-3.4674485505092889E-12</v>
      </c>
      <c r="G410" s="53"/>
      <c r="H410" s="53"/>
      <c r="I410" s="60"/>
    </row>
    <row r="411" spans="1:9" x14ac:dyDescent="0.25">
      <c r="A411" s="53" t="s">
        <v>2</v>
      </c>
      <c r="B411" s="53" t="s">
        <v>72</v>
      </c>
      <c r="C411" s="53">
        <v>2025</v>
      </c>
      <c r="D411" s="53" t="s">
        <v>208</v>
      </c>
      <c r="E411" s="53" t="s">
        <v>209</v>
      </c>
      <c r="F411" s="53">
        <v>0.63490534117890718</v>
      </c>
      <c r="G411" s="53"/>
      <c r="H411" s="53"/>
      <c r="I411" s="60"/>
    </row>
    <row r="412" spans="1:9" x14ac:dyDescent="0.25">
      <c r="A412" s="53" t="s">
        <v>2</v>
      </c>
      <c r="B412" s="53" t="s">
        <v>72</v>
      </c>
      <c r="C412" s="53">
        <v>2026</v>
      </c>
      <c r="D412" s="53" t="s">
        <v>208</v>
      </c>
      <c r="E412" s="53" t="s">
        <v>209</v>
      </c>
      <c r="F412" s="53">
        <v>1.3368470602659244</v>
      </c>
      <c r="G412" s="53"/>
      <c r="H412" s="53"/>
      <c r="I412" s="60"/>
    </row>
    <row r="413" spans="1:9" x14ac:dyDescent="0.25">
      <c r="A413" s="53" t="s">
        <v>2</v>
      </c>
      <c r="B413" s="53" t="s">
        <v>72</v>
      </c>
      <c r="C413" s="53">
        <v>2027</v>
      </c>
      <c r="D413" s="53" t="s">
        <v>208</v>
      </c>
      <c r="E413" s="53" t="s">
        <v>209</v>
      </c>
      <c r="F413" s="53">
        <v>1.3997293050147448</v>
      </c>
      <c r="G413" s="53"/>
      <c r="H413" s="53"/>
      <c r="I413" s="60"/>
    </row>
    <row r="414" spans="1:9" x14ac:dyDescent="0.25">
      <c r="A414" s="53" t="s">
        <v>2</v>
      </c>
      <c r="B414" s="53" t="s">
        <v>72</v>
      </c>
      <c r="C414" s="53">
        <v>2028</v>
      </c>
      <c r="D414" s="53" t="s">
        <v>208</v>
      </c>
      <c r="E414" s="53" t="s">
        <v>209</v>
      </c>
      <c r="F414" s="53">
        <v>1.4458954624992195</v>
      </c>
      <c r="G414" s="53"/>
      <c r="H414" s="53"/>
      <c r="I414" s="60"/>
    </row>
    <row r="415" spans="1:9" x14ac:dyDescent="0.25">
      <c r="A415" s="53" t="s">
        <v>2</v>
      </c>
      <c r="B415" s="53" t="s">
        <v>72</v>
      </c>
      <c r="C415" s="53">
        <v>2029</v>
      </c>
      <c r="D415" s="53" t="s">
        <v>208</v>
      </c>
      <c r="E415" s="53" t="s">
        <v>209</v>
      </c>
      <c r="F415" s="53">
        <v>1.53552590303042</v>
      </c>
      <c r="G415" s="53"/>
      <c r="H415" s="53"/>
      <c r="I415" s="60"/>
    </row>
    <row r="416" spans="1:9" x14ac:dyDescent="0.25">
      <c r="A416" s="53" t="s">
        <v>2</v>
      </c>
      <c r="B416" s="53" t="s">
        <v>72</v>
      </c>
      <c r="C416" s="53">
        <v>2030</v>
      </c>
      <c r="D416" s="53" t="s">
        <v>208</v>
      </c>
      <c r="E416" s="53" t="s">
        <v>209</v>
      </c>
      <c r="F416" s="53">
        <v>1.5563273830368196</v>
      </c>
      <c r="G416" s="53"/>
      <c r="H416" s="53"/>
      <c r="I416" s="60"/>
    </row>
    <row r="417" spans="1:9" x14ac:dyDescent="0.25">
      <c r="A417" s="53" t="s">
        <v>2</v>
      </c>
      <c r="B417" s="53" t="s">
        <v>72</v>
      </c>
      <c r="C417" s="53">
        <v>2031</v>
      </c>
      <c r="D417" s="53" t="s">
        <v>208</v>
      </c>
      <c r="E417" s="53" t="s">
        <v>209</v>
      </c>
      <c r="F417" s="53">
        <v>1.5648288917184754</v>
      </c>
      <c r="G417" s="53"/>
      <c r="H417" s="53"/>
      <c r="I417" s="60"/>
    </row>
    <row r="418" spans="1:9" x14ac:dyDescent="0.25">
      <c r="A418" s="53" t="s">
        <v>2</v>
      </c>
      <c r="B418" s="53" t="s">
        <v>72</v>
      </c>
      <c r="C418" s="53">
        <v>2032</v>
      </c>
      <c r="D418" s="53" t="s">
        <v>208</v>
      </c>
      <c r="E418" s="53" t="s">
        <v>209</v>
      </c>
      <c r="F418" s="53">
        <v>1.5387554312307206</v>
      </c>
      <c r="G418" s="53"/>
      <c r="H418" s="53"/>
      <c r="I418" s="60"/>
    </row>
    <row r="419" spans="1:9" x14ac:dyDescent="0.25">
      <c r="A419" s="53" t="s">
        <v>2</v>
      </c>
      <c r="B419" s="53" t="s">
        <v>72</v>
      </c>
      <c r="C419" s="53">
        <v>2033</v>
      </c>
      <c r="D419" s="53" t="s">
        <v>208</v>
      </c>
      <c r="E419" s="53" t="s">
        <v>209</v>
      </c>
      <c r="F419" s="53">
        <v>1.5167188901159481</v>
      </c>
      <c r="G419" s="53"/>
      <c r="H419" s="53"/>
      <c r="I419" s="60"/>
    </row>
    <row r="420" spans="1:9" x14ac:dyDescent="0.25">
      <c r="A420" s="53" t="s">
        <v>2</v>
      </c>
      <c r="B420" s="53" t="s">
        <v>72</v>
      </c>
      <c r="C420" s="53">
        <v>2034</v>
      </c>
      <c r="D420" s="53" t="s">
        <v>208</v>
      </c>
      <c r="E420" s="53" t="s">
        <v>209</v>
      </c>
      <c r="F420" s="53">
        <v>1.5132336901252543</v>
      </c>
      <c r="G420" s="53"/>
      <c r="H420" s="53"/>
      <c r="I420" s="60"/>
    </row>
    <row r="421" spans="1:9" x14ac:dyDescent="0.25">
      <c r="A421" s="53" t="s">
        <v>2</v>
      </c>
      <c r="B421" s="53" t="s">
        <v>72</v>
      </c>
      <c r="C421" s="53">
        <v>2035</v>
      </c>
      <c r="D421" s="53" t="s">
        <v>208</v>
      </c>
      <c r="E421" s="53" t="s">
        <v>209</v>
      </c>
      <c r="F421" s="53">
        <v>1.5169447363332207</v>
      </c>
      <c r="G421" s="53"/>
      <c r="H421" s="53"/>
      <c r="I421" s="60"/>
    </row>
    <row r="422" spans="1:9" x14ac:dyDescent="0.25">
      <c r="A422" s="53" t="s">
        <v>2</v>
      </c>
      <c r="B422" s="53" t="s">
        <v>72</v>
      </c>
      <c r="C422" s="53">
        <v>2036</v>
      </c>
      <c r="D422" s="53" t="s">
        <v>208</v>
      </c>
      <c r="E422" s="53" t="s">
        <v>209</v>
      </c>
      <c r="F422" s="53">
        <v>1.5246049609492083</v>
      </c>
      <c r="G422" s="53"/>
      <c r="H422" s="53"/>
      <c r="I422" s="60"/>
    </row>
    <row r="423" spans="1:9" x14ac:dyDescent="0.25">
      <c r="A423" s="53" t="s">
        <v>2</v>
      </c>
      <c r="B423" s="53" t="s">
        <v>72</v>
      </c>
      <c r="C423" s="53">
        <v>2037</v>
      </c>
      <c r="D423" s="53" t="s">
        <v>208</v>
      </c>
      <c r="E423" s="53" t="s">
        <v>209</v>
      </c>
      <c r="F423" s="53">
        <v>1.5343484086991115</v>
      </c>
      <c r="G423" s="53"/>
      <c r="H423" s="53"/>
      <c r="I423" s="60"/>
    </row>
    <row r="424" spans="1:9" x14ac:dyDescent="0.25">
      <c r="A424" s="53" t="s">
        <v>2</v>
      </c>
      <c r="B424" s="53" t="s">
        <v>72</v>
      </c>
      <c r="C424" s="53">
        <v>2038</v>
      </c>
      <c r="D424" s="53" t="s">
        <v>208</v>
      </c>
      <c r="E424" s="53" t="s">
        <v>209</v>
      </c>
      <c r="F424" s="53">
        <v>1.5448496377694809</v>
      </c>
      <c r="G424" s="53"/>
      <c r="H424" s="53"/>
      <c r="I424" s="60"/>
    </row>
    <row r="425" spans="1:9" x14ac:dyDescent="0.25">
      <c r="A425" s="53" t="s">
        <v>2</v>
      </c>
      <c r="B425" s="53" t="s">
        <v>72</v>
      </c>
      <c r="C425" s="53">
        <v>2039</v>
      </c>
      <c r="D425" s="53" t="s">
        <v>208</v>
      </c>
      <c r="E425" s="53" t="s">
        <v>209</v>
      </c>
      <c r="F425" s="53">
        <v>1.5555279901258441</v>
      </c>
      <c r="G425" s="53"/>
      <c r="H425" s="53"/>
      <c r="I425" s="60"/>
    </row>
    <row r="426" spans="1:9" x14ac:dyDescent="0.25">
      <c r="A426" s="53" t="s">
        <v>2</v>
      </c>
      <c r="B426" s="53" t="s">
        <v>72</v>
      </c>
      <c r="C426" s="53">
        <v>2040</v>
      </c>
      <c r="D426" s="53" t="s">
        <v>208</v>
      </c>
      <c r="E426" s="53" t="s">
        <v>209</v>
      </c>
      <c r="F426" s="53">
        <v>1.5657700109778521</v>
      </c>
      <c r="G426" s="53"/>
      <c r="H426" s="53"/>
      <c r="I426" s="60"/>
    </row>
    <row r="427" spans="1:9" x14ac:dyDescent="0.25">
      <c r="A427" s="53" t="s">
        <v>2</v>
      </c>
      <c r="B427" s="53" t="s">
        <v>72</v>
      </c>
      <c r="C427" s="53">
        <v>2041</v>
      </c>
      <c r="D427" s="53" t="s">
        <v>208</v>
      </c>
      <c r="E427" s="53" t="s">
        <v>209</v>
      </c>
      <c r="F427" s="53">
        <v>1.4907267593821301</v>
      </c>
      <c r="G427" s="53"/>
      <c r="H427" s="53"/>
      <c r="I427" s="60"/>
    </row>
    <row r="428" spans="1:9" x14ac:dyDescent="0.25">
      <c r="A428" s="53" t="s">
        <v>2</v>
      </c>
      <c r="B428" s="53" t="s">
        <v>72</v>
      </c>
      <c r="C428" s="53">
        <v>2042</v>
      </c>
      <c r="D428" s="53" t="s">
        <v>208</v>
      </c>
      <c r="E428" s="53" t="s">
        <v>209</v>
      </c>
      <c r="F428" s="53">
        <v>1.3398414130322429</v>
      </c>
      <c r="G428" s="53"/>
      <c r="H428" s="53"/>
      <c r="I428" s="60"/>
    </row>
    <row r="429" spans="1:9" x14ac:dyDescent="0.25">
      <c r="A429" s="53" t="s">
        <v>2</v>
      </c>
      <c r="B429" s="53" t="s">
        <v>72</v>
      </c>
      <c r="C429" s="53">
        <v>2043</v>
      </c>
      <c r="D429" s="53" t="s">
        <v>208</v>
      </c>
      <c r="E429" s="53" t="s">
        <v>209</v>
      </c>
      <c r="F429" s="53">
        <v>1.1917395824534971</v>
      </c>
      <c r="G429" s="53"/>
      <c r="H429" s="53"/>
      <c r="I429" s="60"/>
    </row>
    <row r="430" spans="1:9" x14ac:dyDescent="0.25">
      <c r="A430" s="53" t="s">
        <v>2</v>
      </c>
      <c r="B430" s="53" t="s">
        <v>72</v>
      </c>
      <c r="C430" s="53">
        <v>2044</v>
      </c>
      <c r="D430" s="53" t="s">
        <v>208</v>
      </c>
      <c r="E430" s="53" t="s">
        <v>209</v>
      </c>
      <c r="F430" s="53">
        <v>1.0612076420008343</v>
      </c>
      <c r="G430" s="53"/>
      <c r="H430" s="53"/>
      <c r="I430" s="60"/>
    </row>
    <row r="431" spans="1:9" x14ac:dyDescent="0.25">
      <c r="A431" s="53" t="s">
        <v>2</v>
      </c>
      <c r="B431" s="53" t="s">
        <v>72</v>
      </c>
      <c r="C431" s="53">
        <v>2045</v>
      </c>
      <c r="D431" s="53" t="s">
        <v>208</v>
      </c>
      <c r="E431" s="53" t="s">
        <v>209</v>
      </c>
      <c r="F431" s="53">
        <v>0.95499876498405989</v>
      </c>
      <c r="G431" s="53"/>
      <c r="H431" s="53"/>
      <c r="I431" s="60"/>
    </row>
    <row r="432" spans="1:9" x14ac:dyDescent="0.25">
      <c r="A432" s="53" t="s">
        <v>2</v>
      </c>
      <c r="B432" s="53" t="s">
        <v>72</v>
      </c>
      <c r="C432" s="53">
        <v>2046</v>
      </c>
      <c r="D432" s="53" t="s">
        <v>208</v>
      </c>
      <c r="E432" s="53" t="s">
        <v>209</v>
      </c>
      <c r="F432" s="53">
        <v>0.86614048260480203</v>
      </c>
      <c r="G432" s="53"/>
      <c r="H432" s="53"/>
      <c r="I432" s="60"/>
    </row>
    <row r="433" spans="1:9" x14ac:dyDescent="0.25">
      <c r="A433" s="53" t="s">
        <v>2</v>
      </c>
      <c r="B433" s="53" t="s">
        <v>72</v>
      </c>
      <c r="C433" s="53">
        <v>2047</v>
      </c>
      <c r="D433" s="53" t="s">
        <v>208</v>
      </c>
      <c r="E433" s="53" t="s">
        <v>209</v>
      </c>
      <c r="F433" s="53">
        <v>0.79093169721665735</v>
      </c>
      <c r="G433" s="53"/>
      <c r="H433" s="53"/>
      <c r="I433" s="60"/>
    </row>
    <row r="434" spans="1:9" x14ac:dyDescent="0.25">
      <c r="A434" s="53" t="s">
        <v>2</v>
      </c>
      <c r="B434" s="53" t="s">
        <v>72</v>
      </c>
      <c r="C434" s="53">
        <v>2048</v>
      </c>
      <c r="D434" s="53" t="s">
        <v>208</v>
      </c>
      <c r="E434" s="53" t="s">
        <v>209</v>
      </c>
      <c r="F434" s="53">
        <v>0.72625660015340365</v>
      </c>
      <c r="G434" s="53"/>
      <c r="H434" s="53"/>
      <c r="I434" s="60"/>
    </row>
    <row r="435" spans="1:9" x14ac:dyDescent="0.25">
      <c r="A435" s="53" t="s">
        <v>2</v>
      </c>
      <c r="B435" s="53" t="s">
        <v>72</v>
      </c>
      <c r="C435" s="53">
        <v>2049</v>
      </c>
      <c r="D435" s="53" t="s">
        <v>208</v>
      </c>
      <c r="E435" s="53" t="s">
        <v>209</v>
      </c>
      <c r="F435" s="53">
        <v>0.66934504280458551</v>
      </c>
      <c r="G435" s="53"/>
      <c r="H435" s="53"/>
      <c r="I435" s="60"/>
    </row>
    <row r="436" spans="1:9" x14ac:dyDescent="0.25">
      <c r="A436" s="53" t="s">
        <v>2</v>
      </c>
      <c r="B436" s="53" t="s">
        <v>72</v>
      </c>
      <c r="C436" s="53">
        <v>2050</v>
      </c>
      <c r="D436" s="53" t="s">
        <v>208</v>
      </c>
      <c r="E436" s="53" t="s">
        <v>209</v>
      </c>
      <c r="F436" s="53">
        <v>0.61807893689480231</v>
      </c>
      <c r="G436" s="53"/>
      <c r="H436" s="53"/>
      <c r="I436" s="60"/>
    </row>
    <row r="437" spans="1:9" x14ac:dyDescent="0.25">
      <c r="A437" s="53"/>
      <c r="B437" s="53"/>
      <c r="C437" s="53"/>
      <c r="D437" s="53"/>
      <c r="E437" s="53"/>
      <c r="F437" s="53"/>
      <c r="G437" s="53"/>
      <c r="H437" s="53"/>
      <c r="I437" s="60"/>
    </row>
  </sheetData>
  <autoFilter ref="A4:F436" xr:uid="{09793071-A010-403D-8E5F-247AE58A613D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E751-F5D2-4D96-953D-24EE412A0F11}">
  <dimension ref="A1:E32"/>
  <sheetViews>
    <sheetView zoomScaleNormal="100" workbookViewId="0">
      <selection activeCell="A2" sqref="A2"/>
    </sheetView>
  </sheetViews>
  <sheetFormatPr defaultRowHeight="15" x14ac:dyDescent="0.25"/>
  <cols>
    <col min="1" max="1" width="50.7109375" customWidth="1"/>
    <col min="2" max="2" width="61.140625" customWidth="1"/>
    <col min="3" max="3" width="24.42578125" customWidth="1"/>
    <col min="4" max="4" width="27.7109375" customWidth="1"/>
    <col min="5" max="5" width="16.7109375" bestFit="1" customWidth="1"/>
    <col min="6" max="6" width="17.28515625" bestFit="1" customWidth="1"/>
    <col min="7" max="7" width="14" bestFit="1" customWidth="1"/>
    <col min="8" max="8" width="20.42578125" bestFit="1" customWidth="1"/>
    <col min="9" max="9" width="13.5703125" bestFit="1" customWidth="1"/>
    <col min="10" max="10" width="28.28515625" bestFit="1" customWidth="1"/>
  </cols>
  <sheetData>
    <row r="1" spans="1:5" x14ac:dyDescent="0.25">
      <c r="A1" s="19" t="s">
        <v>370</v>
      </c>
      <c r="B1" s="31"/>
      <c r="C1" s="31"/>
      <c r="D1" s="31"/>
      <c r="E1" s="31"/>
    </row>
    <row r="2" spans="1:5" x14ac:dyDescent="0.25">
      <c r="A2" s="31"/>
      <c r="B2" s="31"/>
      <c r="C2" s="31"/>
      <c r="D2" s="31"/>
      <c r="E2" s="31"/>
    </row>
    <row r="3" spans="1:5" x14ac:dyDescent="0.25">
      <c r="A3" s="31"/>
      <c r="B3" s="31"/>
      <c r="C3" s="31"/>
      <c r="D3" s="31"/>
      <c r="E3" s="31"/>
    </row>
    <row r="4" spans="1:5" x14ac:dyDescent="0.25">
      <c r="A4" s="54" t="s">
        <v>368</v>
      </c>
      <c r="B4" s="54" t="s">
        <v>369</v>
      </c>
      <c r="C4" s="54" t="s">
        <v>31</v>
      </c>
      <c r="D4" s="54" t="s">
        <v>367</v>
      </c>
      <c r="E4" s="54" t="s">
        <v>327</v>
      </c>
    </row>
    <row r="5" spans="1:5" x14ac:dyDescent="0.25">
      <c r="A5" s="31" t="s">
        <v>210</v>
      </c>
      <c r="B5" s="31" t="s">
        <v>211</v>
      </c>
      <c r="C5" s="45" t="s">
        <v>212</v>
      </c>
      <c r="D5" s="45" t="s">
        <v>213</v>
      </c>
      <c r="E5" s="49">
        <v>47.323056941874384</v>
      </c>
    </row>
    <row r="6" spans="1:5" x14ac:dyDescent="0.25">
      <c r="A6" s="31" t="s">
        <v>214</v>
      </c>
      <c r="B6" s="31" t="s">
        <v>215</v>
      </c>
      <c r="C6" s="45" t="s">
        <v>212</v>
      </c>
      <c r="D6" s="45" t="s">
        <v>213</v>
      </c>
      <c r="E6" s="49">
        <v>1.7370791481734993</v>
      </c>
    </row>
    <row r="7" spans="1:5" x14ac:dyDescent="0.25">
      <c r="A7" s="31" t="s">
        <v>216</v>
      </c>
      <c r="B7" s="31" t="s">
        <v>217</v>
      </c>
      <c r="C7" s="45" t="s">
        <v>212</v>
      </c>
      <c r="D7" s="45" t="s">
        <v>213</v>
      </c>
      <c r="E7" s="49">
        <v>1.7370791481734993</v>
      </c>
    </row>
    <row r="8" spans="1:5" x14ac:dyDescent="0.25">
      <c r="A8" s="31" t="s">
        <v>218</v>
      </c>
      <c r="B8" s="31" t="s">
        <v>219</v>
      </c>
      <c r="C8" s="45" t="s">
        <v>212</v>
      </c>
      <c r="D8" s="45" t="s">
        <v>213</v>
      </c>
      <c r="E8" s="49">
        <v>1.7370791481734993</v>
      </c>
    </row>
    <row r="9" spans="1:5" x14ac:dyDescent="0.25">
      <c r="A9" s="31" t="s">
        <v>210</v>
      </c>
      <c r="B9" s="31" t="s">
        <v>211</v>
      </c>
      <c r="C9" s="45" t="s">
        <v>182</v>
      </c>
      <c r="D9" s="45" t="s">
        <v>220</v>
      </c>
      <c r="E9" s="49">
        <v>61.416622150436751</v>
      </c>
    </row>
    <row r="10" spans="1:5" x14ac:dyDescent="0.25">
      <c r="A10" s="31" t="s">
        <v>214</v>
      </c>
      <c r="B10" s="31" t="s">
        <v>215</v>
      </c>
      <c r="C10" s="45" t="s">
        <v>182</v>
      </c>
      <c r="D10" s="45" t="s">
        <v>220</v>
      </c>
      <c r="E10" s="49">
        <v>42.202198795235496</v>
      </c>
    </row>
    <row r="11" spans="1:5" x14ac:dyDescent="0.25">
      <c r="A11" s="31" t="s">
        <v>216</v>
      </c>
      <c r="B11" s="31" t="s">
        <v>217</v>
      </c>
      <c r="C11" s="45" t="s">
        <v>182</v>
      </c>
      <c r="D11" s="45" t="s">
        <v>220</v>
      </c>
      <c r="E11" s="49">
        <v>39.348611834889994</v>
      </c>
    </row>
    <row r="12" spans="1:5" x14ac:dyDescent="0.25">
      <c r="A12" s="31" t="s">
        <v>218</v>
      </c>
      <c r="B12" s="31" t="s">
        <v>219</v>
      </c>
      <c r="C12" s="45" t="s">
        <v>182</v>
      </c>
      <c r="D12" s="45" t="s">
        <v>220</v>
      </c>
      <c r="E12" s="49">
        <v>30.16651715531745</v>
      </c>
    </row>
    <row r="13" spans="1:5" x14ac:dyDescent="0.25">
      <c r="A13" s="31" t="s">
        <v>210</v>
      </c>
      <c r="B13" s="31" t="s">
        <v>211</v>
      </c>
      <c r="C13" s="45" t="s">
        <v>184</v>
      </c>
      <c r="D13" s="45" t="s">
        <v>221</v>
      </c>
      <c r="E13" s="49">
        <v>262.61245894713659</v>
      </c>
    </row>
    <row r="14" spans="1:5" x14ac:dyDescent="0.25">
      <c r="A14" s="31" t="s">
        <v>214</v>
      </c>
      <c r="B14" s="31" t="s">
        <v>215</v>
      </c>
      <c r="C14" s="45" t="s">
        <v>184</v>
      </c>
      <c r="D14" s="45" t="s">
        <v>221</v>
      </c>
      <c r="E14" s="49">
        <v>6.1382159171499993E-2</v>
      </c>
    </row>
    <row r="15" spans="1:5" x14ac:dyDescent="0.25">
      <c r="A15" s="31" t="s">
        <v>216</v>
      </c>
      <c r="B15" s="31" t="s">
        <v>217</v>
      </c>
      <c r="C15" s="45" t="s">
        <v>184</v>
      </c>
      <c r="D15" s="45" t="s">
        <v>221</v>
      </c>
      <c r="E15" s="49">
        <v>6.1382159171499993E-2</v>
      </c>
    </row>
    <row r="16" spans="1:5" x14ac:dyDescent="0.25">
      <c r="A16" s="31" t="s">
        <v>218</v>
      </c>
      <c r="B16" s="31" t="s">
        <v>219</v>
      </c>
      <c r="C16" s="45" t="s">
        <v>184</v>
      </c>
      <c r="D16" s="45" t="s">
        <v>221</v>
      </c>
      <c r="E16" s="49">
        <v>6.1382158988999999E-2</v>
      </c>
    </row>
    <row r="17" spans="1:5" x14ac:dyDescent="0.25">
      <c r="A17" s="31" t="s">
        <v>210</v>
      </c>
      <c r="B17" s="31" t="s">
        <v>211</v>
      </c>
      <c r="C17" s="45" t="s">
        <v>222</v>
      </c>
      <c r="D17" s="45" t="s">
        <v>223</v>
      </c>
      <c r="E17" s="49">
        <v>561.3917181297561</v>
      </c>
    </row>
    <row r="18" spans="1:5" x14ac:dyDescent="0.25">
      <c r="A18" s="31" t="s">
        <v>214</v>
      </c>
      <c r="B18" s="31" t="s">
        <v>215</v>
      </c>
      <c r="C18" s="45" t="s">
        <v>222</v>
      </c>
      <c r="D18" s="45" t="s">
        <v>223</v>
      </c>
      <c r="E18" s="49">
        <v>124.1344820187191</v>
      </c>
    </row>
    <row r="19" spans="1:5" x14ac:dyDescent="0.25">
      <c r="A19" s="31" t="s">
        <v>216</v>
      </c>
      <c r="B19" s="31" t="s">
        <v>217</v>
      </c>
      <c r="C19" s="45" t="s">
        <v>222</v>
      </c>
      <c r="D19" s="45" t="s">
        <v>223</v>
      </c>
      <c r="E19" s="49">
        <v>97.925183105741908</v>
      </c>
    </row>
    <row r="20" spans="1:5" x14ac:dyDescent="0.25">
      <c r="A20" s="31" t="s">
        <v>218</v>
      </c>
      <c r="B20" s="31" t="s">
        <v>219</v>
      </c>
      <c r="C20" s="45" t="s">
        <v>222</v>
      </c>
      <c r="D20" s="45" t="s">
        <v>223</v>
      </c>
      <c r="E20" s="49">
        <v>72.035101796502417</v>
      </c>
    </row>
    <row r="21" spans="1:5" x14ac:dyDescent="0.25">
      <c r="A21" s="31" t="s">
        <v>210</v>
      </c>
      <c r="B21" s="31" t="s">
        <v>211</v>
      </c>
      <c r="C21" s="45" t="s">
        <v>224</v>
      </c>
      <c r="D21" s="45" t="s">
        <v>225</v>
      </c>
      <c r="E21" s="49">
        <v>55.642262948288248</v>
      </c>
    </row>
    <row r="22" spans="1:5" x14ac:dyDescent="0.25">
      <c r="A22" s="31" t="s">
        <v>214</v>
      </c>
      <c r="B22" s="31" t="s">
        <v>215</v>
      </c>
      <c r="C22" s="45" t="s">
        <v>224</v>
      </c>
      <c r="D22" s="45" t="s">
        <v>225</v>
      </c>
      <c r="E22" s="49">
        <v>25.005881481339895</v>
      </c>
    </row>
    <row r="23" spans="1:5" x14ac:dyDescent="0.25">
      <c r="A23" s="31" t="s">
        <v>216</v>
      </c>
      <c r="B23" s="31" t="s">
        <v>217</v>
      </c>
      <c r="C23" s="45" t="s">
        <v>224</v>
      </c>
      <c r="D23" s="45" t="s">
        <v>225</v>
      </c>
      <c r="E23" s="49">
        <v>21.023704862480589</v>
      </c>
    </row>
    <row r="24" spans="1:5" x14ac:dyDescent="0.25">
      <c r="A24" s="31" t="s">
        <v>218</v>
      </c>
      <c r="B24" s="31" t="s">
        <v>219</v>
      </c>
      <c r="C24" s="45" t="s">
        <v>224</v>
      </c>
      <c r="D24" s="45" t="s">
        <v>225</v>
      </c>
      <c r="E24" s="49">
        <v>18.47859882004559</v>
      </c>
    </row>
    <row r="25" spans="1:5" x14ac:dyDescent="0.25">
      <c r="A25" s="31" t="s">
        <v>210</v>
      </c>
      <c r="B25" s="31" t="s">
        <v>211</v>
      </c>
      <c r="C25" s="45" t="s">
        <v>226</v>
      </c>
      <c r="D25" s="45" t="s">
        <v>227</v>
      </c>
      <c r="E25" s="49">
        <v>379.55023320197341</v>
      </c>
    </row>
    <row r="26" spans="1:5" x14ac:dyDescent="0.25">
      <c r="A26" s="31" t="s">
        <v>214</v>
      </c>
      <c r="B26" s="31" t="s">
        <v>215</v>
      </c>
      <c r="C26" s="45" t="s">
        <v>226</v>
      </c>
      <c r="D26" s="45" t="s">
        <v>227</v>
      </c>
      <c r="E26" s="49">
        <v>8.2177184437479998</v>
      </c>
    </row>
    <row r="27" spans="1:5" x14ac:dyDescent="0.25">
      <c r="A27" s="31" t="s">
        <v>216</v>
      </c>
      <c r="B27" s="31" t="s">
        <v>217</v>
      </c>
      <c r="C27" s="45" t="s">
        <v>226</v>
      </c>
      <c r="D27" s="45" t="s">
        <v>227</v>
      </c>
      <c r="E27" s="49">
        <v>6.4114164123328736</v>
      </c>
    </row>
    <row r="28" spans="1:5" x14ac:dyDescent="0.25">
      <c r="A28" s="31" t="s">
        <v>218</v>
      </c>
      <c r="B28" s="31" t="s">
        <v>219</v>
      </c>
      <c r="C28" s="45" t="s">
        <v>226</v>
      </c>
      <c r="D28" s="45" t="s">
        <v>227</v>
      </c>
      <c r="E28" s="49">
        <v>5.0065223338746749</v>
      </c>
    </row>
    <row r="29" spans="1:5" x14ac:dyDescent="0.25">
      <c r="A29" s="31"/>
      <c r="B29" s="31"/>
      <c r="C29" s="31"/>
      <c r="D29" s="31"/>
      <c r="E29" s="31"/>
    </row>
    <row r="30" spans="1:5" x14ac:dyDescent="0.25">
      <c r="A30" s="31"/>
      <c r="B30" s="31"/>
      <c r="C30" s="31"/>
      <c r="D30" s="31"/>
      <c r="E30" s="31"/>
    </row>
    <row r="31" spans="1:5" x14ac:dyDescent="0.25">
      <c r="A31" s="31"/>
      <c r="B31" s="31"/>
      <c r="C31" s="31"/>
      <c r="D31" s="31"/>
      <c r="E31" s="31"/>
    </row>
    <row r="32" spans="1:5" x14ac:dyDescent="0.25">
      <c r="A32" s="31"/>
      <c r="B32" s="31"/>
      <c r="C32" s="31"/>
      <c r="D32" s="31"/>
      <c r="E3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16C3-49E8-4ABA-B74C-466870857B2F}">
  <dimension ref="A1:T57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13.28515625" style="20" bestFit="1" customWidth="1"/>
    <col min="2" max="2" width="13.28515625" style="20" customWidth="1"/>
    <col min="3" max="3" width="7.7109375" style="20" customWidth="1"/>
    <col min="4" max="4" width="17.42578125" style="17" bestFit="1" customWidth="1"/>
    <col min="5" max="5" width="21.7109375" style="17" bestFit="1" customWidth="1"/>
    <col min="6" max="6" width="6" style="17" bestFit="1" customWidth="1"/>
    <col min="7" max="7" width="11.42578125" style="17" bestFit="1" customWidth="1"/>
    <col min="8" max="8" width="3" style="1" customWidth="1"/>
    <col min="9" max="9" width="19.42578125" style="1" bestFit="1" customWidth="1"/>
    <col min="10" max="16" width="5.5703125" style="1" bestFit="1" customWidth="1"/>
    <col min="17" max="17" width="4.140625" style="1" customWidth="1"/>
    <col min="18" max="18" width="8.7109375" style="5" customWidth="1"/>
    <col min="19" max="20" width="9" style="3" customWidth="1"/>
    <col min="21" max="21" width="9.7109375" style="1" customWidth="1"/>
    <col min="22" max="16384" width="8.85546875" style="1"/>
  </cols>
  <sheetData>
    <row r="1" spans="1:19" x14ac:dyDescent="0.25">
      <c r="A1" s="19" t="s">
        <v>332</v>
      </c>
      <c r="B1" s="27"/>
      <c r="C1" s="27"/>
      <c r="D1" s="28"/>
      <c r="E1" s="28"/>
      <c r="F1" s="28"/>
      <c r="G1" s="28"/>
      <c r="H1" s="31"/>
      <c r="I1" s="31"/>
      <c r="J1" s="31"/>
      <c r="K1" s="31"/>
      <c r="L1" s="31"/>
      <c r="M1" s="31"/>
      <c r="N1" s="31"/>
      <c r="O1" s="31"/>
      <c r="P1" s="31"/>
      <c r="Q1" s="31"/>
      <c r="R1" s="36"/>
      <c r="S1" s="32"/>
    </row>
    <row r="2" spans="1:19" ht="14.25" x14ac:dyDescent="0.2">
      <c r="A2" s="27"/>
      <c r="B2" s="27"/>
      <c r="C2" s="27"/>
      <c r="D2" s="28"/>
      <c r="E2" s="28"/>
      <c r="F2" s="28"/>
      <c r="G2" s="28"/>
      <c r="H2" s="31"/>
      <c r="I2" s="31"/>
      <c r="J2" s="31"/>
      <c r="K2" s="31"/>
      <c r="L2" s="31"/>
      <c r="M2" s="31"/>
      <c r="N2" s="31"/>
      <c r="O2" s="31"/>
      <c r="P2" s="31"/>
      <c r="Q2" s="31"/>
      <c r="R2" s="36"/>
      <c r="S2" s="32"/>
    </row>
    <row r="3" spans="1:19" ht="14.25" x14ac:dyDescent="0.2">
      <c r="A3" s="27"/>
      <c r="B3" s="27"/>
      <c r="C3" s="27"/>
      <c r="D3" s="28"/>
      <c r="E3" s="28"/>
      <c r="F3" s="28"/>
      <c r="G3" s="28"/>
      <c r="H3" s="31"/>
      <c r="I3" s="31"/>
      <c r="J3" s="31"/>
      <c r="K3" s="31"/>
      <c r="L3" s="31"/>
      <c r="M3" s="31"/>
      <c r="N3" s="31"/>
      <c r="O3" s="31"/>
      <c r="P3" s="31"/>
      <c r="Q3" s="31"/>
      <c r="R3" s="36"/>
      <c r="S3" s="32"/>
    </row>
    <row r="4" spans="1:19" x14ac:dyDescent="0.25">
      <c r="A4" s="57" t="s">
        <v>0</v>
      </c>
      <c r="B4" s="54" t="s">
        <v>324</v>
      </c>
      <c r="C4" s="57" t="s">
        <v>325</v>
      </c>
      <c r="D4" s="57" t="s">
        <v>177</v>
      </c>
      <c r="E4" s="57" t="s">
        <v>326</v>
      </c>
      <c r="F4" s="57" t="s">
        <v>327</v>
      </c>
      <c r="G4" s="57" t="s">
        <v>331</v>
      </c>
      <c r="H4" s="37"/>
      <c r="I4" s="33"/>
      <c r="J4" s="33"/>
      <c r="K4" s="33"/>
      <c r="L4" s="33"/>
      <c r="M4" s="33"/>
      <c r="N4" s="33"/>
      <c r="O4" s="33"/>
      <c r="P4" s="33"/>
      <c r="Q4" s="31"/>
      <c r="R4" s="36"/>
      <c r="S4" s="32"/>
    </row>
    <row r="5" spans="1:19" ht="14.25" x14ac:dyDescent="0.2">
      <c r="A5" s="56" t="s">
        <v>2</v>
      </c>
      <c r="B5" s="56" t="s">
        <v>72</v>
      </c>
      <c r="C5" s="56">
        <v>2021</v>
      </c>
      <c r="D5" s="56" t="s">
        <v>12</v>
      </c>
      <c r="E5" s="56" t="s">
        <v>12</v>
      </c>
      <c r="F5" s="58">
        <v>100</v>
      </c>
      <c r="G5" s="58" t="s">
        <v>4</v>
      </c>
      <c r="H5" s="58"/>
      <c r="I5" s="31"/>
      <c r="J5" s="34"/>
      <c r="K5" s="34"/>
      <c r="L5" s="34"/>
      <c r="M5" s="34"/>
      <c r="N5" s="34"/>
      <c r="O5" s="34"/>
      <c r="P5" s="34"/>
      <c r="Q5" s="31"/>
      <c r="R5" s="36"/>
      <c r="S5" s="32"/>
    </row>
    <row r="6" spans="1:19" ht="14.25" x14ac:dyDescent="0.2">
      <c r="A6" s="56" t="s">
        <v>2</v>
      </c>
      <c r="B6" s="56" t="s">
        <v>72</v>
      </c>
      <c r="C6" s="56">
        <v>2025</v>
      </c>
      <c r="D6" s="56" t="s">
        <v>12</v>
      </c>
      <c r="E6" s="56" t="s">
        <v>12</v>
      </c>
      <c r="F6" s="58">
        <v>107.01633683439498</v>
      </c>
      <c r="G6" s="58" t="s">
        <v>4</v>
      </c>
      <c r="H6" s="58"/>
      <c r="I6" s="31"/>
      <c r="J6" s="34"/>
      <c r="K6" s="34"/>
      <c r="L6" s="34"/>
      <c r="M6" s="34"/>
      <c r="N6" s="34"/>
      <c r="O6" s="34"/>
      <c r="P6" s="34"/>
      <c r="Q6" s="31"/>
      <c r="R6" s="36"/>
      <c r="S6" s="32"/>
    </row>
    <row r="7" spans="1:19" ht="14.25" x14ac:dyDescent="0.2">
      <c r="A7" s="56" t="s">
        <v>2</v>
      </c>
      <c r="B7" s="56" t="s">
        <v>72</v>
      </c>
      <c r="C7" s="56">
        <v>2030</v>
      </c>
      <c r="D7" s="56" t="s">
        <v>12</v>
      </c>
      <c r="E7" s="56" t="s">
        <v>12</v>
      </c>
      <c r="F7" s="58">
        <v>113.37109073548454</v>
      </c>
      <c r="G7" s="58" t="s">
        <v>4</v>
      </c>
      <c r="H7" s="58"/>
      <c r="I7" s="31"/>
      <c r="J7" s="34"/>
      <c r="K7" s="34"/>
      <c r="L7" s="34"/>
      <c r="M7" s="34"/>
      <c r="N7" s="34"/>
      <c r="O7" s="34"/>
      <c r="P7" s="34"/>
      <c r="Q7" s="31"/>
      <c r="R7" s="36"/>
      <c r="S7" s="32"/>
    </row>
    <row r="8" spans="1:19" ht="14.25" x14ac:dyDescent="0.2">
      <c r="A8" s="56" t="s">
        <v>2</v>
      </c>
      <c r="B8" s="56" t="s">
        <v>72</v>
      </c>
      <c r="C8" s="56">
        <v>2035</v>
      </c>
      <c r="D8" s="56" t="s">
        <v>12</v>
      </c>
      <c r="E8" s="56" t="s">
        <v>12</v>
      </c>
      <c r="F8" s="58">
        <v>118.65433665127595</v>
      </c>
      <c r="G8" s="58" t="s">
        <v>4</v>
      </c>
      <c r="H8" s="58"/>
      <c r="I8" s="31"/>
      <c r="J8" s="34"/>
      <c r="K8" s="34"/>
      <c r="L8" s="34"/>
      <c r="M8" s="34"/>
      <c r="N8" s="34"/>
      <c r="O8" s="34"/>
      <c r="P8" s="34"/>
      <c r="Q8" s="31"/>
      <c r="R8" s="36"/>
      <c r="S8" s="32"/>
    </row>
    <row r="9" spans="1:19" ht="14.25" x14ac:dyDescent="0.2">
      <c r="A9" s="56" t="s">
        <v>2</v>
      </c>
      <c r="B9" s="56" t="s">
        <v>72</v>
      </c>
      <c r="C9" s="56">
        <v>2040</v>
      </c>
      <c r="D9" s="56" t="s">
        <v>12</v>
      </c>
      <c r="E9" s="56" t="s">
        <v>12</v>
      </c>
      <c r="F9" s="58">
        <v>122.81610924358756</v>
      </c>
      <c r="G9" s="58" t="s">
        <v>4</v>
      </c>
      <c r="H9" s="58"/>
      <c r="I9" s="31"/>
      <c r="J9" s="34"/>
      <c r="K9" s="34"/>
      <c r="L9" s="34"/>
      <c r="M9" s="34"/>
      <c r="N9" s="34"/>
      <c r="O9" s="34"/>
      <c r="P9" s="34"/>
      <c r="Q9" s="31"/>
      <c r="R9" s="36"/>
      <c r="S9" s="32"/>
    </row>
    <row r="10" spans="1:19" ht="14.25" x14ac:dyDescent="0.2">
      <c r="A10" s="56" t="s">
        <v>2</v>
      </c>
      <c r="B10" s="56" t="s">
        <v>72</v>
      </c>
      <c r="C10" s="56">
        <v>2045</v>
      </c>
      <c r="D10" s="56" t="s">
        <v>12</v>
      </c>
      <c r="E10" s="56" t="s">
        <v>12</v>
      </c>
      <c r="F10" s="58">
        <v>126.15358455521692</v>
      </c>
      <c r="G10" s="58" t="s">
        <v>4</v>
      </c>
      <c r="H10" s="58"/>
      <c r="I10" s="31"/>
      <c r="J10" s="34"/>
      <c r="K10" s="34"/>
      <c r="L10" s="34"/>
      <c r="M10" s="34"/>
      <c r="N10" s="34"/>
      <c r="O10" s="34"/>
      <c r="P10" s="34"/>
      <c r="Q10" s="31"/>
      <c r="R10" s="36"/>
      <c r="S10" s="32"/>
    </row>
    <row r="11" spans="1:19" ht="14.25" x14ac:dyDescent="0.2">
      <c r="A11" s="56" t="s">
        <v>2</v>
      </c>
      <c r="B11" s="56" t="s">
        <v>72</v>
      </c>
      <c r="C11" s="56">
        <v>2050</v>
      </c>
      <c r="D11" s="56" t="s">
        <v>12</v>
      </c>
      <c r="E11" s="56" t="s">
        <v>12</v>
      </c>
      <c r="F11" s="58">
        <v>129.22710684996011</v>
      </c>
      <c r="G11" s="58" t="s">
        <v>4</v>
      </c>
      <c r="H11" s="58"/>
      <c r="I11" s="31"/>
      <c r="J11" s="31"/>
      <c r="K11" s="31"/>
      <c r="L11" s="31"/>
      <c r="M11" s="31"/>
      <c r="N11" s="31"/>
      <c r="O11" s="31"/>
      <c r="P11" s="31"/>
      <c r="Q11" s="31"/>
      <c r="R11" s="36"/>
      <c r="S11" s="32"/>
    </row>
    <row r="12" spans="1:19" ht="14.25" x14ac:dyDescent="0.2">
      <c r="A12" s="56" t="s">
        <v>2</v>
      </c>
      <c r="B12" s="56" t="s">
        <v>72</v>
      </c>
      <c r="C12" s="56">
        <v>2021</v>
      </c>
      <c r="D12" s="56" t="s">
        <v>13</v>
      </c>
      <c r="E12" s="56" t="s">
        <v>272</v>
      </c>
      <c r="F12" s="58">
        <v>100</v>
      </c>
      <c r="G12" s="58" t="s">
        <v>4</v>
      </c>
      <c r="H12" s="58"/>
      <c r="I12" s="31"/>
      <c r="J12" s="31"/>
      <c r="K12" s="31"/>
      <c r="L12" s="31"/>
      <c r="M12" s="31"/>
      <c r="N12" s="31"/>
      <c r="O12" s="31"/>
      <c r="P12" s="31"/>
      <c r="Q12" s="31"/>
      <c r="R12" s="36"/>
      <c r="S12" s="32"/>
    </row>
    <row r="13" spans="1:19" ht="14.25" x14ac:dyDescent="0.2">
      <c r="A13" s="56" t="s">
        <v>2</v>
      </c>
      <c r="B13" s="56" t="s">
        <v>72</v>
      </c>
      <c r="C13" s="56">
        <v>2025</v>
      </c>
      <c r="D13" s="56" t="s">
        <v>13</v>
      </c>
      <c r="E13" s="56" t="s">
        <v>272</v>
      </c>
      <c r="F13" s="58">
        <v>101.38434910129565</v>
      </c>
      <c r="G13" s="58" t="s">
        <v>4</v>
      </c>
      <c r="H13" s="58"/>
      <c r="I13" s="31"/>
      <c r="J13" s="31"/>
      <c r="K13" s="31"/>
      <c r="L13" s="31"/>
      <c r="M13" s="31"/>
      <c r="N13" s="31"/>
      <c r="O13" s="31"/>
      <c r="P13" s="31"/>
      <c r="Q13" s="31"/>
      <c r="R13" s="36"/>
      <c r="S13" s="32"/>
    </row>
    <row r="14" spans="1:19" ht="14.25" x14ac:dyDescent="0.2">
      <c r="A14" s="56" t="s">
        <v>2</v>
      </c>
      <c r="B14" s="56" t="s">
        <v>72</v>
      </c>
      <c r="C14" s="56">
        <v>2030</v>
      </c>
      <c r="D14" s="56" t="s">
        <v>13</v>
      </c>
      <c r="E14" s="56" t="s">
        <v>272</v>
      </c>
      <c r="F14" s="58">
        <v>105.74514121581591</v>
      </c>
      <c r="G14" s="58" t="s">
        <v>4</v>
      </c>
      <c r="H14" s="58"/>
      <c r="I14" s="31"/>
      <c r="J14" s="31"/>
      <c r="K14" s="31"/>
      <c r="L14" s="31"/>
      <c r="M14" s="31"/>
      <c r="N14" s="31"/>
      <c r="O14" s="31"/>
      <c r="P14" s="31"/>
      <c r="Q14" s="31"/>
      <c r="R14" s="36"/>
      <c r="S14" s="32"/>
    </row>
    <row r="15" spans="1:19" ht="14.25" x14ac:dyDescent="0.2">
      <c r="A15" s="56" t="s">
        <v>2</v>
      </c>
      <c r="B15" s="56" t="s">
        <v>72</v>
      </c>
      <c r="C15" s="56">
        <v>2035</v>
      </c>
      <c r="D15" s="56" t="s">
        <v>13</v>
      </c>
      <c r="E15" s="56" t="s">
        <v>272</v>
      </c>
      <c r="F15" s="58">
        <v>108.22160034239387</v>
      </c>
      <c r="G15" s="58" t="s">
        <v>4</v>
      </c>
      <c r="H15" s="58"/>
      <c r="I15" s="31"/>
      <c r="J15" s="31"/>
      <c r="K15" s="31"/>
      <c r="L15" s="31"/>
      <c r="M15" s="31"/>
      <c r="N15" s="31"/>
      <c r="O15" s="31"/>
      <c r="P15" s="31"/>
      <c r="Q15" s="31"/>
      <c r="R15" s="36"/>
      <c r="S15" s="32"/>
    </row>
    <row r="16" spans="1:19" ht="14.25" x14ac:dyDescent="0.2">
      <c r="A16" s="56" t="s">
        <v>2</v>
      </c>
      <c r="B16" s="56" t="s">
        <v>72</v>
      </c>
      <c r="C16" s="56">
        <v>2040</v>
      </c>
      <c r="D16" s="56" t="s">
        <v>13</v>
      </c>
      <c r="E16" s="56" t="s">
        <v>272</v>
      </c>
      <c r="F16" s="58">
        <v>108.64562794806977</v>
      </c>
      <c r="G16" s="58" t="s">
        <v>4</v>
      </c>
      <c r="H16" s="58"/>
      <c r="I16" s="31"/>
      <c r="J16" s="31"/>
      <c r="K16" s="31"/>
      <c r="L16" s="31"/>
      <c r="M16" s="31"/>
      <c r="N16" s="31"/>
      <c r="O16" s="31"/>
      <c r="P16" s="31"/>
      <c r="Q16" s="31"/>
      <c r="R16" s="36"/>
      <c r="S16" s="32"/>
    </row>
    <row r="17" spans="1:19" ht="14.25" x14ac:dyDescent="0.2">
      <c r="A17" s="56" t="s">
        <v>2</v>
      </c>
      <c r="B17" s="56" t="s">
        <v>72</v>
      </c>
      <c r="C17" s="56">
        <v>2045</v>
      </c>
      <c r="D17" s="56" t="s">
        <v>13</v>
      </c>
      <c r="E17" s="56" t="s">
        <v>272</v>
      </c>
      <c r="F17" s="58">
        <v>110.26218803161123</v>
      </c>
      <c r="G17" s="58" t="s">
        <v>4</v>
      </c>
      <c r="H17" s="58"/>
      <c r="I17" s="31"/>
      <c r="J17" s="31"/>
      <c r="K17" s="31"/>
      <c r="L17" s="31"/>
      <c r="M17" s="31"/>
      <c r="N17" s="31"/>
      <c r="O17" s="31"/>
      <c r="P17" s="31"/>
      <c r="Q17" s="31"/>
      <c r="R17" s="36"/>
      <c r="S17" s="32"/>
    </row>
    <row r="18" spans="1:19" ht="14.25" x14ac:dyDescent="0.2">
      <c r="A18" s="56" t="s">
        <v>2</v>
      </c>
      <c r="B18" s="56" t="s">
        <v>72</v>
      </c>
      <c r="C18" s="56">
        <v>2050</v>
      </c>
      <c r="D18" s="56" t="s">
        <v>13</v>
      </c>
      <c r="E18" s="56" t="s">
        <v>272</v>
      </c>
      <c r="F18" s="58">
        <v>114.22307147288589</v>
      </c>
      <c r="G18" s="58" t="s">
        <v>4</v>
      </c>
      <c r="H18" s="58"/>
      <c r="I18" s="31"/>
      <c r="J18" s="31"/>
      <c r="K18" s="31"/>
      <c r="L18" s="31"/>
      <c r="M18" s="31"/>
      <c r="N18" s="31"/>
      <c r="O18" s="31"/>
      <c r="P18" s="31"/>
      <c r="Q18" s="31"/>
      <c r="R18" s="36"/>
      <c r="S18" s="32"/>
    </row>
    <row r="19" spans="1:19" ht="14.25" x14ac:dyDescent="0.2">
      <c r="A19" s="56" t="s">
        <v>2</v>
      </c>
      <c r="B19" s="56" t="s">
        <v>72</v>
      </c>
      <c r="C19" s="56">
        <v>2021</v>
      </c>
      <c r="D19" s="56" t="s">
        <v>14</v>
      </c>
      <c r="E19" s="56" t="s">
        <v>273</v>
      </c>
      <c r="F19" s="58">
        <v>100</v>
      </c>
      <c r="G19" s="58" t="s">
        <v>4</v>
      </c>
      <c r="H19" s="58"/>
      <c r="I19" s="31"/>
      <c r="J19" s="31"/>
      <c r="K19" s="31"/>
      <c r="L19" s="31"/>
      <c r="M19" s="31"/>
      <c r="N19" s="31"/>
      <c r="O19" s="31"/>
      <c r="P19" s="31"/>
      <c r="Q19" s="31"/>
      <c r="R19" s="36"/>
      <c r="S19" s="32"/>
    </row>
    <row r="20" spans="1:19" ht="14.25" x14ac:dyDescent="0.2">
      <c r="A20" s="56" t="s">
        <v>2</v>
      </c>
      <c r="B20" s="56" t="s">
        <v>72</v>
      </c>
      <c r="C20" s="56">
        <v>2025</v>
      </c>
      <c r="D20" s="56" t="s">
        <v>14</v>
      </c>
      <c r="E20" s="56" t="s">
        <v>273</v>
      </c>
      <c r="F20" s="58">
        <v>94.351809891106811</v>
      </c>
      <c r="G20" s="58" t="s">
        <v>4</v>
      </c>
      <c r="H20" s="58"/>
      <c r="I20" s="31"/>
      <c r="J20" s="31"/>
      <c r="K20" s="31"/>
      <c r="L20" s="31"/>
      <c r="M20" s="31"/>
      <c r="N20" s="31"/>
      <c r="O20" s="31"/>
      <c r="P20" s="31"/>
      <c r="Q20" s="31"/>
      <c r="R20" s="36"/>
      <c r="S20" s="32"/>
    </row>
    <row r="21" spans="1:19" ht="14.25" x14ac:dyDescent="0.2">
      <c r="A21" s="56" t="s">
        <v>2</v>
      </c>
      <c r="B21" s="56" t="s">
        <v>72</v>
      </c>
      <c r="C21" s="56">
        <v>2030</v>
      </c>
      <c r="D21" s="56" t="s">
        <v>14</v>
      </c>
      <c r="E21" s="56" t="s">
        <v>273</v>
      </c>
      <c r="F21" s="58">
        <v>85.383145149778542</v>
      </c>
      <c r="G21" s="58" t="s">
        <v>4</v>
      </c>
      <c r="H21" s="58"/>
      <c r="I21" s="31"/>
      <c r="J21" s="31"/>
      <c r="K21" s="31"/>
      <c r="L21" s="31"/>
      <c r="M21" s="31"/>
      <c r="N21" s="31"/>
      <c r="O21" s="31"/>
      <c r="P21" s="31"/>
      <c r="Q21" s="31"/>
      <c r="R21" s="36"/>
      <c r="S21" s="32"/>
    </row>
    <row r="22" spans="1:19" ht="14.25" x14ac:dyDescent="0.2">
      <c r="A22" s="56" t="s">
        <v>2</v>
      </c>
      <c r="B22" s="56" t="s">
        <v>72</v>
      </c>
      <c r="C22" s="56">
        <v>2035</v>
      </c>
      <c r="D22" s="56" t="s">
        <v>14</v>
      </c>
      <c r="E22" s="56" t="s">
        <v>273</v>
      </c>
      <c r="F22" s="58">
        <v>76.422741911254249</v>
      </c>
      <c r="G22" s="58" t="s">
        <v>4</v>
      </c>
      <c r="H22" s="58"/>
      <c r="I22" s="31"/>
      <c r="J22" s="31"/>
      <c r="K22" s="31"/>
      <c r="L22" s="31"/>
      <c r="M22" s="31"/>
      <c r="N22" s="31"/>
      <c r="O22" s="31"/>
      <c r="P22" s="31"/>
      <c r="Q22" s="31"/>
      <c r="R22" s="36"/>
      <c r="S22" s="32"/>
    </row>
    <row r="23" spans="1:19" ht="14.25" x14ac:dyDescent="0.2">
      <c r="A23" s="56" t="s">
        <v>2</v>
      </c>
      <c r="B23" s="56" t="s">
        <v>72</v>
      </c>
      <c r="C23" s="56">
        <v>2040</v>
      </c>
      <c r="D23" s="56" t="s">
        <v>14</v>
      </c>
      <c r="E23" s="56" t="s">
        <v>273</v>
      </c>
      <c r="F23" s="58">
        <v>72.5178455701583</v>
      </c>
      <c r="G23" s="58" t="s">
        <v>4</v>
      </c>
      <c r="H23" s="58"/>
      <c r="I23" s="31"/>
      <c r="J23" s="31"/>
      <c r="K23" s="31"/>
      <c r="L23" s="31"/>
      <c r="M23" s="31"/>
      <c r="N23" s="31"/>
      <c r="O23" s="31"/>
      <c r="P23" s="31"/>
      <c r="Q23" s="31"/>
      <c r="R23" s="36"/>
      <c r="S23" s="32"/>
    </row>
    <row r="24" spans="1:19" ht="14.25" x14ac:dyDescent="0.2">
      <c r="A24" s="56" t="s">
        <v>2</v>
      </c>
      <c r="B24" s="56" t="s">
        <v>72</v>
      </c>
      <c r="C24" s="56">
        <v>2045</v>
      </c>
      <c r="D24" s="56" t="s">
        <v>14</v>
      </c>
      <c r="E24" s="56" t="s">
        <v>273</v>
      </c>
      <c r="F24" s="58">
        <v>68.702475246721619</v>
      </c>
      <c r="G24" s="58" t="s">
        <v>4</v>
      </c>
      <c r="H24" s="58"/>
      <c r="I24" s="31"/>
      <c r="J24" s="31"/>
      <c r="K24" s="31"/>
      <c r="L24" s="31"/>
      <c r="M24" s="31"/>
      <c r="N24" s="31"/>
      <c r="O24" s="31"/>
      <c r="P24" s="31"/>
      <c r="Q24" s="31"/>
      <c r="R24" s="36"/>
      <c r="S24" s="32"/>
    </row>
    <row r="25" spans="1:19" ht="14.25" x14ac:dyDescent="0.2">
      <c r="A25" s="56" t="s">
        <v>2</v>
      </c>
      <c r="B25" s="56" t="s">
        <v>72</v>
      </c>
      <c r="C25" s="56">
        <v>2050</v>
      </c>
      <c r="D25" s="56" t="s">
        <v>14</v>
      </c>
      <c r="E25" s="56" t="s">
        <v>273</v>
      </c>
      <c r="F25" s="58">
        <v>66.319646297777183</v>
      </c>
      <c r="G25" s="58" t="s">
        <v>4</v>
      </c>
      <c r="H25" s="58"/>
      <c r="I25" s="31"/>
      <c r="J25" s="31"/>
      <c r="K25" s="31"/>
      <c r="L25" s="31"/>
      <c r="M25" s="31"/>
      <c r="N25" s="31"/>
      <c r="O25" s="31"/>
      <c r="P25" s="31"/>
      <c r="Q25" s="31"/>
      <c r="R25" s="36"/>
      <c r="S25" s="32"/>
    </row>
    <row r="26" spans="1:19" ht="14.25" x14ac:dyDescent="0.2">
      <c r="A26" s="56" t="s">
        <v>2</v>
      </c>
      <c r="B26" s="56" t="s">
        <v>72</v>
      </c>
      <c r="C26" s="56">
        <v>2021</v>
      </c>
      <c r="D26" s="56" t="s">
        <v>15</v>
      </c>
      <c r="E26" s="56" t="s">
        <v>274</v>
      </c>
      <c r="F26" s="58">
        <v>100</v>
      </c>
      <c r="G26" s="58" t="s">
        <v>4</v>
      </c>
      <c r="H26" s="58"/>
      <c r="I26" s="31"/>
      <c r="J26" s="31"/>
      <c r="K26" s="31"/>
      <c r="L26" s="31"/>
      <c r="M26" s="31"/>
      <c r="N26" s="31"/>
      <c r="O26" s="31"/>
      <c r="P26" s="31"/>
      <c r="Q26" s="31"/>
      <c r="R26" s="36"/>
      <c r="S26" s="32"/>
    </row>
    <row r="27" spans="1:19" ht="14.25" x14ac:dyDescent="0.2">
      <c r="A27" s="56" t="s">
        <v>2</v>
      </c>
      <c r="B27" s="56" t="s">
        <v>72</v>
      </c>
      <c r="C27" s="56">
        <v>2025</v>
      </c>
      <c r="D27" s="56" t="s">
        <v>15</v>
      </c>
      <c r="E27" s="56" t="s">
        <v>274</v>
      </c>
      <c r="F27" s="58">
        <v>92.969056592807959</v>
      </c>
      <c r="G27" s="58" t="s">
        <v>4</v>
      </c>
      <c r="H27" s="58"/>
      <c r="I27" s="31"/>
      <c r="J27" s="31"/>
      <c r="K27" s="31"/>
      <c r="L27" s="31"/>
      <c r="M27" s="31"/>
      <c r="N27" s="31"/>
      <c r="O27" s="31"/>
      <c r="P27" s="31"/>
      <c r="Q27" s="31"/>
      <c r="R27" s="36"/>
      <c r="S27" s="32"/>
    </row>
    <row r="28" spans="1:19" ht="14.25" x14ac:dyDescent="0.2">
      <c r="A28" s="56" t="s">
        <v>2</v>
      </c>
      <c r="B28" s="56" t="s">
        <v>72</v>
      </c>
      <c r="C28" s="56">
        <v>2030</v>
      </c>
      <c r="D28" s="56" t="s">
        <v>15</v>
      </c>
      <c r="E28" s="56" t="s">
        <v>274</v>
      </c>
      <c r="F28" s="58">
        <v>76.223799079068428</v>
      </c>
      <c r="G28" s="58" t="s">
        <v>4</v>
      </c>
      <c r="H28" s="58"/>
      <c r="I28" s="31"/>
      <c r="J28" s="31"/>
      <c r="K28" s="31"/>
      <c r="L28" s="31"/>
      <c r="M28" s="31"/>
      <c r="N28" s="31"/>
      <c r="O28" s="31"/>
      <c r="P28" s="31"/>
      <c r="Q28" s="31"/>
      <c r="R28" s="36"/>
      <c r="S28" s="32"/>
    </row>
    <row r="29" spans="1:19" ht="14.25" x14ac:dyDescent="0.2">
      <c r="A29" s="56" t="s">
        <v>2</v>
      </c>
      <c r="B29" s="56" t="s">
        <v>72</v>
      </c>
      <c r="C29" s="56">
        <v>2035</v>
      </c>
      <c r="D29" s="56" t="s">
        <v>15</v>
      </c>
      <c r="E29" s="56" t="s">
        <v>274</v>
      </c>
      <c r="F29" s="58">
        <v>52.196828342314504</v>
      </c>
      <c r="G29" s="58" t="s">
        <v>4</v>
      </c>
      <c r="H29" s="58"/>
      <c r="I29" s="31"/>
      <c r="J29" s="31"/>
      <c r="K29" s="31"/>
      <c r="L29" s="31"/>
      <c r="M29" s="31"/>
      <c r="N29" s="31"/>
      <c r="O29" s="31"/>
      <c r="P29" s="31"/>
      <c r="Q29" s="31"/>
      <c r="R29" s="36"/>
      <c r="S29" s="32"/>
    </row>
    <row r="30" spans="1:19" ht="14.25" x14ac:dyDescent="0.2">
      <c r="A30" s="56" t="s">
        <v>2</v>
      </c>
      <c r="B30" s="56" t="s">
        <v>72</v>
      </c>
      <c r="C30" s="56">
        <v>2040</v>
      </c>
      <c r="D30" s="56" t="s">
        <v>15</v>
      </c>
      <c r="E30" s="56" t="s">
        <v>274</v>
      </c>
      <c r="F30" s="58">
        <v>32.252201336694334</v>
      </c>
      <c r="G30" s="58" t="s">
        <v>4</v>
      </c>
      <c r="H30" s="58"/>
      <c r="I30" s="31"/>
      <c r="J30" s="31"/>
      <c r="K30" s="31"/>
      <c r="L30" s="31"/>
      <c r="M30" s="31"/>
      <c r="N30" s="31"/>
      <c r="O30" s="31"/>
      <c r="P30" s="31"/>
      <c r="Q30" s="31"/>
      <c r="R30" s="36"/>
      <c r="S30" s="32"/>
    </row>
    <row r="31" spans="1:19" x14ac:dyDescent="0.2">
      <c r="A31" s="56" t="s">
        <v>2</v>
      </c>
      <c r="B31" s="56" t="s">
        <v>72</v>
      </c>
      <c r="C31" s="56">
        <v>2045</v>
      </c>
      <c r="D31" s="56" t="s">
        <v>15</v>
      </c>
      <c r="E31" s="56" t="s">
        <v>274</v>
      </c>
      <c r="F31" s="58">
        <v>17.852242125889639</v>
      </c>
      <c r="G31" s="58" t="s">
        <v>4</v>
      </c>
      <c r="H31" s="58"/>
      <c r="I31" s="35"/>
      <c r="J31" s="31"/>
      <c r="K31" s="31"/>
      <c r="L31" s="31"/>
      <c r="M31" s="31"/>
      <c r="N31" s="31"/>
      <c r="O31" s="31"/>
      <c r="P31" s="31"/>
      <c r="Q31" s="31"/>
      <c r="R31" s="36"/>
      <c r="S31" s="32"/>
    </row>
    <row r="32" spans="1:19" ht="14.25" x14ac:dyDescent="0.2">
      <c r="A32" s="56" t="s">
        <v>2</v>
      </c>
      <c r="B32" s="56" t="s">
        <v>72</v>
      </c>
      <c r="C32" s="56">
        <v>2050</v>
      </c>
      <c r="D32" s="56" t="s">
        <v>15</v>
      </c>
      <c r="E32" s="56" t="s">
        <v>274</v>
      </c>
      <c r="F32" s="58">
        <v>6.6984158812577483</v>
      </c>
      <c r="G32" s="58" t="s">
        <v>4</v>
      </c>
      <c r="H32" s="58"/>
      <c r="I32" s="36"/>
      <c r="J32" s="31"/>
      <c r="K32" s="31"/>
      <c r="L32" s="31"/>
      <c r="M32" s="31"/>
      <c r="N32" s="31"/>
      <c r="O32" s="31"/>
      <c r="P32" s="31"/>
      <c r="Q32" s="31"/>
      <c r="R32" s="36"/>
      <c r="S32" s="32"/>
    </row>
    <row r="33" spans="1:19" ht="14.25" x14ac:dyDescent="0.2">
      <c r="A33" s="56" t="s">
        <v>2</v>
      </c>
      <c r="B33" s="56" t="s">
        <v>72</v>
      </c>
      <c r="C33" s="56">
        <v>2021</v>
      </c>
      <c r="D33" s="56" t="s">
        <v>16</v>
      </c>
      <c r="E33" s="56" t="s">
        <v>275</v>
      </c>
      <c r="F33" s="58">
        <v>100</v>
      </c>
      <c r="G33" s="58" t="s">
        <v>4</v>
      </c>
      <c r="H33" s="58"/>
      <c r="I33" s="36"/>
      <c r="J33" s="31"/>
      <c r="K33" s="31"/>
      <c r="L33" s="31"/>
      <c r="M33" s="31"/>
      <c r="N33" s="31"/>
      <c r="O33" s="31"/>
      <c r="P33" s="31"/>
      <c r="Q33" s="31"/>
      <c r="R33" s="36"/>
      <c r="S33" s="32"/>
    </row>
    <row r="34" spans="1:19" ht="14.25" x14ac:dyDescent="0.2">
      <c r="A34" s="56" t="s">
        <v>2</v>
      </c>
      <c r="B34" s="56" t="s">
        <v>72</v>
      </c>
      <c r="C34" s="56">
        <v>2025</v>
      </c>
      <c r="D34" s="56" t="s">
        <v>16</v>
      </c>
      <c r="E34" s="56" t="s">
        <v>275</v>
      </c>
      <c r="F34" s="58">
        <v>94.927502947345857</v>
      </c>
      <c r="G34" s="58" t="s">
        <v>4</v>
      </c>
      <c r="H34" s="58"/>
      <c r="I34" s="36"/>
      <c r="J34" s="31"/>
      <c r="K34" s="31"/>
      <c r="L34" s="31"/>
      <c r="M34" s="31"/>
      <c r="N34" s="31"/>
      <c r="O34" s="31"/>
      <c r="P34" s="31"/>
      <c r="Q34" s="31"/>
      <c r="R34" s="36"/>
      <c r="S34" s="32"/>
    </row>
    <row r="35" spans="1:19" ht="14.25" x14ac:dyDescent="0.2">
      <c r="A35" s="56" t="s">
        <v>2</v>
      </c>
      <c r="B35" s="56" t="s">
        <v>72</v>
      </c>
      <c r="C35" s="56">
        <v>2030</v>
      </c>
      <c r="D35" s="56" t="s">
        <v>16</v>
      </c>
      <c r="E35" s="56" t="s">
        <v>275</v>
      </c>
      <c r="F35" s="58">
        <v>76.920368073737237</v>
      </c>
      <c r="G35" s="58" t="s">
        <v>4</v>
      </c>
      <c r="H35" s="58"/>
      <c r="I35" s="36"/>
      <c r="J35" s="31"/>
      <c r="K35" s="31"/>
      <c r="L35" s="31"/>
      <c r="M35" s="31"/>
      <c r="N35" s="31"/>
      <c r="O35" s="31"/>
      <c r="P35" s="31"/>
      <c r="Q35" s="31"/>
      <c r="R35" s="36"/>
      <c r="S35" s="32"/>
    </row>
    <row r="36" spans="1:19" x14ac:dyDescent="0.2">
      <c r="A36" s="56" t="s">
        <v>2</v>
      </c>
      <c r="B36" s="56" t="s">
        <v>72</v>
      </c>
      <c r="C36" s="56">
        <v>2035</v>
      </c>
      <c r="D36" s="56" t="s">
        <v>16</v>
      </c>
      <c r="E36" s="56" t="s">
        <v>275</v>
      </c>
      <c r="F36" s="58">
        <v>51.476735106334118</v>
      </c>
      <c r="G36" s="58" t="s">
        <v>4</v>
      </c>
      <c r="H36" s="58"/>
      <c r="I36" s="35"/>
      <c r="J36" s="31"/>
      <c r="K36" s="31"/>
      <c r="L36" s="31"/>
      <c r="M36" s="31"/>
      <c r="N36" s="31"/>
      <c r="O36" s="31"/>
      <c r="P36" s="31"/>
      <c r="Q36" s="31"/>
      <c r="R36" s="36"/>
      <c r="S36" s="32"/>
    </row>
    <row r="37" spans="1:19" ht="14.25" x14ac:dyDescent="0.2">
      <c r="A37" s="56" t="s">
        <v>2</v>
      </c>
      <c r="B37" s="56" t="s">
        <v>72</v>
      </c>
      <c r="C37" s="56">
        <v>2040</v>
      </c>
      <c r="D37" s="56" t="s">
        <v>16</v>
      </c>
      <c r="E37" s="56" t="s">
        <v>275</v>
      </c>
      <c r="F37" s="58">
        <v>31.270956777364383</v>
      </c>
      <c r="G37" s="58" t="s">
        <v>4</v>
      </c>
      <c r="H37" s="58"/>
      <c r="I37" s="36"/>
      <c r="J37" s="31"/>
      <c r="K37" s="31"/>
      <c r="L37" s="31"/>
      <c r="M37" s="31"/>
      <c r="N37" s="31"/>
      <c r="O37" s="31"/>
      <c r="P37" s="31"/>
      <c r="Q37" s="31"/>
      <c r="R37" s="36"/>
      <c r="S37" s="32"/>
    </row>
    <row r="38" spans="1:19" ht="14.25" x14ac:dyDescent="0.2">
      <c r="A38" s="56" t="s">
        <v>2</v>
      </c>
      <c r="B38" s="56" t="s">
        <v>72</v>
      </c>
      <c r="C38" s="56">
        <v>2045</v>
      </c>
      <c r="D38" s="56" t="s">
        <v>16</v>
      </c>
      <c r="E38" s="56" t="s">
        <v>275</v>
      </c>
      <c r="F38" s="58">
        <v>14.891369252675579</v>
      </c>
      <c r="G38" s="58" t="s">
        <v>4</v>
      </c>
      <c r="H38" s="58"/>
      <c r="I38" s="36"/>
      <c r="J38" s="31"/>
      <c r="K38" s="31"/>
      <c r="L38" s="31"/>
      <c r="M38" s="31"/>
      <c r="N38" s="31"/>
      <c r="O38" s="31"/>
      <c r="P38" s="31"/>
      <c r="Q38" s="31"/>
      <c r="R38" s="36"/>
      <c r="S38" s="32"/>
    </row>
    <row r="39" spans="1:19" ht="14.25" x14ac:dyDescent="0.2">
      <c r="A39" s="56" t="s">
        <v>2</v>
      </c>
      <c r="B39" s="56" t="s">
        <v>72</v>
      </c>
      <c r="C39" s="56">
        <v>2050</v>
      </c>
      <c r="D39" s="56" t="s">
        <v>16</v>
      </c>
      <c r="E39" s="56" t="s">
        <v>275</v>
      </c>
      <c r="F39" s="58">
        <v>0</v>
      </c>
      <c r="G39" s="58" t="s">
        <v>4</v>
      </c>
      <c r="H39" s="58"/>
      <c r="I39" s="36"/>
      <c r="J39" s="31"/>
      <c r="K39" s="31"/>
      <c r="L39" s="31"/>
      <c r="M39" s="31"/>
      <c r="N39" s="31"/>
      <c r="O39" s="31"/>
      <c r="P39" s="31"/>
      <c r="Q39" s="31"/>
      <c r="R39" s="36"/>
      <c r="S39" s="32"/>
    </row>
    <row r="40" spans="1:19" ht="14.25" x14ac:dyDescent="0.2">
      <c r="A40" s="56" t="s">
        <v>2</v>
      </c>
      <c r="B40" s="56" t="s">
        <v>72</v>
      </c>
      <c r="C40" s="56">
        <v>2021</v>
      </c>
      <c r="D40" s="56" t="s">
        <v>11</v>
      </c>
      <c r="E40" s="56" t="s">
        <v>271</v>
      </c>
      <c r="F40" s="58">
        <v>100</v>
      </c>
      <c r="G40" s="58" t="s">
        <v>4</v>
      </c>
      <c r="H40" s="58"/>
      <c r="I40" s="36"/>
      <c r="J40" s="31"/>
      <c r="K40" s="31"/>
      <c r="L40" s="31"/>
      <c r="M40" s="31"/>
      <c r="N40" s="31"/>
      <c r="O40" s="31"/>
      <c r="P40" s="31"/>
      <c r="Q40" s="31"/>
      <c r="R40" s="36"/>
      <c r="S40" s="32"/>
    </row>
    <row r="41" spans="1:19" ht="14.25" x14ac:dyDescent="0.2">
      <c r="A41" s="56" t="s">
        <v>2</v>
      </c>
      <c r="B41" s="56" t="s">
        <v>72</v>
      </c>
      <c r="C41" s="56">
        <v>2025</v>
      </c>
      <c r="D41" s="56" t="s">
        <v>11</v>
      </c>
      <c r="E41" s="56" t="s">
        <v>271</v>
      </c>
      <c r="F41" s="58">
        <v>100</v>
      </c>
      <c r="G41" s="58" t="s">
        <v>4</v>
      </c>
      <c r="H41" s="58"/>
      <c r="I41" s="36"/>
      <c r="J41" s="31"/>
      <c r="K41" s="31"/>
      <c r="L41" s="31"/>
      <c r="M41" s="31"/>
      <c r="N41" s="31"/>
      <c r="O41" s="31"/>
      <c r="P41" s="31"/>
      <c r="Q41" s="31"/>
      <c r="R41" s="36"/>
      <c r="S41" s="32"/>
    </row>
    <row r="42" spans="1:19" ht="14.25" x14ac:dyDescent="0.2">
      <c r="A42" s="56" t="s">
        <v>2</v>
      </c>
      <c r="B42" s="56" t="s">
        <v>72</v>
      </c>
      <c r="C42" s="56">
        <v>2030</v>
      </c>
      <c r="D42" s="56" t="s">
        <v>11</v>
      </c>
      <c r="E42" s="56" t="s">
        <v>271</v>
      </c>
      <c r="F42" s="58">
        <v>100</v>
      </c>
      <c r="G42" s="58" t="s">
        <v>4</v>
      </c>
      <c r="H42" s="58"/>
      <c r="I42" s="31"/>
      <c r="J42" s="31"/>
      <c r="K42" s="31"/>
      <c r="L42" s="31"/>
      <c r="M42" s="31"/>
      <c r="N42" s="31"/>
      <c r="O42" s="31"/>
      <c r="P42" s="31"/>
      <c r="Q42" s="31"/>
      <c r="R42" s="36"/>
      <c r="S42" s="32"/>
    </row>
    <row r="43" spans="1:19" ht="14.25" x14ac:dyDescent="0.2">
      <c r="A43" s="56" t="s">
        <v>2</v>
      </c>
      <c r="B43" s="56" t="s">
        <v>72</v>
      </c>
      <c r="C43" s="56">
        <v>2035</v>
      </c>
      <c r="D43" s="56" t="s">
        <v>11</v>
      </c>
      <c r="E43" s="56" t="s">
        <v>271</v>
      </c>
      <c r="F43" s="58">
        <v>100</v>
      </c>
      <c r="G43" s="58" t="s">
        <v>4</v>
      </c>
      <c r="H43" s="58"/>
      <c r="I43" s="31"/>
      <c r="J43" s="31"/>
      <c r="K43" s="31"/>
      <c r="L43" s="31"/>
      <c r="M43" s="31"/>
      <c r="N43" s="31"/>
      <c r="O43" s="31"/>
      <c r="P43" s="31"/>
      <c r="Q43" s="31"/>
      <c r="R43" s="36"/>
      <c r="S43" s="32"/>
    </row>
    <row r="44" spans="1:19" ht="14.25" x14ac:dyDescent="0.2">
      <c r="A44" s="56" t="s">
        <v>2</v>
      </c>
      <c r="B44" s="56" t="s">
        <v>72</v>
      </c>
      <c r="C44" s="56">
        <v>2040</v>
      </c>
      <c r="D44" s="56" t="s">
        <v>11</v>
      </c>
      <c r="E44" s="56" t="s">
        <v>271</v>
      </c>
      <c r="F44" s="58">
        <v>100</v>
      </c>
      <c r="G44" s="58" t="s">
        <v>4</v>
      </c>
      <c r="H44" s="58"/>
      <c r="I44" s="31"/>
      <c r="J44" s="31"/>
      <c r="K44" s="31"/>
      <c r="L44" s="31"/>
      <c r="M44" s="31"/>
      <c r="N44" s="31"/>
      <c r="O44" s="31"/>
      <c r="P44" s="31"/>
      <c r="Q44" s="31"/>
      <c r="R44" s="36"/>
      <c r="S44" s="32"/>
    </row>
    <row r="45" spans="1:19" ht="14.25" x14ac:dyDescent="0.2">
      <c r="A45" s="56" t="s">
        <v>2</v>
      </c>
      <c r="B45" s="56" t="s">
        <v>72</v>
      </c>
      <c r="C45" s="56">
        <v>2045</v>
      </c>
      <c r="D45" s="56" t="s">
        <v>11</v>
      </c>
      <c r="E45" s="56" t="s">
        <v>271</v>
      </c>
      <c r="F45" s="58">
        <v>100</v>
      </c>
      <c r="G45" s="58" t="s">
        <v>4</v>
      </c>
      <c r="H45" s="58"/>
      <c r="I45" s="31"/>
      <c r="J45" s="31"/>
      <c r="K45" s="31"/>
      <c r="L45" s="31"/>
      <c r="M45" s="31"/>
      <c r="N45" s="31"/>
      <c r="O45" s="31"/>
      <c r="P45" s="31"/>
      <c r="Q45" s="31"/>
      <c r="R45" s="36"/>
      <c r="S45" s="32"/>
    </row>
    <row r="46" spans="1:19" ht="14.25" x14ac:dyDescent="0.2">
      <c r="A46" s="56" t="s">
        <v>2</v>
      </c>
      <c r="B46" s="56" t="s">
        <v>72</v>
      </c>
      <c r="C46" s="56">
        <v>2050</v>
      </c>
      <c r="D46" s="56" t="s">
        <v>11</v>
      </c>
      <c r="E46" s="56" t="s">
        <v>271</v>
      </c>
      <c r="F46" s="58">
        <v>100</v>
      </c>
      <c r="G46" s="58" t="s">
        <v>4</v>
      </c>
      <c r="H46" s="58"/>
      <c r="I46" s="31"/>
      <c r="J46" s="31"/>
      <c r="K46" s="31"/>
      <c r="L46" s="31"/>
      <c r="M46" s="31"/>
      <c r="N46" s="31"/>
      <c r="O46" s="31"/>
      <c r="P46" s="31"/>
      <c r="Q46" s="31"/>
      <c r="R46" s="36"/>
      <c r="S46" s="32"/>
    </row>
    <row r="47" spans="1:19" ht="14.25" x14ac:dyDescent="0.2">
      <c r="A47" s="56"/>
      <c r="B47" s="56"/>
      <c r="C47" s="56"/>
      <c r="D47" s="56"/>
      <c r="E47" s="56"/>
      <c r="F47" s="56"/>
      <c r="G47" s="56"/>
      <c r="H47" s="53"/>
      <c r="I47" s="31"/>
      <c r="J47" s="31"/>
      <c r="K47" s="31"/>
      <c r="L47" s="31"/>
      <c r="M47" s="31"/>
      <c r="N47" s="31"/>
      <c r="O47" s="31"/>
      <c r="P47" s="31"/>
      <c r="Q47" s="31"/>
      <c r="R47" s="36"/>
      <c r="S47" s="32"/>
    </row>
    <row r="48" spans="1:19" ht="14.25" x14ac:dyDescent="0.2">
      <c r="A48" s="56"/>
      <c r="B48" s="56"/>
      <c r="C48" s="56"/>
      <c r="D48" s="56"/>
      <c r="E48" s="56"/>
      <c r="F48" s="56"/>
      <c r="G48" s="56"/>
      <c r="H48" s="53"/>
      <c r="I48" s="31"/>
      <c r="J48" s="31"/>
      <c r="K48" s="31"/>
      <c r="L48" s="31"/>
      <c r="M48" s="31"/>
      <c r="N48" s="31"/>
      <c r="O48" s="31"/>
      <c r="P48" s="31"/>
      <c r="Q48" s="31"/>
      <c r="R48" s="36"/>
      <c r="S48" s="32"/>
    </row>
    <row r="49" spans="1:19" ht="14.25" x14ac:dyDescent="0.2">
      <c r="A49" s="56"/>
      <c r="B49" s="56"/>
      <c r="C49" s="56"/>
      <c r="D49" s="56"/>
      <c r="E49" s="56"/>
      <c r="F49" s="56"/>
      <c r="G49" s="56"/>
      <c r="H49" s="53"/>
      <c r="I49" s="31"/>
      <c r="J49" s="31"/>
      <c r="K49" s="31"/>
      <c r="L49" s="31"/>
      <c r="M49" s="31"/>
      <c r="N49" s="31"/>
      <c r="O49" s="31"/>
      <c r="P49" s="31"/>
      <c r="Q49" s="31"/>
      <c r="R49" s="36"/>
      <c r="S49" s="32"/>
    </row>
    <row r="50" spans="1:19" ht="14.25" x14ac:dyDescent="0.2">
      <c r="A50" s="27"/>
      <c r="B50" s="27"/>
      <c r="C50" s="27"/>
      <c r="D50" s="28"/>
      <c r="E50" s="28"/>
      <c r="F50" s="28"/>
      <c r="G50" s="28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  <c r="S50" s="32"/>
    </row>
    <row r="51" spans="1:19" ht="14.25" x14ac:dyDescent="0.2">
      <c r="A51" s="27"/>
      <c r="B51" s="27"/>
      <c r="C51" s="27"/>
      <c r="D51" s="28"/>
      <c r="E51" s="28"/>
      <c r="F51" s="28"/>
      <c r="G51" s="28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6"/>
      <c r="S51" s="32"/>
    </row>
    <row r="52" spans="1:19" ht="14.25" x14ac:dyDescent="0.2">
      <c r="A52" s="27"/>
      <c r="B52" s="27"/>
      <c r="C52" s="27"/>
      <c r="D52" s="28"/>
      <c r="E52" s="28"/>
      <c r="F52" s="28"/>
      <c r="G52" s="28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6"/>
      <c r="S52" s="32"/>
    </row>
    <row r="53" spans="1:19" ht="14.25" x14ac:dyDescent="0.2">
      <c r="A53" s="27"/>
      <c r="B53" s="27"/>
      <c r="C53" s="27"/>
      <c r="D53" s="28"/>
      <c r="E53" s="28"/>
      <c r="F53" s="28"/>
      <c r="G53" s="28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6"/>
      <c r="S53" s="32"/>
    </row>
    <row r="54" spans="1:19" ht="14.25" x14ac:dyDescent="0.2">
      <c r="A54" s="27"/>
      <c r="B54" s="27"/>
      <c r="C54" s="27"/>
      <c r="D54" s="28"/>
      <c r="E54" s="28"/>
      <c r="F54" s="28"/>
      <c r="G54" s="28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6"/>
      <c r="S54" s="32"/>
    </row>
    <row r="55" spans="1:19" ht="14.25" x14ac:dyDescent="0.2">
      <c r="A55" s="27"/>
      <c r="B55" s="27"/>
      <c r="C55" s="27"/>
      <c r="D55" s="28"/>
      <c r="E55" s="28"/>
      <c r="F55" s="28"/>
      <c r="G55" s="28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  <c r="S55" s="32"/>
    </row>
    <row r="56" spans="1:19" ht="14.25" x14ac:dyDescent="0.2">
      <c r="A56" s="27"/>
      <c r="B56" s="27"/>
      <c r="C56" s="27"/>
      <c r="D56" s="28"/>
      <c r="E56" s="28"/>
      <c r="F56" s="28"/>
      <c r="G56" s="28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6"/>
      <c r="S56" s="32"/>
    </row>
    <row r="57" spans="1:19" ht="14.25" x14ac:dyDescent="0.2">
      <c r="A57" s="27"/>
      <c r="B57" s="27"/>
      <c r="C57" s="27"/>
      <c r="D57" s="28"/>
      <c r="E57" s="28"/>
      <c r="F57" s="28"/>
      <c r="G57" s="28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6"/>
      <c r="S57" s="32"/>
    </row>
  </sheetData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450D-0AFD-4C7D-A642-2DCAA05A156F}">
  <dimension ref="A1:T66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2" width="22.140625" customWidth="1"/>
    <col min="3" max="3" width="15" style="14" customWidth="1"/>
    <col min="4" max="4" width="19.85546875" style="14" bestFit="1" customWidth="1"/>
    <col min="5" max="5" width="21.42578125" style="14" customWidth="1"/>
    <col min="6" max="13" width="10.7109375" style="10" customWidth="1"/>
  </cols>
  <sheetData>
    <row r="1" spans="1:20" x14ac:dyDescent="0.25">
      <c r="A1" s="19" t="s">
        <v>371</v>
      </c>
      <c r="B1" s="31"/>
      <c r="C1" s="48"/>
      <c r="D1" s="48"/>
      <c r="E1" s="48"/>
      <c r="F1" s="45"/>
      <c r="G1" s="45"/>
      <c r="H1" s="45"/>
      <c r="I1" s="45"/>
      <c r="J1" s="45"/>
    </row>
    <row r="2" spans="1:20" x14ac:dyDescent="0.25">
      <c r="A2" s="31"/>
      <c r="B2" s="31"/>
      <c r="C2" s="48"/>
      <c r="D2" s="48"/>
      <c r="E2" s="48"/>
      <c r="F2" s="45"/>
      <c r="G2" s="45"/>
      <c r="H2" s="45"/>
      <c r="I2" s="45"/>
      <c r="J2" s="45"/>
    </row>
    <row r="3" spans="1:20" x14ac:dyDescent="0.25">
      <c r="A3" s="31"/>
      <c r="B3" s="31"/>
      <c r="C3" s="48"/>
      <c r="D3" s="48"/>
      <c r="E3" s="48"/>
      <c r="F3" s="45"/>
      <c r="G3" s="45"/>
      <c r="H3" s="45"/>
      <c r="I3" s="45"/>
      <c r="J3" s="45"/>
    </row>
    <row r="4" spans="1:20" x14ac:dyDescent="0.25">
      <c r="A4" s="54" t="s">
        <v>0</v>
      </c>
      <c r="B4" s="54" t="s">
        <v>324</v>
      </c>
      <c r="C4" s="54" t="s">
        <v>325</v>
      </c>
      <c r="D4" s="54" t="s">
        <v>177</v>
      </c>
      <c r="E4" s="54" t="s">
        <v>326</v>
      </c>
      <c r="F4" s="54" t="s">
        <v>327</v>
      </c>
      <c r="G4" s="45"/>
      <c r="H4" s="45"/>
      <c r="I4" s="45"/>
      <c r="J4" s="45"/>
      <c r="M4"/>
    </row>
    <row r="5" spans="1:20" x14ac:dyDescent="0.25">
      <c r="A5" s="53" t="s">
        <v>33</v>
      </c>
      <c r="B5" s="53" t="s">
        <v>60</v>
      </c>
      <c r="C5" s="53">
        <v>2010</v>
      </c>
      <c r="D5" s="53" t="s">
        <v>76</v>
      </c>
      <c r="E5" s="53" t="s">
        <v>76</v>
      </c>
      <c r="F5" s="66">
        <f>[3]Balance!$G$7</f>
        <v>14.592833982357179</v>
      </c>
      <c r="G5" s="53"/>
      <c r="H5" s="45"/>
      <c r="I5" s="45"/>
      <c r="J5" s="45"/>
      <c r="M5"/>
    </row>
    <row r="6" spans="1:20" x14ac:dyDescent="0.25">
      <c r="A6" s="53" t="s">
        <v>33</v>
      </c>
      <c r="B6" s="53" t="s">
        <v>60</v>
      </c>
      <c r="C6" s="53">
        <v>2020</v>
      </c>
      <c r="D6" s="53" t="s">
        <v>76</v>
      </c>
      <c r="E6" s="53" t="s">
        <v>76</v>
      </c>
      <c r="F6" s="66">
        <f>[3]Balance!$Q$7</f>
        <v>15.436302883950029</v>
      </c>
      <c r="G6" s="53"/>
      <c r="H6" s="45"/>
      <c r="I6" s="45"/>
      <c r="J6" s="45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53" t="s">
        <v>33</v>
      </c>
      <c r="B7" s="53" t="s">
        <v>60</v>
      </c>
      <c r="C7" s="53">
        <v>2030</v>
      </c>
      <c r="D7" s="53" t="s">
        <v>76</v>
      </c>
      <c r="E7" s="53" t="s">
        <v>76</v>
      </c>
      <c r="F7" s="66">
        <f>[3]Balance!$AA$7</f>
        <v>17.704633203976829</v>
      </c>
      <c r="G7" s="53"/>
      <c r="H7" s="45"/>
      <c r="I7" s="45"/>
      <c r="J7" s="45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53" t="s">
        <v>33</v>
      </c>
      <c r="B8" s="53" t="s">
        <v>60</v>
      </c>
      <c r="C8" s="53">
        <v>2040</v>
      </c>
      <c r="D8" s="53" t="s">
        <v>76</v>
      </c>
      <c r="E8" s="53" t="s">
        <v>76</v>
      </c>
      <c r="F8" s="66">
        <f>[3]Balance!$AK$7</f>
        <v>18.746044091930159</v>
      </c>
      <c r="G8" s="53"/>
      <c r="H8" s="45"/>
      <c r="I8" s="45"/>
      <c r="J8" s="45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53" t="s">
        <v>33</v>
      </c>
      <c r="B9" s="53" t="s">
        <v>60</v>
      </c>
      <c r="C9" s="53">
        <v>2050</v>
      </c>
      <c r="D9" s="53" t="s">
        <v>76</v>
      </c>
      <c r="E9" s="53" t="s">
        <v>76</v>
      </c>
      <c r="F9" s="66">
        <f>[3]Balance!$AU$7</f>
        <v>21.464224373035339</v>
      </c>
      <c r="G9" s="53"/>
      <c r="H9" s="45"/>
      <c r="I9" s="45"/>
      <c r="J9" s="45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53" t="s">
        <v>32</v>
      </c>
      <c r="B10" s="53" t="s">
        <v>75</v>
      </c>
      <c r="C10" s="53">
        <v>2010</v>
      </c>
      <c r="D10" s="53" t="s">
        <v>76</v>
      </c>
      <c r="E10" s="53" t="s">
        <v>76</v>
      </c>
      <c r="F10" s="66">
        <f>[3]Balance!$G$6</f>
        <v>14.592833982357179</v>
      </c>
      <c r="G10" s="53"/>
      <c r="H10" s="45"/>
      <c r="I10" s="45"/>
      <c r="J10" s="45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53" t="s">
        <v>32</v>
      </c>
      <c r="B11" s="53" t="s">
        <v>75</v>
      </c>
      <c r="C11" s="53">
        <v>2020</v>
      </c>
      <c r="D11" s="53" t="s">
        <v>76</v>
      </c>
      <c r="E11" s="53" t="s">
        <v>76</v>
      </c>
      <c r="F11" s="66">
        <f>[3]Balance!$Q$6</f>
        <v>15.436302883950029</v>
      </c>
      <c r="G11" s="53"/>
      <c r="H11" s="45"/>
      <c r="I11" s="45"/>
      <c r="J11" s="45"/>
    </row>
    <row r="12" spans="1:20" x14ac:dyDescent="0.25">
      <c r="A12" s="53" t="s">
        <v>32</v>
      </c>
      <c r="B12" s="53" t="s">
        <v>75</v>
      </c>
      <c r="C12" s="53">
        <v>2030</v>
      </c>
      <c r="D12" s="53" t="s">
        <v>76</v>
      </c>
      <c r="E12" s="53" t="s">
        <v>76</v>
      </c>
      <c r="F12" s="66">
        <f>[3]Balance!$AA$6</f>
        <v>17.675778243218691</v>
      </c>
      <c r="G12" s="53"/>
      <c r="H12" s="45"/>
      <c r="I12" s="45"/>
      <c r="J12" s="45"/>
    </row>
    <row r="13" spans="1:20" x14ac:dyDescent="0.25">
      <c r="A13" s="53" t="s">
        <v>32</v>
      </c>
      <c r="B13" s="53" t="s">
        <v>75</v>
      </c>
      <c r="C13" s="53">
        <v>2040</v>
      </c>
      <c r="D13" s="53" t="s">
        <v>76</v>
      </c>
      <c r="E13" s="53" t="s">
        <v>76</v>
      </c>
      <c r="F13" s="66">
        <f>[3]Balance!$AK$6</f>
        <v>14.728713552463031</v>
      </c>
      <c r="G13" s="53"/>
      <c r="H13" s="45"/>
      <c r="I13" s="45"/>
      <c r="J13" s="45"/>
    </row>
    <row r="14" spans="1:20" x14ac:dyDescent="0.25">
      <c r="A14" s="53" t="s">
        <v>32</v>
      </c>
      <c r="B14" s="53" t="s">
        <v>75</v>
      </c>
      <c r="C14" s="53">
        <v>2050</v>
      </c>
      <c r="D14" s="53" t="s">
        <v>76</v>
      </c>
      <c r="E14" s="53" t="s">
        <v>76</v>
      </c>
      <c r="F14" s="66">
        <f>[3]Balance!$AU$6</f>
        <v>10.967490687493459</v>
      </c>
      <c r="G14" s="53"/>
      <c r="H14" s="45"/>
      <c r="I14" s="45"/>
      <c r="J14" s="45"/>
    </row>
    <row r="15" spans="1:20" x14ac:dyDescent="0.25">
      <c r="A15" s="53" t="s">
        <v>2</v>
      </c>
      <c r="B15" s="53" t="s">
        <v>72</v>
      </c>
      <c r="C15" s="53">
        <v>2010</v>
      </c>
      <c r="D15" s="53" t="s">
        <v>76</v>
      </c>
      <c r="E15" s="53" t="s">
        <v>76</v>
      </c>
      <c r="F15" s="66">
        <f>[3]Balance!$G$5</f>
        <v>14.592833982357179</v>
      </c>
      <c r="G15" s="53"/>
      <c r="H15" s="45"/>
      <c r="I15" s="45"/>
      <c r="J15" s="45"/>
    </row>
    <row r="16" spans="1:20" x14ac:dyDescent="0.25">
      <c r="A16" s="53" t="s">
        <v>2</v>
      </c>
      <c r="B16" s="53" t="s">
        <v>72</v>
      </c>
      <c r="C16" s="53">
        <v>2020</v>
      </c>
      <c r="D16" s="53" t="s">
        <v>76</v>
      </c>
      <c r="E16" s="53" t="s">
        <v>76</v>
      </c>
      <c r="F16" s="66">
        <f>[3]Balance!$Q$5</f>
        <v>15.436302883950029</v>
      </c>
      <c r="G16" s="53"/>
      <c r="H16" s="45"/>
      <c r="I16" s="45"/>
      <c r="J16" s="45"/>
    </row>
    <row r="17" spans="1:20" s="10" customFormat="1" x14ac:dyDescent="0.25">
      <c r="A17" s="53" t="s">
        <v>2</v>
      </c>
      <c r="B17" s="53" t="s">
        <v>72</v>
      </c>
      <c r="C17" s="53">
        <v>2030</v>
      </c>
      <c r="D17" s="53" t="s">
        <v>76</v>
      </c>
      <c r="E17" s="53" t="s">
        <v>76</v>
      </c>
      <c r="F17" s="66">
        <f>[3]Balance!$AA$5</f>
        <v>14.249958833747661</v>
      </c>
      <c r="G17" s="53"/>
      <c r="H17" s="45"/>
      <c r="I17" s="45"/>
      <c r="J17" s="45"/>
      <c r="N17"/>
      <c r="O17"/>
      <c r="P17"/>
      <c r="Q17"/>
      <c r="R17"/>
      <c r="S17"/>
      <c r="T17"/>
    </row>
    <row r="18" spans="1:20" s="10" customFormat="1" x14ac:dyDescent="0.25">
      <c r="A18" s="53" t="s">
        <v>2</v>
      </c>
      <c r="B18" s="53" t="s">
        <v>72</v>
      </c>
      <c r="C18" s="53">
        <v>2040</v>
      </c>
      <c r="D18" s="53" t="s">
        <v>76</v>
      </c>
      <c r="E18" s="53" t="s">
        <v>76</v>
      </c>
      <c r="F18" s="66">
        <f>[3]Balance!$AK$5</f>
        <v>9.6961603044592408</v>
      </c>
      <c r="G18" s="53"/>
      <c r="H18" s="45"/>
      <c r="I18" s="45"/>
      <c r="J18" s="45"/>
      <c r="N18"/>
      <c r="O18"/>
      <c r="P18"/>
      <c r="Q18"/>
      <c r="R18"/>
      <c r="S18"/>
      <c r="T18"/>
    </row>
    <row r="19" spans="1:20" s="10" customFormat="1" x14ac:dyDescent="0.25">
      <c r="A19" s="53" t="s">
        <v>2</v>
      </c>
      <c r="B19" s="53" t="s">
        <v>72</v>
      </c>
      <c r="C19" s="53">
        <v>2050</v>
      </c>
      <c r="D19" s="53" t="s">
        <v>76</v>
      </c>
      <c r="E19" s="53" t="s">
        <v>76</v>
      </c>
      <c r="F19" s="66">
        <f>[3]Balance!$AU$5</f>
        <v>5.5173990000320288</v>
      </c>
      <c r="G19" s="53"/>
      <c r="H19" s="45"/>
      <c r="I19" s="45"/>
      <c r="J19" s="45"/>
      <c r="N19"/>
      <c r="O19"/>
      <c r="P19"/>
      <c r="Q19"/>
      <c r="R19"/>
      <c r="S19"/>
      <c r="T19"/>
    </row>
    <row r="20" spans="1:20" x14ac:dyDescent="0.25">
      <c r="A20" s="53" t="s">
        <v>33</v>
      </c>
      <c r="B20" s="53" t="s">
        <v>60</v>
      </c>
      <c r="C20" s="53">
        <v>2010</v>
      </c>
      <c r="D20" s="53" t="s">
        <v>228</v>
      </c>
      <c r="E20" s="53" t="s">
        <v>229</v>
      </c>
      <c r="F20" s="66">
        <f>[3]Balance!$G$23</f>
        <v>8.5930982387475545</v>
      </c>
      <c r="G20" s="53"/>
      <c r="H20" s="45"/>
      <c r="I20" s="45"/>
      <c r="J20" s="45"/>
    </row>
    <row r="21" spans="1:20" x14ac:dyDescent="0.25">
      <c r="A21" s="53" t="s">
        <v>33</v>
      </c>
      <c r="B21" s="53" t="s">
        <v>60</v>
      </c>
      <c r="C21" s="53">
        <v>2020</v>
      </c>
      <c r="D21" s="53" t="s">
        <v>228</v>
      </c>
      <c r="E21" s="53" t="s">
        <v>229</v>
      </c>
      <c r="F21" s="66">
        <f>[3]Balance!$Q$23</f>
        <v>10.826565513048632</v>
      </c>
      <c r="G21" s="53"/>
      <c r="H21" s="45"/>
      <c r="I21" s="45"/>
      <c r="J21" s="45"/>
    </row>
    <row r="22" spans="1:20" x14ac:dyDescent="0.25">
      <c r="A22" s="53" t="s">
        <v>33</v>
      </c>
      <c r="B22" s="53" t="s">
        <v>60</v>
      </c>
      <c r="C22" s="53">
        <v>2030</v>
      </c>
      <c r="D22" s="53" t="s">
        <v>228</v>
      </c>
      <c r="E22" s="53" t="s">
        <v>229</v>
      </c>
      <c r="F22" s="66">
        <f>[3]Balance!$AA$23</f>
        <v>12.166701100948098</v>
      </c>
      <c r="G22" s="53"/>
      <c r="H22" s="45"/>
      <c r="I22" s="45"/>
      <c r="J22" s="45"/>
    </row>
    <row r="23" spans="1:20" x14ac:dyDescent="0.25">
      <c r="A23" s="53" t="s">
        <v>33</v>
      </c>
      <c r="B23" s="53" t="s">
        <v>60</v>
      </c>
      <c r="C23" s="53">
        <v>2040</v>
      </c>
      <c r="D23" s="53" t="s">
        <v>228</v>
      </c>
      <c r="E23" s="53" t="s">
        <v>229</v>
      </c>
      <c r="F23" s="66">
        <f>[3]Balance!$AK$23</f>
        <v>11.48629685566241</v>
      </c>
      <c r="G23" s="53"/>
      <c r="H23" s="45"/>
      <c r="I23" s="45"/>
      <c r="J23" s="45"/>
    </row>
    <row r="24" spans="1:20" x14ac:dyDescent="0.25">
      <c r="A24" s="53" t="s">
        <v>33</v>
      </c>
      <c r="B24" s="53" t="s">
        <v>60</v>
      </c>
      <c r="C24" s="53">
        <v>2050</v>
      </c>
      <c r="D24" s="53" t="s">
        <v>228</v>
      </c>
      <c r="E24" s="53" t="s">
        <v>229</v>
      </c>
      <c r="F24" s="66">
        <f>[3]Balance!$AU$23</f>
        <v>11.040319268547588</v>
      </c>
      <c r="G24" s="53"/>
      <c r="H24" s="45"/>
      <c r="I24" s="45"/>
      <c r="J24" s="45"/>
    </row>
    <row r="25" spans="1:20" x14ac:dyDescent="0.25">
      <c r="A25" s="53" t="s">
        <v>32</v>
      </c>
      <c r="B25" s="53" t="s">
        <v>75</v>
      </c>
      <c r="C25" s="53">
        <v>2010</v>
      </c>
      <c r="D25" s="53" t="s">
        <v>228</v>
      </c>
      <c r="E25" s="53" t="s">
        <v>229</v>
      </c>
      <c r="F25" s="66">
        <f>[3]Balance!$G$22</f>
        <v>8.5930982387475545</v>
      </c>
      <c r="G25" s="53"/>
      <c r="H25" s="45"/>
      <c r="I25" s="45"/>
      <c r="J25" s="45"/>
    </row>
    <row r="26" spans="1:20" x14ac:dyDescent="0.25">
      <c r="A26" s="53" t="s">
        <v>32</v>
      </c>
      <c r="B26" s="53" t="s">
        <v>75</v>
      </c>
      <c r="C26" s="53">
        <v>2020</v>
      </c>
      <c r="D26" s="53" t="s">
        <v>228</v>
      </c>
      <c r="E26" s="53" t="s">
        <v>229</v>
      </c>
      <c r="F26" s="66">
        <f>[3]Balance!$Q$22</f>
        <v>10.826565513048632</v>
      </c>
      <c r="G26" s="53"/>
      <c r="H26" s="45"/>
      <c r="I26" s="45"/>
      <c r="J26" s="45"/>
    </row>
    <row r="27" spans="1:20" x14ac:dyDescent="0.25">
      <c r="A27" s="53" t="s">
        <v>32</v>
      </c>
      <c r="B27" s="53" t="s">
        <v>75</v>
      </c>
      <c r="C27" s="53">
        <v>2030</v>
      </c>
      <c r="D27" s="53" t="s">
        <v>228</v>
      </c>
      <c r="E27" s="53" t="s">
        <v>229</v>
      </c>
      <c r="F27" s="66">
        <f>[3]Balance!$AA$22</f>
        <v>11.701142677225739</v>
      </c>
      <c r="G27" s="53"/>
      <c r="H27" s="45"/>
      <c r="I27" s="45"/>
      <c r="J27" s="45"/>
    </row>
    <row r="28" spans="1:20" x14ac:dyDescent="0.25">
      <c r="A28" s="53" t="s">
        <v>32</v>
      </c>
      <c r="B28" s="53" t="s">
        <v>75</v>
      </c>
      <c r="C28" s="53">
        <v>2040</v>
      </c>
      <c r="D28" s="53" t="s">
        <v>228</v>
      </c>
      <c r="E28" s="53" t="s">
        <v>229</v>
      </c>
      <c r="F28" s="66">
        <f>[3]Balance!$AK$22</f>
        <v>7.1182713146824019</v>
      </c>
      <c r="G28" s="53"/>
      <c r="H28" s="45"/>
      <c r="I28" s="45"/>
      <c r="J28" s="45"/>
    </row>
    <row r="29" spans="1:20" x14ac:dyDescent="0.25">
      <c r="A29" s="53" t="s">
        <v>32</v>
      </c>
      <c r="B29" s="53" t="s">
        <v>75</v>
      </c>
      <c r="C29" s="53">
        <v>2050</v>
      </c>
      <c r="D29" s="53" t="s">
        <v>228</v>
      </c>
      <c r="E29" s="53" t="s">
        <v>229</v>
      </c>
      <c r="F29" s="66">
        <f>[3]Balance!$AU$22</f>
        <v>5.4701993024195463</v>
      </c>
      <c r="G29" s="53"/>
      <c r="H29" s="45"/>
      <c r="I29" s="45"/>
      <c r="J29" s="45"/>
    </row>
    <row r="30" spans="1:20" x14ac:dyDescent="0.25">
      <c r="A30" s="53" t="s">
        <v>2</v>
      </c>
      <c r="B30" s="53" t="s">
        <v>72</v>
      </c>
      <c r="C30" s="53">
        <v>2010</v>
      </c>
      <c r="D30" s="53" t="s">
        <v>228</v>
      </c>
      <c r="E30" s="53" t="s">
        <v>229</v>
      </c>
      <c r="F30" s="66">
        <f>[3]Balance!$G$21</f>
        <v>8.5930982387475545</v>
      </c>
      <c r="G30" s="53"/>
      <c r="H30" s="45"/>
      <c r="I30" s="45"/>
      <c r="J30" s="45"/>
    </row>
    <row r="31" spans="1:20" x14ac:dyDescent="0.25">
      <c r="A31" s="53" t="s">
        <v>2</v>
      </c>
      <c r="B31" s="53" t="s">
        <v>72</v>
      </c>
      <c r="C31" s="53">
        <v>2020</v>
      </c>
      <c r="D31" s="53" t="s">
        <v>228</v>
      </c>
      <c r="E31" s="53" t="s">
        <v>229</v>
      </c>
      <c r="F31" s="66">
        <f>[3]Balance!$Q$21</f>
        <v>10.826565513048632</v>
      </c>
      <c r="G31" s="53"/>
      <c r="H31" s="45"/>
      <c r="I31" s="45"/>
      <c r="J31" s="45"/>
    </row>
    <row r="32" spans="1:20" x14ac:dyDescent="0.25">
      <c r="A32" s="53" t="s">
        <v>2</v>
      </c>
      <c r="B32" s="53" t="s">
        <v>72</v>
      </c>
      <c r="C32" s="53">
        <v>2030</v>
      </c>
      <c r="D32" s="53" t="s">
        <v>228</v>
      </c>
      <c r="E32" s="53" t="s">
        <v>229</v>
      </c>
      <c r="F32" s="66">
        <f>[3]Balance!$AA$21</f>
        <v>11.674658864343712</v>
      </c>
      <c r="G32" s="53"/>
      <c r="H32" s="45"/>
      <c r="I32" s="45"/>
      <c r="J32" s="45"/>
    </row>
    <row r="33" spans="1:10" x14ac:dyDescent="0.25">
      <c r="A33" s="53" t="s">
        <v>2</v>
      </c>
      <c r="B33" s="53" t="s">
        <v>72</v>
      </c>
      <c r="C33" s="53">
        <v>2040</v>
      </c>
      <c r="D33" s="53" t="s">
        <v>228</v>
      </c>
      <c r="E33" s="53" t="s">
        <v>229</v>
      </c>
      <c r="F33" s="66">
        <f>[3]Balance!$AK$21</f>
        <v>7.2451171756312887</v>
      </c>
      <c r="G33" s="53"/>
      <c r="H33" s="45"/>
      <c r="I33" s="45"/>
      <c r="J33" s="45"/>
    </row>
    <row r="34" spans="1:10" x14ac:dyDescent="0.25">
      <c r="A34" s="53" t="s">
        <v>2</v>
      </c>
      <c r="B34" s="53" t="s">
        <v>72</v>
      </c>
      <c r="C34" s="53">
        <v>2050</v>
      </c>
      <c r="D34" s="53" t="s">
        <v>228</v>
      </c>
      <c r="E34" s="53" t="s">
        <v>229</v>
      </c>
      <c r="F34" s="66">
        <f>[3]Balance!$AU$21</f>
        <v>5.7753946412755424</v>
      </c>
      <c r="G34" s="53"/>
      <c r="H34" s="45"/>
      <c r="I34" s="45"/>
      <c r="J34" s="45"/>
    </row>
    <row r="35" spans="1:10" x14ac:dyDescent="0.25">
      <c r="A35" s="53" t="s">
        <v>33</v>
      </c>
      <c r="B35" s="53" t="s">
        <v>60</v>
      </c>
      <c r="C35" s="53">
        <v>2010</v>
      </c>
      <c r="D35" s="53" t="s">
        <v>230</v>
      </c>
      <c r="E35" s="53" t="s">
        <v>231</v>
      </c>
      <c r="F35" s="66">
        <f>[3]Balance!$G$31</f>
        <v>5.9997357436096248</v>
      </c>
      <c r="G35" s="53"/>
      <c r="H35" s="45"/>
      <c r="I35" s="45"/>
      <c r="J35" s="45"/>
    </row>
    <row r="36" spans="1:10" x14ac:dyDescent="0.25">
      <c r="A36" s="53" t="s">
        <v>33</v>
      </c>
      <c r="B36" s="53" t="s">
        <v>60</v>
      </c>
      <c r="C36" s="53">
        <v>2020</v>
      </c>
      <c r="D36" s="53" t="s">
        <v>230</v>
      </c>
      <c r="E36" s="53" t="s">
        <v>231</v>
      </c>
      <c r="F36" s="66">
        <f>[3]Balance!$Q$31</f>
        <v>4.6097373709013976</v>
      </c>
      <c r="G36" s="53"/>
      <c r="H36" s="45"/>
      <c r="I36" s="45"/>
      <c r="J36" s="45"/>
    </row>
    <row r="37" spans="1:10" x14ac:dyDescent="0.25">
      <c r="A37" s="53" t="s">
        <v>33</v>
      </c>
      <c r="B37" s="53" t="s">
        <v>60</v>
      </c>
      <c r="C37" s="53">
        <v>2030</v>
      </c>
      <c r="D37" s="53" t="s">
        <v>230</v>
      </c>
      <c r="E37" s="53" t="s">
        <v>231</v>
      </c>
      <c r="F37" s="66">
        <f>[3]Balance!$AA$31</f>
        <v>1.6279321030287317</v>
      </c>
      <c r="G37" s="53"/>
      <c r="H37" s="45"/>
      <c r="I37" s="45"/>
      <c r="J37" s="45"/>
    </row>
    <row r="38" spans="1:10" x14ac:dyDescent="0.25">
      <c r="A38" s="53" t="s">
        <v>33</v>
      </c>
      <c r="B38" s="53" t="s">
        <v>60</v>
      </c>
      <c r="C38" s="53">
        <v>2040</v>
      </c>
      <c r="D38" s="53" t="s">
        <v>230</v>
      </c>
      <c r="E38" s="53" t="s">
        <v>231</v>
      </c>
      <c r="F38" s="66">
        <f>[3]Balance!$AK$31</f>
        <v>2.4497472362677506</v>
      </c>
      <c r="G38" s="53"/>
      <c r="H38" s="45"/>
      <c r="I38" s="45"/>
      <c r="J38" s="45"/>
    </row>
    <row r="39" spans="1:10" x14ac:dyDescent="0.25">
      <c r="A39" s="53" t="s">
        <v>33</v>
      </c>
      <c r="B39" s="53" t="s">
        <v>60</v>
      </c>
      <c r="C39" s="53">
        <v>2050</v>
      </c>
      <c r="D39" s="53" t="s">
        <v>230</v>
      </c>
      <c r="E39" s="53" t="s">
        <v>231</v>
      </c>
      <c r="F39" s="66">
        <f>[3]Balance!$AU$31</f>
        <v>5.6139051044877526</v>
      </c>
      <c r="G39" s="53"/>
      <c r="H39" s="45"/>
      <c r="I39" s="45"/>
      <c r="J39" s="45"/>
    </row>
    <row r="40" spans="1:10" x14ac:dyDescent="0.25">
      <c r="A40" s="53" t="s">
        <v>32</v>
      </c>
      <c r="B40" s="53" t="s">
        <v>75</v>
      </c>
      <c r="C40" s="53">
        <v>2010</v>
      </c>
      <c r="D40" s="53" t="s">
        <v>230</v>
      </c>
      <c r="E40" s="53" t="s">
        <v>231</v>
      </c>
      <c r="F40" s="66">
        <f>[3]Balance!$G$30</f>
        <v>5.9997357436096248</v>
      </c>
      <c r="G40" s="53"/>
      <c r="H40" s="45"/>
      <c r="I40" s="45"/>
      <c r="J40" s="45"/>
    </row>
    <row r="41" spans="1:10" x14ac:dyDescent="0.25">
      <c r="A41" s="53" t="s">
        <v>32</v>
      </c>
      <c r="B41" s="53" t="s">
        <v>75</v>
      </c>
      <c r="C41" s="53">
        <v>2020</v>
      </c>
      <c r="D41" s="53" t="s">
        <v>230</v>
      </c>
      <c r="E41" s="53" t="s">
        <v>231</v>
      </c>
      <c r="F41" s="66">
        <f>[3]Balance!$Q$30</f>
        <v>4.6097373709013976</v>
      </c>
      <c r="G41" s="53"/>
      <c r="H41" s="45"/>
      <c r="I41" s="45"/>
      <c r="J41" s="45"/>
    </row>
    <row r="42" spans="1:10" x14ac:dyDescent="0.25">
      <c r="A42" s="53" t="s">
        <v>32</v>
      </c>
      <c r="B42" s="53" t="s">
        <v>75</v>
      </c>
      <c r="C42" s="53">
        <v>2030</v>
      </c>
      <c r="D42" s="53" t="s">
        <v>230</v>
      </c>
      <c r="E42" s="53" t="s">
        <v>231</v>
      </c>
      <c r="F42" s="66">
        <f>[3]Balance!$AA$30</f>
        <v>2.0646355659929512</v>
      </c>
      <c r="G42" s="53"/>
      <c r="H42" s="45"/>
      <c r="I42" s="45"/>
      <c r="J42" s="45"/>
    </row>
    <row r="43" spans="1:10" x14ac:dyDescent="0.25">
      <c r="A43" s="53" t="s">
        <v>32</v>
      </c>
      <c r="B43" s="53" t="s">
        <v>75</v>
      </c>
      <c r="C43" s="53">
        <v>2040</v>
      </c>
      <c r="D43" s="53" t="s">
        <v>230</v>
      </c>
      <c r="E43" s="53" t="s">
        <v>231</v>
      </c>
      <c r="F43" s="66">
        <f>[3]Balance!$AK$30</f>
        <v>3.7004422377806288</v>
      </c>
      <c r="G43" s="53"/>
      <c r="H43" s="45"/>
      <c r="I43" s="45"/>
      <c r="J43" s="45"/>
    </row>
    <row r="44" spans="1:10" x14ac:dyDescent="0.25">
      <c r="A44" s="53" t="s">
        <v>32</v>
      </c>
      <c r="B44" s="53" t="s">
        <v>75</v>
      </c>
      <c r="C44" s="53">
        <v>2050</v>
      </c>
      <c r="D44" s="53" t="s">
        <v>230</v>
      </c>
      <c r="E44" s="53" t="s">
        <v>231</v>
      </c>
      <c r="F44" s="66">
        <f>[3]Balance!$AU$30</f>
        <v>1.5872913850739128</v>
      </c>
      <c r="G44" s="53"/>
      <c r="H44" s="45"/>
      <c r="I44" s="45"/>
      <c r="J44" s="45"/>
    </row>
    <row r="45" spans="1:10" x14ac:dyDescent="0.25">
      <c r="A45" s="53" t="s">
        <v>2</v>
      </c>
      <c r="B45" s="53" t="s">
        <v>72</v>
      </c>
      <c r="C45" s="53">
        <v>2010</v>
      </c>
      <c r="D45" s="53" t="s">
        <v>230</v>
      </c>
      <c r="E45" s="53" t="s">
        <v>231</v>
      </c>
      <c r="F45" s="66">
        <f>[3]Balance!$G$29</f>
        <v>5.9997357436096248</v>
      </c>
      <c r="G45" s="53"/>
      <c r="H45" s="45"/>
      <c r="I45" s="45"/>
      <c r="J45" s="45"/>
    </row>
    <row r="46" spans="1:10" x14ac:dyDescent="0.25">
      <c r="A46" s="53" t="s">
        <v>2</v>
      </c>
      <c r="B46" s="53" t="s">
        <v>72</v>
      </c>
      <c r="C46" s="53">
        <v>2020</v>
      </c>
      <c r="D46" s="53" t="s">
        <v>230</v>
      </c>
      <c r="E46" s="53" t="s">
        <v>231</v>
      </c>
      <c r="F46" s="66">
        <f>[3]Balance!$Q$29</f>
        <v>4.6097373709013976</v>
      </c>
      <c r="G46" s="53"/>
      <c r="H46" s="45"/>
      <c r="I46" s="45"/>
      <c r="J46" s="45"/>
    </row>
    <row r="47" spans="1:10" x14ac:dyDescent="0.25">
      <c r="A47" s="53" t="s">
        <v>2</v>
      </c>
      <c r="B47" s="53" t="s">
        <v>72</v>
      </c>
      <c r="C47" s="53">
        <v>2030</v>
      </c>
      <c r="D47" s="53" t="s">
        <v>230</v>
      </c>
      <c r="E47" s="53" t="s">
        <v>231</v>
      </c>
      <c r="F47" s="66">
        <f>[3]Balance!$AA$29</f>
        <v>0.48529996940394859</v>
      </c>
      <c r="G47" s="53"/>
      <c r="H47" s="45"/>
      <c r="I47" s="45"/>
      <c r="J47" s="45"/>
    </row>
    <row r="48" spans="1:10" x14ac:dyDescent="0.25">
      <c r="A48" s="53" t="s">
        <v>2</v>
      </c>
      <c r="B48" s="53" t="s">
        <v>72</v>
      </c>
      <c r="C48" s="53">
        <v>2040</v>
      </c>
      <c r="D48" s="53" t="s">
        <v>230</v>
      </c>
      <c r="E48" s="53" t="s">
        <v>231</v>
      </c>
      <c r="F48" s="66">
        <f>[3]Balance!$AK$29</f>
        <v>0.36104312882795231</v>
      </c>
      <c r="G48" s="53"/>
      <c r="H48" s="45"/>
      <c r="I48" s="45"/>
      <c r="J48" s="45"/>
    </row>
    <row r="49" spans="1:10" x14ac:dyDescent="0.25">
      <c r="A49" s="53" t="s">
        <v>2</v>
      </c>
      <c r="B49" s="53" t="s">
        <v>72</v>
      </c>
      <c r="C49" s="53">
        <v>2050</v>
      </c>
      <c r="D49" s="53" t="s">
        <v>230</v>
      </c>
      <c r="E49" s="53" t="s">
        <v>231</v>
      </c>
      <c r="F49" s="66">
        <f>[3]Balance!$AU$29</f>
        <v>-0.52799564124351317</v>
      </c>
      <c r="G49" s="53"/>
      <c r="H49" s="45"/>
      <c r="I49" s="45"/>
      <c r="J49" s="45"/>
    </row>
    <row r="50" spans="1:10" x14ac:dyDescent="0.25">
      <c r="A50" s="53" t="s">
        <v>33</v>
      </c>
      <c r="B50" s="53" t="s">
        <v>60</v>
      </c>
      <c r="C50" s="53">
        <v>2010</v>
      </c>
      <c r="D50" s="53" t="s">
        <v>232</v>
      </c>
      <c r="E50" s="53" t="s">
        <v>233</v>
      </c>
      <c r="F50" s="66">
        <f>[3]Balance!$G$15</f>
        <v>0</v>
      </c>
      <c r="G50" s="53"/>
      <c r="H50" s="45"/>
      <c r="I50" s="45"/>
      <c r="J50" s="45"/>
    </row>
    <row r="51" spans="1:10" x14ac:dyDescent="0.25">
      <c r="A51" s="53" t="s">
        <v>33</v>
      </c>
      <c r="B51" s="53" t="s">
        <v>60</v>
      </c>
      <c r="C51" s="53">
        <v>2020</v>
      </c>
      <c r="D51" s="53" t="s">
        <v>232</v>
      </c>
      <c r="E51" s="53" t="s">
        <v>233</v>
      </c>
      <c r="F51" s="66">
        <f>[3]Balance!$Q$15</f>
        <v>0</v>
      </c>
      <c r="G51" s="53"/>
      <c r="H51" s="45"/>
      <c r="I51" s="45"/>
      <c r="J51" s="45"/>
    </row>
    <row r="52" spans="1:10" x14ac:dyDescent="0.25">
      <c r="A52" s="53" t="s">
        <v>33</v>
      </c>
      <c r="B52" s="53" t="s">
        <v>60</v>
      </c>
      <c r="C52" s="53">
        <v>2030</v>
      </c>
      <c r="D52" s="53" t="s">
        <v>232</v>
      </c>
      <c r="E52" s="53" t="s">
        <v>233</v>
      </c>
      <c r="F52" s="66">
        <f>[3]Balance!$AA$15</f>
        <v>3.91</v>
      </c>
      <c r="G52" s="53"/>
      <c r="H52" s="45"/>
      <c r="I52" s="45"/>
      <c r="J52" s="45"/>
    </row>
    <row r="53" spans="1:10" x14ac:dyDescent="0.25">
      <c r="A53" s="53" t="s">
        <v>33</v>
      </c>
      <c r="B53" s="53" t="s">
        <v>60</v>
      </c>
      <c r="C53" s="53">
        <v>2040</v>
      </c>
      <c r="D53" s="53" t="s">
        <v>232</v>
      </c>
      <c r="E53" s="53" t="s">
        <v>233</v>
      </c>
      <c r="F53" s="66">
        <f>[3]Balance!$AK$15</f>
        <v>4.8099999999999996</v>
      </c>
      <c r="G53" s="53"/>
      <c r="H53" s="45"/>
      <c r="I53" s="45"/>
      <c r="J53" s="45"/>
    </row>
    <row r="54" spans="1:10" x14ac:dyDescent="0.25">
      <c r="A54" s="53" t="s">
        <v>33</v>
      </c>
      <c r="B54" s="53" t="s">
        <v>60</v>
      </c>
      <c r="C54" s="53">
        <v>2050</v>
      </c>
      <c r="D54" s="53" t="s">
        <v>232</v>
      </c>
      <c r="E54" s="53" t="s">
        <v>233</v>
      </c>
      <c r="F54" s="66">
        <f>[3]Balance!$AU$15</f>
        <v>4.8099999999999996</v>
      </c>
      <c r="G54" s="53"/>
      <c r="H54" s="45"/>
      <c r="I54" s="45"/>
      <c r="J54" s="45"/>
    </row>
    <row r="55" spans="1:10" x14ac:dyDescent="0.25">
      <c r="A55" s="53" t="s">
        <v>32</v>
      </c>
      <c r="B55" s="53" t="s">
        <v>75</v>
      </c>
      <c r="C55" s="53">
        <v>2010</v>
      </c>
      <c r="D55" s="53" t="s">
        <v>232</v>
      </c>
      <c r="E55" s="53" t="s">
        <v>233</v>
      </c>
      <c r="F55" s="66">
        <f>[3]Balance!$G$14</f>
        <v>0</v>
      </c>
      <c r="G55" s="53"/>
      <c r="H55" s="45"/>
      <c r="I55" s="45"/>
      <c r="J55" s="45"/>
    </row>
    <row r="56" spans="1:10" x14ac:dyDescent="0.25">
      <c r="A56" s="53" t="s">
        <v>32</v>
      </c>
      <c r="B56" s="53" t="s">
        <v>75</v>
      </c>
      <c r="C56" s="53">
        <v>2020</v>
      </c>
      <c r="D56" s="53" t="s">
        <v>232</v>
      </c>
      <c r="E56" s="53" t="s">
        <v>233</v>
      </c>
      <c r="F56" s="66">
        <f>[3]Balance!$Q$14</f>
        <v>0</v>
      </c>
      <c r="G56" s="53"/>
      <c r="H56" s="45"/>
      <c r="I56" s="45"/>
      <c r="J56" s="45"/>
    </row>
    <row r="57" spans="1:10" x14ac:dyDescent="0.25">
      <c r="A57" s="53" t="s">
        <v>32</v>
      </c>
      <c r="B57" s="53" t="s">
        <v>75</v>
      </c>
      <c r="C57" s="53">
        <v>2030</v>
      </c>
      <c r="D57" s="53" t="s">
        <v>232</v>
      </c>
      <c r="E57" s="53" t="s">
        <v>233</v>
      </c>
      <c r="F57" s="66">
        <f>[3]Balance!$AA$14</f>
        <v>3.91</v>
      </c>
      <c r="G57" s="53"/>
      <c r="H57" s="45"/>
      <c r="I57" s="45"/>
      <c r="J57" s="45"/>
    </row>
    <row r="58" spans="1:10" x14ac:dyDescent="0.25">
      <c r="A58" s="53" t="s">
        <v>32</v>
      </c>
      <c r="B58" s="53" t="s">
        <v>75</v>
      </c>
      <c r="C58" s="53">
        <v>2040</v>
      </c>
      <c r="D58" s="53" t="s">
        <v>232</v>
      </c>
      <c r="E58" s="53" t="s">
        <v>233</v>
      </c>
      <c r="F58" s="66">
        <f>[3]Balance!$AK$14</f>
        <v>3.91</v>
      </c>
      <c r="G58" s="53"/>
      <c r="H58" s="45"/>
      <c r="I58" s="45"/>
      <c r="J58" s="45"/>
    </row>
    <row r="59" spans="1:10" x14ac:dyDescent="0.25">
      <c r="A59" s="53" t="s">
        <v>32</v>
      </c>
      <c r="B59" s="53" t="s">
        <v>75</v>
      </c>
      <c r="C59" s="53">
        <v>2050</v>
      </c>
      <c r="D59" s="53" t="s">
        <v>232</v>
      </c>
      <c r="E59" s="53" t="s">
        <v>233</v>
      </c>
      <c r="F59" s="66">
        <f>[3]Balance!$AU$14</f>
        <v>3.91</v>
      </c>
      <c r="G59" s="53"/>
      <c r="H59" s="45"/>
      <c r="I59" s="45"/>
      <c r="J59" s="45"/>
    </row>
    <row r="60" spans="1:10" x14ac:dyDescent="0.25">
      <c r="A60" s="53" t="s">
        <v>2</v>
      </c>
      <c r="B60" s="53" t="s">
        <v>72</v>
      </c>
      <c r="C60" s="53">
        <v>2010</v>
      </c>
      <c r="D60" s="53" t="s">
        <v>232</v>
      </c>
      <c r="E60" s="53" t="s">
        <v>233</v>
      </c>
      <c r="F60" s="66">
        <f>[3]Balance!$G$13</f>
        <v>0</v>
      </c>
      <c r="G60" s="53"/>
      <c r="H60" s="45"/>
      <c r="I60" s="45"/>
      <c r="J60" s="45"/>
    </row>
    <row r="61" spans="1:10" x14ac:dyDescent="0.25">
      <c r="A61" s="53" t="s">
        <v>2</v>
      </c>
      <c r="B61" s="53" t="s">
        <v>72</v>
      </c>
      <c r="C61" s="53">
        <v>2020</v>
      </c>
      <c r="D61" s="53" t="s">
        <v>232</v>
      </c>
      <c r="E61" s="53" t="s">
        <v>233</v>
      </c>
      <c r="F61" s="66">
        <f>[3]Balance!$Q$13</f>
        <v>0</v>
      </c>
      <c r="G61" s="53"/>
      <c r="H61" s="45"/>
      <c r="I61" s="45"/>
      <c r="J61" s="45"/>
    </row>
    <row r="62" spans="1:10" x14ac:dyDescent="0.25">
      <c r="A62" s="53" t="s">
        <v>2</v>
      </c>
      <c r="B62" s="53" t="s">
        <v>72</v>
      </c>
      <c r="C62" s="53">
        <v>2030</v>
      </c>
      <c r="D62" s="53" t="s">
        <v>232</v>
      </c>
      <c r="E62" s="53" t="s">
        <v>233</v>
      </c>
      <c r="F62" s="66">
        <f>[3]Balance!$AA$13</f>
        <v>2.09</v>
      </c>
      <c r="G62" s="53"/>
      <c r="H62" s="45"/>
      <c r="I62" s="45"/>
      <c r="J62" s="45"/>
    </row>
    <row r="63" spans="1:10" x14ac:dyDescent="0.25">
      <c r="A63" s="53" t="s">
        <v>2</v>
      </c>
      <c r="B63" s="53" t="s">
        <v>72</v>
      </c>
      <c r="C63" s="53">
        <v>2040</v>
      </c>
      <c r="D63" s="53" t="s">
        <v>232</v>
      </c>
      <c r="E63" s="53" t="s">
        <v>233</v>
      </c>
      <c r="F63" s="66">
        <f>[3]Balance!$AK$13</f>
        <v>2.09</v>
      </c>
      <c r="G63" s="53"/>
      <c r="H63" s="45"/>
      <c r="I63" s="45"/>
      <c r="J63" s="45"/>
    </row>
    <row r="64" spans="1:10" x14ac:dyDescent="0.25">
      <c r="A64" s="53" t="s">
        <v>2</v>
      </c>
      <c r="B64" s="53" t="s">
        <v>72</v>
      </c>
      <c r="C64" s="53">
        <v>2050</v>
      </c>
      <c r="D64" s="53" t="s">
        <v>232</v>
      </c>
      <c r="E64" s="53" t="s">
        <v>233</v>
      </c>
      <c r="F64" s="66">
        <f>[3]Balance!$AU$13</f>
        <v>0.27</v>
      </c>
      <c r="G64" s="53"/>
      <c r="H64" s="45"/>
      <c r="I64" s="45"/>
      <c r="J64" s="45"/>
    </row>
    <row r="65" spans="1:7" x14ac:dyDescent="0.25">
      <c r="A65" s="60"/>
      <c r="B65" s="60"/>
      <c r="C65" s="60"/>
      <c r="D65" s="60"/>
      <c r="E65" s="60"/>
      <c r="F65" s="60"/>
      <c r="G65" s="60"/>
    </row>
    <row r="66" spans="1:7" x14ac:dyDescent="0.25">
      <c r="A66" s="60"/>
      <c r="B66" s="60"/>
      <c r="C66" s="60"/>
      <c r="D66" s="60"/>
      <c r="E66" s="60"/>
      <c r="F66" s="60"/>
      <c r="G66" s="6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11B9-A51D-4C45-BBBB-8D5F7D5AEE15}">
  <dimension ref="A1:G498"/>
  <sheetViews>
    <sheetView zoomScaleNormal="100" workbookViewId="0">
      <selection activeCell="A2" sqref="A2"/>
    </sheetView>
  </sheetViews>
  <sheetFormatPr defaultRowHeight="15" x14ac:dyDescent="0.25"/>
  <cols>
    <col min="1" max="1" width="18.140625" bestFit="1" customWidth="1"/>
    <col min="2" max="2" width="29.28515625" customWidth="1"/>
    <col min="3" max="3" width="11.140625" customWidth="1"/>
    <col min="4" max="4" width="23" bestFit="1" customWidth="1"/>
    <col min="5" max="5" width="23" customWidth="1"/>
    <col min="6" max="6" width="18.140625" style="15" bestFit="1" customWidth="1"/>
    <col min="7" max="7" width="18.140625" style="15" customWidth="1"/>
  </cols>
  <sheetData>
    <row r="1" spans="1:7" x14ac:dyDescent="0.25">
      <c r="A1" s="19" t="s">
        <v>372</v>
      </c>
      <c r="B1" s="31"/>
      <c r="C1" s="31"/>
      <c r="D1" s="31"/>
      <c r="E1" s="31"/>
      <c r="F1" s="46"/>
      <c r="G1" s="46"/>
    </row>
    <row r="2" spans="1:7" x14ac:dyDescent="0.25">
      <c r="A2" s="31"/>
      <c r="B2" s="31"/>
      <c r="C2" s="31"/>
      <c r="D2" s="31"/>
      <c r="E2" s="31"/>
      <c r="F2" s="46"/>
      <c r="G2" s="46"/>
    </row>
    <row r="3" spans="1:7" x14ac:dyDescent="0.25">
      <c r="A3" s="31"/>
      <c r="B3" s="31"/>
      <c r="C3" s="31"/>
      <c r="D3" s="31"/>
      <c r="E3" s="31"/>
      <c r="F3" s="46"/>
      <c r="G3" s="46"/>
    </row>
    <row r="4" spans="1:7" x14ac:dyDescent="0.25">
      <c r="A4" s="54" t="s">
        <v>0</v>
      </c>
      <c r="B4" s="54" t="s">
        <v>324</v>
      </c>
      <c r="C4" s="54" t="s">
        <v>325</v>
      </c>
      <c r="D4" s="54" t="s">
        <v>177</v>
      </c>
      <c r="E4" s="54" t="s">
        <v>326</v>
      </c>
      <c r="F4" s="67" t="s">
        <v>327</v>
      </c>
      <c r="G4" s="46"/>
    </row>
    <row r="5" spans="1:7" x14ac:dyDescent="0.25">
      <c r="A5" s="68" t="s">
        <v>33</v>
      </c>
      <c r="B5" s="68" t="s">
        <v>60</v>
      </c>
      <c r="C5" s="52">
        <v>2010</v>
      </c>
      <c r="D5" s="68" t="s">
        <v>76</v>
      </c>
      <c r="E5" s="68" t="s">
        <v>76</v>
      </c>
      <c r="F5" s="68">
        <v>235.71928293633749</v>
      </c>
      <c r="G5" s="46"/>
    </row>
    <row r="6" spans="1:7" x14ac:dyDescent="0.25">
      <c r="A6" s="68" t="s">
        <v>33</v>
      </c>
      <c r="B6" s="68" t="s">
        <v>60</v>
      </c>
      <c r="C6" s="52">
        <v>2011</v>
      </c>
      <c r="D6" s="68" t="s">
        <v>76</v>
      </c>
      <c r="E6" s="68" t="s">
        <v>76</v>
      </c>
      <c r="F6" s="68">
        <v>241.1545200834654</v>
      </c>
      <c r="G6" s="46"/>
    </row>
    <row r="7" spans="1:7" x14ac:dyDescent="0.25">
      <c r="A7" s="68" t="s">
        <v>33</v>
      </c>
      <c r="B7" s="68" t="s">
        <v>60</v>
      </c>
      <c r="C7" s="52">
        <v>2012</v>
      </c>
      <c r="D7" s="68" t="s">
        <v>76</v>
      </c>
      <c r="E7" s="68" t="s">
        <v>76</v>
      </c>
      <c r="F7" s="68">
        <v>230.76292178836843</v>
      </c>
      <c r="G7" s="46"/>
    </row>
    <row r="8" spans="1:7" x14ac:dyDescent="0.25">
      <c r="A8" s="68" t="s">
        <v>33</v>
      </c>
      <c r="B8" s="68" t="s">
        <v>60</v>
      </c>
      <c r="C8" s="52">
        <v>2013</v>
      </c>
      <c r="D8" s="68" t="s">
        <v>76</v>
      </c>
      <c r="E8" s="68" t="s">
        <v>76</v>
      </c>
      <c r="F8" s="68">
        <v>243.97805376071273</v>
      </c>
      <c r="G8" s="46"/>
    </row>
    <row r="9" spans="1:7" x14ac:dyDescent="0.25">
      <c r="A9" s="68" t="s">
        <v>33</v>
      </c>
      <c r="B9" s="68" t="s">
        <v>60</v>
      </c>
      <c r="C9" s="52">
        <v>2014</v>
      </c>
      <c r="D9" s="68" t="s">
        <v>76</v>
      </c>
      <c r="E9" s="68" t="s">
        <v>76</v>
      </c>
      <c r="F9" s="68">
        <v>217.26893361830136</v>
      </c>
      <c r="G9" s="46"/>
    </row>
    <row r="10" spans="1:7" x14ac:dyDescent="0.25">
      <c r="A10" s="68" t="s">
        <v>33</v>
      </c>
      <c r="B10" s="68" t="s">
        <v>60</v>
      </c>
      <c r="C10" s="52">
        <v>2015</v>
      </c>
      <c r="D10" s="68" t="s">
        <v>76</v>
      </c>
      <c r="E10" s="68" t="s">
        <v>76</v>
      </c>
      <c r="F10" s="68">
        <v>222.84141380810959</v>
      </c>
      <c r="G10" s="46"/>
    </row>
    <row r="11" spans="1:7" x14ac:dyDescent="0.25">
      <c r="A11" s="68" t="s">
        <v>33</v>
      </c>
      <c r="B11" s="68" t="s">
        <v>60</v>
      </c>
      <c r="C11" s="52">
        <v>2016</v>
      </c>
      <c r="D11" s="68" t="s">
        <v>76</v>
      </c>
      <c r="E11" s="68" t="s">
        <v>76</v>
      </c>
      <c r="F11" s="68">
        <v>241.35106826630135</v>
      </c>
      <c r="G11" s="46"/>
    </row>
    <row r="12" spans="1:7" x14ac:dyDescent="0.25">
      <c r="A12" s="68" t="s">
        <v>33</v>
      </c>
      <c r="B12" s="68" t="s">
        <v>60</v>
      </c>
      <c r="C12" s="52">
        <v>2017</v>
      </c>
      <c r="D12" s="68" t="s">
        <v>76</v>
      </c>
      <c r="E12" s="68" t="s">
        <v>76</v>
      </c>
      <c r="F12" s="68">
        <v>221.64765457216427</v>
      </c>
      <c r="G12" s="46"/>
    </row>
    <row r="13" spans="1:7" x14ac:dyDescent="0.25">
      <c r="A13" s="68" t="s">
        <v>33</v>
      </c>
      <c r="B13" s="68" t="s">
        <v>60</v>
      </c>
      <c r="C13" s="52">
        <v>2018</v>
      </c>
      <c r="D13" s="68" t="s">
        <v>76</v>
      </c>
      <c r="E13" s="68" t="s">
        <v>76</v>
      </c>
      <c r="F13" s="68">
        <v>226.0563304831233</v>
      </c>
      <c r="G13" s="46"/>
    </row>
    <row r="14" spans="1:7" x14ac:dyDescent="0.25">
      <c r="A14" s="68" t="s">
        <v>33</v>
      </c>
      <c r="B14" s="68" t="s">
        <v>60</v>
      </c>
      <c r="C14" s="52">
        <v>2019</v>
      </c>
      <c r="D14" s="68" t="s">
        <v>76</v>
      </c>
      <c r="E14" s="68" t="s">
        <v>76</v>
      </c>
      <c r="F14" s="68">
        <v>230.65352979402732</v>
      </c>
      <c r="G14" s="46"/>
    </row>
    <row r="15" spans="1:7" x14ac:dyDescent="0.25">
      <c r="A15" s="68" t="s">
        <v>33</v>
      </c>
      <c r="B15" s="68" t="s">
        <v>60</v>
      </c>
      <c r="C15" s="52">
        <v>2020</v>
      </c>
      <c r="D15" s="68" t="s">
        <v>76</v>
      </c>
      <c r="E15" s="68" t="s">
        <v>76</v>
      </c>
      <c r="F15" s="68">
        <v>233.07314003178072</v>
      </c>
      <c r="G15" s="46"/>
    </row>
    <row r="16" spans="1:7" x14ac:dyDescent="0.25">
      <c r="A16" s="68" t="s">
        <v>33</v>
      </c>
      <c r="B16" s="68" t="s">
        <v>60</v>
      </c>
      <c r="C16" s="52">
        <v>2021</v>
      </c>
      <c r="D16" s="68" t="s">
        <v>76</v>
      </c>
      <c r="E16" s="68" t="s">
        <v>76</v>
      </c>
      <c r="F16" s="68">
        <v>218.19401672350688</v>
      </c>
      <c r="G16" s="46"/>
    </row>
    <row r="17" spans="1:7" x14ac:dyDescent="0.25">
      <c r="A17" s="68" t="s">
        <v>33</v>
      </c>
      <c r="B17" s="68" t="s">
        <v>60</v>
      </c>
      <c r="C17" s="52">
        <v>2022</v>
      </c>
      <c r="D17" s="68" t="s">
        <v>76</v>
      </c>
      <c r="E17" s="68" t="s">
        <v>76</v>
      </c>
      <c r="F17" s="68">
        <v>226.35660381189047</v>
      </c>
      <c r="G17" s="46"/>
    </row>
    <row r="18" spans="1:7" x14ac:dyDescent="0.25">
      <c r="A18" s="68" t="s">
        <v>33</v>
      </c>
      <c r="B18" s="68" t="s">
        <v>60</v>
      </c>
      <c r="C18" s="52">
        <v>2023</v>
      </c>
      <c r="D18" s="68" t="s">
        <v>76</v>
      </c>
      <c r="E18" s="68" t="s">
        <v>76</v>
      </c>
      <c r="F18" s="68">
        <v>226.72093228857563</v>
      </c>
      <c r="G18" s="46"/>
    </row>
    <row r="19" spans="1:7" x14ac:dyDescent="0.25">
      <c r="A19" s="68" t="s">
        <v>33</v>
      </c>
      <c r="B19" s="68" t="s">
        <v>60</v>
      </c>
      <c r="C19" s="52">
        <v>2024</v>
      </c>
      <c r="D19" s="68" t="s">
        <v>76</v>
      </c>
      <c r="E19" s="68" t="s">
        <v>76</v>
      </c>
      <c r="F19" s="68">
        <v>227.02966063528282</v>
      </c>
      <c r="G19" s="46"/>
    </row>
    <row r="20" spans="1:7" x14ac:dyDescent="0.25">
      <c r="A20" s="68" t="s">
        <v>33</v>
      </c>
      <c r="B20" s="68" t="s">
        <v>60</v>
      </c>
      <c r="C20" s="52">
        <v>2025</v>
      </c>
      <c r="D20" s="68" t="s">
        <v>76</v>
      </c>
      <c r="E20" s="68" t="s">
        <v>76</v>
      </c>
      <c r="F20" s="68">
        <v>227.36308871615924</v>
      </c>
      <c r="G20" s="46"/>
    </row>
    <row r="21" spans="1:7" x14ac:dyDescent="0.25">
      <c r="A21" s="68" t="s">
        <v>33</v>
      </c>
      <c r="B21" s="68" t="s">
        <v>60</v>
      </c>
      <c r="C21" s="52">
        <v>2026</v>
      </c>
      <c r="D21" s="68" t="s">
        <v>76</v>
      </c>
      <c r="E21" s="68" t="s">
        <v>76</v>
      </c>
      <c r="F21" s="68">
        <v>227.70761493593812</v>
      </c>
      <c r="G21" s="46"/>
    </row>
    <row r="22" spans="1:7" x14ac:dyDescent="0.25">
      <c r="A22" s="68" t="s">
        <v>33</v>
      </c>
      <c r="B22" s="68" t="s">
        <v>60</v>
      </c>
      <c r="C22" s="52">
        <v>2027</v>
      </c>
      <c r="D22" s="68" t="s">
        <v>76</v>
      </c>
      <c r="E22" s="68" t="s">
        <v>76</v>
      </c>
      <c r="F22" s="68">
        <v>227.97701086453799</v>
      </c>
      <c r="G22" s="46"/>
    </row>
    <row r="23" spans="1:7" x14ac:dyDescent="0.25">
      <c r="A23" s="68" t="s">
        <v>33</v>
      </c>
      <c r="B23" s="68" t="s">
        <v>60</v>
      </c>
      <c r="C23" s="52">
        <v>2028</v>
      </c>
      <c r="D23" s="68" t="s">
        <v>76</v>
      </c>
      <c r="E23" s="68" t="s">
        <v>76</v>
      </c>
      <c r="F23" s="68">
        <v>228.35471528782969</v>
      </c>
      <c r="G23" s="46"/>
    </row>
    <row r="24" spans="1:7" x14ac:dyDescent="0.25">
      <c r="A24" s="68" t="s">
        <v>33</v>
      </c>
      <c r="B24" s="68" t="s">
        <v>60</v>
      </c>
      <c r="C24" s="52">
        <v>2029</v>
      </c>
      <c r="D24" s="68" t="s">
        <v>76</v>
      </c>
      <c r="E24" s="68" t="s">
        <v>76</v>
      </c>
      <c r="F24" s="68">
        <v>288.60033564580641</v>
      </c>
      <c r="G24" s="46"/>
    </row>
    <row r="25" spans="1:7" x14ac:dyDescent="0.25">
      <c r="A25" s="68" t="s">
        <v>33</v>
      </c>
      <c r="B25" s="68" t="s">
        <v>60</v>
      </c>
      <c r="C25" s="52">
        <v>2030</v>
      </c>
      <c r="D25" s="68" t="s">
        <v>76</v>
      </c>
      <c r="E25" s="68" t="s">
        <v>76</v>
      </c>
      <c r="F25" s="68">
        <v>348.93343176960673</v>
      </c>
      <c r="G25" s="46"/>
    </row>
    <row r="26" spans="1:7" x14ac:dyDescent="0.25">
      <c r="A26" s="68" t="s">
        <v>33</v>
      </c>
      <c r="B26" s="68" t="s">
        <v>60</v>
      </c>
      <c r="C26" s="52">
        <v>2031</v>
      </c>
      <c r="D26" s="68" t="s">
        <v>76</v>
      </c>
      <c r="E26" s="68" t="s">
        <v>76</v>
      </c>
      <c r="F26" s="68">
        <v>349.12584299613621</v>
      </c>
      <c r="G26" s="46"/>
    </row>
    <row r="27" spans="1:7" x14ac:dyDescent="0.25">
      <c r="A27" s="68" t="s">
        <v>33</v>
      </c>
      <c r="B27" s="68" t="s">
        <v>60</v>
      </c>
      <c r="C27" s="52">
        <v>2032</v>
      </c>
      <c r="D27" s="68" t="s">
        <v>76</v>
      </c>
      <c r="E27" s="68" t="s">
        <v>76</v>
      </c>
      <c r="F27" s="68">
        <v>349.32555898130062</v>
      </c>
      <c r="G27" s="46"/>
    </row>
    <row r="28" spans="1:7" x14ac:dyDescent="0.25">
      <c r="A28" s="68" t="s">
        <v>33</v>
      </c>
      <c r="B28" s="68" t="s">
        <v>60</v>
      </c>
      <c r="C28" s="52">
        <v>2033</v>
      </c>
      <c r="D28" s="68" t="s">
        <v>76</v>
      </c>
      <c r="E28" s="68" t="s">
        <v>76</v>
      </c>
      <c r="F28" s="68">
        <v>349.65326150032911</v>
      </c>
      <c r="G28" s="46"/>
    </row>
    <row r="29" spans="1:7" x14ac:dyDescent="0.25">
      <c r="A29" s="68" t="s">
        <v>33</v>
      </c>
      <c r="B29" s="68" t="s">
        <v>60</v>
      </c>
      <c r="C29" s="52">
        <v>2034</v>
      </c>
      <c r="D29" s="68" t="s">
        <v>76</v>
      </c>
      <c r="E29" s="68" t="s">
        <v>76</v>
      </c>
      <c r="F29" s="68">
        <v>349.91753804455448</v>
      </c>
      <c r="G29" s="46"/>
    </row>
    <row r="30" spans="1:7" x14ac:dyDescent="0.25">
      <c r="A30" s="68" t="s">
        <v>33</v>
      </c>
      <c r="B30" s="68" t="s">
        <v>60</v>
      </c>
      <c r="C30" s="52">
        <v>2035</v>
      </c>
      <c r="D30" s="68" t="s">
        <v>76</v>
      </c>
      <c r="E30" s="68" t="s">
        <v>76</v>
      </c>
      <c r="F30" s="68">
        <v>350.07034221751223</v>
      </c>
      <c r="G30" s="46"/>
    </row>
    <row r="31" spans="1:7" x14ac:dyDescent="0.25">
      <c r="A31" s="68" t="s">
        <v>33</v>
      </c>
      <c r="B31" s="68" t="s">
        <v>60</v>
      </c>
      <c r="C31" s="52">
        <v>2036</v>
      </c>
      <c r="D31" s="68" t="s">
        <v>76</v>
      </c>
      <c r="E31" s="68" t="s">
        <v>76</v>
      </c>
      <c r="F31" s="68">
        <v>350.15216294686644</v>
      </c>
      <c r="G31" s="46"/>
    </row>
    <row r="32" spans="1:7" x14ac:dyDescent="0.25">
      <c r="A32" s="68" t="s">
        <v>33</v>
      </c>
      <c r="B32" s="68" t="s">
        <v>60</v>
      </c>
      <c r="C32" s="52">
        <v>2037</v>
      </c>
      <c r="D32" s="68" t="s">
        <v>76</v>
      </c>
      <c r="E32" s="68" t="s">
        <v>76</v>
      </c>
      <c r="F32" s="68">
        <v>350.23386242712434</v>
      </c>
      <c r="G32" s="46"/>
    </row>
    <row r="33" spans="1:7" x14ac:dyDescent="0.25">
      <c r="A33" s="68" t="s">
        <v>33</v>
      </c>
      <c r="B33" s="68" t="s">
        <v>60</v>
      </c>
      <c r="C33" s="52">
        <v>2038</v>
      </c>
      <c r="D33" s="68" t="s">
        <v>76</v>
      </c>
      <c r="E33" s="68" t="s">
        <v>76</v>
      </c>
      <c r="F33" s="68">
        <v>350.31887698449111</v>
      </c>
      <c r="G33" s="46"/>
    </row>
    <row r="34" spans="1:7" x14ac:dyDescent="0.25">
      <c r="A34" s="68" t="s">
        <v>33</v>
      </c>
      <c r="B34" s="68" t="s">
        <v>60</v>
      </c>
      <c r="C34" s="52">
        <v>2039</v>
      </c>
      <c r="D34" s="68" t="s">
        <v>76</v>
      </c>
      <c r="E34" s="68" t="s">
        <v>76</v>
      </c>
      <c r="F34" s="68">
        <v>350.40589232686222</v>
      </c>
      <c r="G34" s="46"/>
    </row>
    <row r="35" spans="1:7" x14ac:dyDescent="0.25">
      <c r="A35" s="68" t="s">
        <v>33</v>
      </c>
      <c r="B35" s="68" t="s">
        <v>60</v>
      </c>
      <c r="C35" s="52">
        <v>2040</v>
      </c>
      <c r="D35" s="68" t="s">
        <v>76</v>
      </c>
      <c r="E35" s="68" t="s">
        <v>76</v>
      </c>
      <c r="F35" s="68">
        <v>350.49346422222618</v>
      </c>
      <c r="G35" s="46"/>
    </row>
    <row r="36" spans="1:7" x14ac:dyDescent="0.25">
      <c r="A36" s="68" t="s">
        <v>33</v>
      </c>
      <c r="B36" s="68" t="s">
        <v>60</v>
      </c>
      <c r="C36" s="52">
        <v>2041</v>
      </c>
      <c r="D36" s="68" t="s">
        <v>76</v>
      </c>
      <c r="E36" s="68" t="s">
        <v>76</v>
      </c>
      <c r="F36" s="68">
        <v>350.54734376082956</v>
      </c>
      <c r="G36" s="46"/>
    </row>
    <row r="37" spans="1:7" x14ac:dyDescent="0.25">
      <c r="A37" s="68" t="s">
        <v>33</v>
      </c>
      <c r="B37" s="68" t="s">
        <v>60</v>
      </c>
      <c r="C37" s="52">
        <v>2042</v>
      </c>
      <c r="D37" s="68" t="s">
        <v>76</v>
      </c>
      <c r="E37" s="68" t="s">
        <v>76</v>
      </c>
      <c r="F37" s="68">
        <v>350.61321658005284</v>
      </c>
      <c r="G37" s="46"/>
    </row>
    <row r="38" spans="1:7" x14ac:dyDescent="0.25">
      <c r="A38" s="68" t="s">
        <v>33</v>
      </c>
      <c r="B38" s="68" t="s">
        <v>60</v>
      </c>
      <c r="C38" s="52">
        <v>2043</v>
      </c>
      <c r="D38" s="68" t="s">
        <v>76</v>
      </c>
      <c r="E38" s="68" t="s">
        <v>76</v>
      </c>
      <c r="F38" s="68">
        <v>350.63869642236239</v>
      </c>
      <c r="G38" s="46"/>
    </row>
    <row r="39" spans="1:7" x14ac:dyDescent="0.25">
      <c r="A39" s="68" t="s">
        <v>33</v>
      </c>
      <c r="B39" s="68" t="s">
        <v>60</v>
      </c>
      <c r="C39" s="52">
        <v>2044</v>
      </c>
      <c r="D39" s="68" t="s">
        <v>76</v>
      </c>
      <c r="E39" s="68" t="s">
        <v>76</v>
      </c>
      <c r="F39" s="68">
        <v>350.66316238760658</v>
      </c>
      <c r="G39" s="46"/>
    </row>
    <row r="40" spans="1:7" x14ac:dyDescent="0.25">
      <c r="A40" s="68" t="s">
        <v>33</v>
      </c>
      <c r="B40" s="68" t="s">
        <v>60</v>
      </c>
      <c r="C40" s="52">
        <v>2045</v>
      </c>
      <c r="D40" s="68" t="s">
        <v>76</v>
      </c>
      <c r="E40" s="68" t="s">
        <v>76</v>
      </c>
      <c r="F40" s="68">
        <v>350.68690182127773</v>
      </c>
      <c r="G40" s="46"/>
    </row>
    <row r="41" spans="1:7" x14ac:dyDescent="0.25">
      <c r="A41" s="68" t="s">
        <v>33</v>
      </c>
      <c r="B41" s="68" t="s">
        <v>60</v>
      </c>
      <c r="C41" s="52">
        <v>2046</v>
      </c>
      <c r="D41" s="68" t="s">
        <v>76</v>
      </c>
      <c r="E41" s="68" t="s">
        <v>76</v>
      </c>
      <c r="F41" s="68">
        <v>350.71050653688462</v>
      </c>
      <c r="G41" s="46"/>
    </row>
    <row r="42" spans="1:7" x14ac:dyDescent="0.25">
      <c r="A42" s="68" t="s">
        <v>33</v>
      </c>
      <c r="B42" s="68" t="s">
        <v>60</v>
      </c>
      <c r="C42" s="52">
        <v>2047</v>
      </c>
      <c r="D42" s="68" t="s">
        <v>76</v>
      </c>
      <c r="E42" s="68" t="s">
        <v>76</v>
      </c>
      <c r="F42" s="68">
        <v>350.74477341392111</v>
      </c>
      <c r="G42" s="46"/>
    </row>
    <row r="43" spans="1:7" x14ac:dyDescent="0.25">
      <c r="A43" s="68" t="s">
        <v>33</v>
      </c>
      <c r="B43" s="68" t="s">
        <v>60</v>
      </c>
      <c r="C43" s="52">
        <v>2048</v>
      </c>
      <c r="D43" s="68" t="s">
        <v>76</v>
      </c>
      <c r="E43" s="68" t="s">
        <v>76</v>
      </c>
      <c r="F43" s="68">
        <v>350.83438465534635</v>
      </c>
      <c r="G43" s="46"/>
    </row>
    <row r="44" spans="1:7" x14ac:dyDescent="0.25">
      <c r="A44" s="68" t="s">
        <v>33</v>
      </c>
      <c r="B44" s="68" t="s">
        <v>60</v>
      </c>
      <c r="C44" s="52">
        <v>2049</v>
      </c>
      <c r="D44" s="68" t="s">
        <v>76</v>
      </c>
      <c r="E44" s="68" t="s">
        <v>76</v>
      </c>
      <c r="F44" s="68">
        <v>350.92488937456983</v>
      </c>
      <c r="G44" s="46"/>
    </row>
    <row r="45" spans="1:7" x14ac:dyDescent="0.25">
      <c r="A45" s="68" t="s">
        <v>33</v>
      </c>
      <c r="B45" s="68" t="s">
        <v>60</v>
      </c>
      <c r="C45" s="52">
        <v>2050</v>
      </c>
      <c r="D45" s="68" t="s">
        <v>76</v>
      </c>
      <c r="E45" s="68" t="s">
        <v>76</v>
      </c>
      <c r="F45" s="68">
        <v>351.0159689841006</v>
      </c>
      <c r="G45" s="46"/>
    </row>
    <row r="46" spans="1:7" x14ac:dyDescent="0.25">
      <c r="A46" s="68" t="s">
        <v>33</v>
      </c>
      <c r="B46" s="68" t="s">
        <v>60</v>
      </c>
      <c r="C46" s="52">
        <v>2010</v>
      </c>
      <c r="D46" s="68" t="s">
        <v>239</v>
      </c>
      <c r="E46" s="68" t="s">
        <v>240</v>
      </c>
      <c r="F46" s="68">
        <v>0</v>
      </c>
      <c r="G46" s="46"/>
    </row>
    <row r="47" spans="1:7" x14ac:dyDescent="0.25">
      <c r="A47" s="68" t="s">
        <v>33</v>
      </c>
      <c r="B47" s="68" t="s">
        <v>60</v>
      </c>
      <c r="C47" s="52">
        <v>2011</v>
      </c>
      <c r="D47" s="68" t="s">
        <v>239</v>
      </c>
      <c r="E47" s="68" t="s">
        <v>240</v>
      </c>
      <c r="F47" s="68">
        <v>0</v>
      </c>
      <c r="G47" s="46"/>
    </row>
    <row r="48" spans="1:7" x14ac:dyDescent="0.25">
      <c r="A48" s="68" t="s">
        <v>33</v>
      </c>
      <c r="B48" s="68" t="s">
        <v>60</v>
      </c>
      <c r="C48" s="52">
        <v>2012</v>
      </c>
      <c r="D48" s="68" t="s">
        <v>239</v>
      </c>
      <c r="E48" s="68" t="s">
        <v>240</v>
      </c>
      <c r="F48" s="68">
        <v>0</v>
      </c>
      <c r="G48" s="46"/>
    </row>
    <row r="49" spans="1:7" x14ac:dyDescent="0.25">
      <c r="A49" s="68" t="s">
        <v>33</v>
      </c>
      <c r="B49" s="68" t="s">
        <v>60</v>
      </c>
      <c r="C49" s="52">
        <v>2013</v>
      </c>
      <c r="D49" s="68" t="s">
        <v>239</v>
      </c>
      <c r="E49" s="68" t="s">
        <v>240</v>
      </c>
      <c r="F49" s="68">
        <v>0</v>
      </c>
      <c r="G49" s="46"/>
    </row>
    <row r="50" spans="1:7" x14ac:dyDescent="0.25">
      <c r="A50" s="68" t="s">
        <v>33</v>
      </c>
      <c r="B50" s="68" t="s">
        <v>60</v>
      </c>
      <c r="C50" s="52">
        <v>2014</v>
      </c>
      <c r="D50" s="68" t="s">
        <v>239</v>
      </c>
      <c r="E50" s="68" t="s">
        <v>240</v>
      </c>
      <c r="F50" s="68">
        <v>39.083844565645677</v>
      </c>
      <c r="G50" s="46"/>
    </row>
    <row r="51" spans="1:7" x14ac:dyDescent="0.25">
      <c r="A51" s="68" t="s">
        <v>33</v>
      </c>
      <c r="B51" s="68" t="s">
        <v>60</v>
      </c>
      <c r="C51" s="52">
        <v>2015</v>
      </c>
      <c r="D51" s="68" t="s">
        <v>239</v>
      </c>
      <c r="E51" s="68" t="s">
        <v>240</v>
      </c>
      <c r="F51" s="68">
        <v>55.428350702926515</v>
      </c>
      <c r="G51" s="46"/>
    </row>
    <row r="52" spans="1:7" x14ac:dyDescent="0.25">
      <c r="A52" s="68" t="s">
        <v>33</v>
      </c>
      <c r="B52" s="68" t="s">
        <v>60</v>
      </c>
      <c r="C52" s="52">
        <v>2016</v>
      </c>
      <c r="D52" s="68" t="s">
        <v>239</v>
      </c>
      <c r="E52" s="68" t="s">
        <v>240</v>
      </c>
      <c r="F52" s="68">
        <v>70.887893241168996</v>
      </c>
      <c r="G52" s="46"/>
    </row>
    <row r="53" spans="1:7" x14ac:dyDescent="0.25">
      <c r="A53" s="68" t="s">
        <v>33</v>
      </c>
      <c r="B53" s="68" t="s">
        <v>60</v>
      </c>
      <c r="C53" s="52">
        <v>2017</v>
      </c>
      <c r="D53" s="68" t="s">
        <v>239</v>
      </c>
      <c r="E53" s="68" t="s">
        <v>240</v>
      </c>
      <c r="F53" s="68">
        <v>120.26577216722845</v>
      </c>
      <c r="G53" s="46"/>
    </row>
    <row r="54" spans="1:7" x14ac:dyDescent="0.25">
      <c r="A54" s="68" t="s">
        <v>33</v>
      </c>
      <c r="B54" s="68" t="s">
        <v>60</v>
      </c>
      <c r="C54" s="52">
        <v>2018</v>
      </c>
      <c r="D54" s="68" t="s">
        <v>239</v>
      </c>
      <c r="E54" s="68" t="s">
        <v>240</v>
      </c>
      <c r="F54" s="68">
        <v>154.07700556266505</v>
      </c>
      <c r="G54" s="46"/>
    </row>
    <row r="55" spans="1:7" x14ac:dyDescent="0.25">
      <c r="A55" s="68" t="s">
        <v>33</v>
      </c>
      <c r="B55" s="68" t="s">
        <v>60</v>
      </c>
      <c r="C55" s="52">
        <v>2019</v>
      </c>
      <c r="D55" s="68" t="s">
        <v>239</v>
      </c>
      <c r="E55" s="68" t="s">
        <v>240</v>
      </c>
      <c r="F55" s="68">
        <v>152.11112519443833</v>
      </c>
      <c r="G55" s="46"/>
    </row>
    <row r="56" spans="1:7" x14ac:dyDescent="0.25">
      <c r="A56" s="68" t="s">
        <v>33</v>
      </c>
      <c r="B56" s="68" t="s">
        <v>60</v>
      </c>
      <c r="C56" s="52">
        <v>2020</v>
      </c>
      <c r="D56" s="68" t="s">
        <v>239</v>
      </c>
      <c r="E56" s="68" t="s">
        <v>240</v>
      </c>
      <c r="F56" s="68">
        <v>148.38933827124094</v>
      </c>
      <c r="G56" s="46"/>
    </row>
    <row r="57" spans="1:7" x14ac:dyDescent="0.25">
      <c r="A57" s="68" t="s">
        <v>33</v>
      </c>
      <c r="B57" s="68" t="s">
        <v>60</v>
      </c>
      <c r="C57" s="52">
        <v>2021</v>
      </c>
      <c r="D57" s="68" t="s">
        <v>239</v>
      </c>
      <c r="E57" s="68" t="s">
        <v>240</v>
      </c>
      <c r="F57" s="68">
        <v>182.24522473842819</v>
      </c>
      <c r="G57" s="46"/>
    </row>
    <row r="58" spans="1:7" x14ac:dyDescent="0.25">
      <c r="A58" s="68" t="s">
        <v>33</v>
      </c>
      <c r="B58" s="68" t="s">
        <v>60</v>
      </c>
      <c r="C58" s="52">
        <v>2022</v>
      </c>
      <c r="D58" s="68" t="s">
        <v>239</v>
      </c>
      <c r="E58" s="68" t="s">
        <v>240</v>
      </c>
      <c r="F58" s="68">
        <v>217.42976137879478</v>
      </c>
      <c r="G58" s="46"/>
    </row>
    <row r="59" spans="1:7" x14ac:dyDescent="0.25">
      <c r="A59" s="68" t="s">
        <v>33</v>
      </c>
      <c r="B59" s="68" t="s">
        <v>60</v>
      </c>
      <c r="C59" s="52">
        <v>2023</v>
      </c>
      <c r="D59" s="68" t="s">
        <v>239</v>
      </c>
      <c r="E59" s="68" t="s">
        <v>240</v>
      </c>
      <c r="F59" s="68">
        <v>225.73787618028896</v>
      </c>
      <c r="G59" s="46"/>
    </row>
    <row r="60" spans="1:7" x14ac:dyDescent="0.25">
      <c r="A60" s="68" t="s">
        <v>33</v>
      </c>
      <c r="B60" s="68" t="s">
        <v>60</v>
      </c>
      <c r="C60" s="52">
        <v>2024</v>
      </c>
      <c r="D60" s="68" t="s">
        <v>239</v>
      </c>
      <c r="E60" s="68" t="s">
        <v>240</v>
      </c>
      <c r="F60" s="68">
        <v>206.29220238831999</v>
      </c>
      <c r="G60" s="46"/>
    </row>
    <row r="61" spans="1:7" x14ac:dyDescent="0.25">
      <c r="A61" s="68" t="s">
        <v>33</v>
      </c>
      <c r="B61" s="68" t="s">
        <v>60</v>
      </c>
      <c r="C61" s="52">
        <v>2025</v>
      </c>
      <c r="D61" s="68" t="s">
        <v>239</v>
      </c>
      <c r="E61" s="68" t="s">
        <v>240</v>
      </c>
      <c r="F61" s="68">
        <v>215.27479863323137</v>
      </c>
      <c r="G61" s="46"/>
    </row>
    <row r="62" spans="1:7" x14ac:dyDescent="0.25">
      <c r="A62" s="68" t="s">
        <v>33</v>
      </c>
      <c r="B62" s="68" t="s">
        <v>60</v>
      </c>
      <c r="C62" s="52">
        <v>2026</v>
      </c>
      <c r="D62" s="68" t="s">
        <v>239</v>
      </c>
      <c r="E62" s="68" t="s">
        <v>240</v>
      </c>
      <c r="F62" s="68">
        <v>230.52018828783756</v>
      </c>
      <c r="G62" s="46"/>
    </row>
    <row r="63" spans="1:7" x14ac:dyDescent="0.25">
      <c r="A63" s="68" t="s">
        <v>33</v>
      </c>
      <c r="B63" s="68" t="s">
        <v>60</v>
      </c>
      <c r="C63" s="52">
        <v>2027</v>
      </c>
      <c r="D63" s="68" t="s">
        <v>239</v>
      </c>
      <c r="E63" s="68" t="s">
        <v>240</v>
      </c>
      <c r="F63" s="68">
        <v>224.85799978928762</v>
      </c>
      <c r="G63" s="46"/>
    </row>
    <row r="64" spans="1:7" x14ac:dyDescent="0.25">
      <c r="A64" s="68" t="s">
        <v>33</v>
      </c>
      <c r="B64" s="68" t="s">
        <v>60</v>
      </c>
      <c r="C64" s="52">
        <v>2028</v>
      </c>
      <c r="D64" s="68" t="s">
        <v>239</v>
      </c>
      <c r="E64" s="68" t="s">
        <v>240</v>
      </c>
      <c r="F64" s="68">
        <v>211.89252944703929</v>
      </c>
      <c r="G64" s="46"/>
    </row>
    <row r="65" spans="1:7" x14ac:dyDescent="0.25">
      <c r="A65" s="68" t="s">
        <v>33</v>
      </c>
      <c r="B65" s="68" t="s">
        <v>60</v>
      </c>
      <c r="C65" s="52">
        <v>2029</v>
      </c>
      <c r="D65" s="68" t="s">
        <v>239</v>
      </c>
      <c r="E65" s="68" t="s">
        <v>240</v>
      </c>
      <c r="F65" s="68">
        <v>173.66291401510895</v>
      </c>
      <c r="G65" s="46"/>
    </row>
    <row r="66" spans="1:7" x14ac:dyDescent="0.25">
      <c r="A66" s="68" t="s">
        <v>33</v>
      </c>
      <c r="B66" s="68" t="s">
        <v>60</v>
      </c>
      <c r="C66" s="52">
        <v>2030</v>
      </c>
      <c r="D66" s="68" t="s">
        <v>239</v>
      </c>
      <c r="E66" s="68" t="s">
        <v>240</v>
      </c>
      <c r="F66" s="68">
        <v>131.77893938180426</v>
      </c>
      <c r="G66" s="46"/>
    </row>
    <row r="67" spans="1:7" x14ac:dyDescent="0.25">
      <c r="A67" s="68" t="s">
        <v>33</v>
      </c>
      <c r="B67" s="68" t="s">
        <v>60</v>
      </c>
      <c r="C67" s="52">
        <v>2031</v>
      </c>
      <c r="D67" s="68" t="s">
        <v>239</v>
      </c>
      <c r="E67" s="68" t="s">
        <v>240</v>
      </c>
      <c r="F67" s="68">
        <v>129.31741537983001</v>
      </c>
      <c r="G67" s="46"/>
    </row>
    <row r="68" spans="1:7" x14ac:dyDescent="0.25">
      <c r="A68" s="68" t="s">
        <v>33</v>
      </c>
      <c r="B68" s="68" t="s">
        <v>60</v>
      </c>
      <c r="C68" s="52">
        <v>2032</v>
      </c>
      <c r="D68" s="68" t="s">
        <v>239</v>
      </c>
      <c r="E68" s="68" t="s">
        <v>240</v>
      </c>
      <c r="F68" s="68">
        <v>123.50345705854438</v>
      </c>
      <c r="G68" s="46"/>
    </row>
    <row r="69" spans="1:7" x14ac:dyDescent="0.25">
      <c r="A69" s="68" t="s">
        <v>33</v>
      </c>
      <c r="B69" s="68" t="s">
        <v>60</v>
      </c>
      <c r="C69" s="52">
        <v>2033</v>
      </c>
      <c r="D69" s="68" t="s">
        <v>239</v>
      </c>
      <c r="E69" s="68" t="s">
        <v>240</v>
      </c>
      <c r="F69" s="68">
        <v>130.86882219582702</v>
      </c>
      <c r="G69" s="46"/>
    </row>
    <row r="70" spans="1:7" x14ac:dyDescent="0.25">
      <c r="A70" s="68" t="s">
        <v>33</v>
      </c>
      <c r="B70" s="68" t="s">
        <v>60</v>
      </c>
      <c r="C70" s="52">
        <v>2034</v>
      </c>
      <c r="D70" s="68" t="s">
        <v>239</v>
      </c>
      <c r="E70" s="68" t="s">
        <v>240</v>
      </c>
      <c r="F70" s="68">
        <v>139.3157644208718</v>
      </c>
      <c r="G70" s="46"/>
    </row>
    <row r="71" spans="1:7" x14ac:dyDescent="0.25">
      <c r="A71" s="68" t="s">
        <v>33</v>
      </c>
      <c r="B71" s="68" t="s">
        <v>60</v>
      </c>
      <c r="C71" s="52">
        <v>2035</v>
      </c>
      <c r="D71" s="68" t="s">
        <v>239</v>
      </c>
      <c r="E71" s="68" t="s">
        <v>240</v>
      </c>
      <c r="F71" s="68">
        <v>145.41798513688602</v>
      </c>
      <c r="G71" s="46"/>
    </row>
    <row r="72" spans="1:7" x14ac:dyDescent="0.25">
      <c r="A72" s="68" t="s">
        <v>33</v>
      </c>
      <c r="B72" s="68" t="s">
        <v>60</v>
      </c>
      <c r="C72" s="52">
        <v>2036</v>
      </c>
      <c r="D72" s="68" t="s">
        <v>239</v>
      </c>
      <c r="E72" s="68" t="s">
        <v>240</v>
      </c>
      <c r="F72" s="68">
        <v>149.71065429607125</v>
      </c>
      <c r="G72" s="46"/>
    </row>
    <row r="73" spans="1:7" x14ac:dyDescent="0.25">
      <c r="A73" s="68" t="s">
        <v>33</v>
      </c>
      <c r="B73" s="68" t="s">
        <v>60</v>
      </c>
      <c r="C73" s="52">
        <v>2037</v>
      </c>
      <c r="D73" s="68" t="s">
        <v>239</v>
      </c>
      <c r="E73" s="68" t="s">
        <v>240</v>
      </c>
      <c r="F73" s="68">
        <v>152.06722302771553</v>
      </c>
      <c r="G73" s="46"/>
    </row>
    <row r="74" spans="1:7" x14ac:dyDescent="0.25">
      <c r="A74" s="68" t="s">
        <v>33</v>
      </c>
      <c r="B74" s="68" t="s">
        <v>60</v>
      </c>
      <c r="C74" s="52">
        <v>2038</v>
      </c>
      <c r="D74" s="68" t="s">
        <v>239</v>
      </c>
      <c r="E74" s="68" t="s">
        <v>240</v>
      </c>
      <c r="F74" s="68">
        <v>155.72402064406657</v>
      </c>
      <c r="G74" s="46"/>
    </row>
    <row r="75" spans="1:7" x14ac:dyDescent="0.25">
      <c r="A75" s="68" t="s">
        <v>33</v>
      </c>
      <c r="B75" s="68" t="s">
        <v>60</v>
      </c>
      <c r="C75" s="52">
        <v>2039</v>
      </c>
      <c r="D75" s="68" t="s">
        <v>239</v>
      </c>
      <c r="E75" s="68" t="s">
        <v>240</v>
      </c>
      <c r="F75" s="68">
        <v>161.3470141263486</v>
      </c>
      <c r="G75" s="46"/>
    </row>
    <row r="76" spans="1:7" x14ac:dyDescent="0.25">
      <c r="A76" s="68" t="s">
        <v>33</v>
      </c>
      <c r="B76" s="68" t="s">
        <v>60</v>
      </c>
      <c r="C76" s="52">
        <v>2040</v>
      </c>
      <c r="D76" s="68" t="s">
        <v>239</v>
      </c>
      <c r="E76" s="68" t="s">
        <v>240</v>
      </c>
      <c r="F76" s="68">
        <v>167.92654440089072</v>
      </c>
      <c r="G76" s="46"/>
    </row>
    <row r="77" spans="1:7" x14ac:dyDescent="0.25">
      <c r="A77" s="68" t="s">
        <v>33</v>
      </c>
      <c r="B77" s="68" t="s">
        <v>60</v>
      </c>
      <c r="C77" s="52">
        <v>2041</v>
      </c>
      <c r="D77" s="68" t="s">
        <v>239</v>
      </c>
      <c r="E77" s="68" t="s">
        <v>240</v>
      </c>
      <c r="F77" s="68">
        <v>173.86875642349193</v>
      </c>
      <c r="G77" s="46"/>
    </row>
    <row r="78" spans="1:7" x14ac:dyDescent="0.25">
      <c r="A78" s="68" t="s">
        <v>33</v>
      </c>
      <c r="B78" s="68" t="s">
        <v>60</v>
      </c>
      <c r="C78" s="52">
        <v>2042</v>
      </c>
      <c r="D78" s="68" t="s">
        <v>239</v>
      </c>
      <c r="E78" s="68" t="s">
        <v>240</v>
      </c>
      <c r="F78" s="68">
        <v>179.64116568298584</v>
      </c>
      <c r="G78" s="46"/>
    </row>
    <row r="79" spans="1:7" x14ac:dyDescent="0.25">
      <c r="A79" s="68" t="s">
        <v>33</v>
      </c>
      <c r="B79" s="68" t="s">
        <v>60</v>
      </c>
      <c r="C79" s="52">
        <v>2043</v>
      </c>
      <c r="D79" s="68" t="s">
        <v>239</v>
      </c>
      <c r="E79" s="68" t="s">
        <v>240</v>
      </c>
      <c r="F79" s="68">
        <v>186.92239446538116</v>
      </c>
      <c r="G79" s="46"/>
    </row>
    <row r="80" spans="1:7" x14ac:dyDescent="0.25">
      <c r="A80" s="68" t="s">
        <v>33</v>
      </c>
      <c r="B80" s="68" t="s">
        <v>60</v>
      </c>
      <c r="C80" s="52">
        <v>2044</v>
      </c>
      <c r="D80" s="68" t="s">
        <v>239</v>
      </c>
      <c r="E80" s="68" t="s">
        <v>240</v>
      </c>
      <c r="F80" s="68">
        <v>195.43973405261326</v>
      </c>
      <c r="G80" s="46"/>
    </row>
    <row r="81" spans="1:7" x14ac:dyDescent="0.25">
      <c r="A81" s="68" t="s">
        <v>33</v>
      </c>
      <c r="B81" s="68" t="s">
        <v>60</v>
      </c>
      <c r="C81" s="52">
        <v>2045</v>
      </c>
      <c r="D81" s="68" t="s">
        <v>239</v>
      </c>
      <c r="E81" s="68" t="s">
        <v>240</v>
      </c>
      <c r="F81" s="68">
        <v>204.78432715125976</v>
      </c>
      <c r="G81" s="46"/>
    </row>
    <row r="82" spans="1:7" x14ac:dyDescent="0.25">
      <c r="A82" s="68" t="s">
        <v>33</v>
      </c>
      <c r="B82" s="68" t="s">
        <v>60</v>
      </c>
      <c r="C82" s="52">
        <v>2046</v>
      </c>
      <c r="D82" s="68" t="s">
        <v>239</v>
      </c>
      <c r="E82" s="68" t="s">
        <v>240</v>
      </c>
      <c r="F82" s="68">
        <v>214.79028613011178</v>
      </c>
      <c r="G82" s="46"/>
    </row>
    <row r="83" spans="1:7" x14ac:dyDescent="0.25">
      <c r="A83" s="68" t="s">
        <v>33</v>
      </c>
      <c r="B83" s="68" t="s">
        <v>60</v>
      </c>
      <c r="C83" s="52">
        <v>2047</v>
      </c>
      <c r="D83" s="68" t="s">
        <v>239</v>
      </c>
      <c r="E83" s="68" t="s">
        <v>240</v>
      </c>
      <c r="F83" s="68">
        <v>225.34646547419251</v>
      </c>
      <c r="G83" s="46"/>
    </row>
    <row r="84" spans="1:7" x14ac:dyDescent="0.25">
      <c r="A84" s="68" t="s">
        <v>33</v>
      </c>
      <c r="B84" s="68" t="s">
        <v>60</v>
      </c>
      <c r="C84" s="52">
        <v>2048</v>
      </c>
      <c r="D84" s="68" t="s">
        <v>239</v>
      </c>
      <c r="E84" s="68" t="s">
        <v>240</v>
      </c>
      <c r="F84" s="68">
        <v>236.34693884774367</v>
      </c>
      <c r="G84" s="46"/>
    </row>
    <row r="85" spans="1:7" x14ac:dyDescent="0.25">
      <c r="A85" s="68" t="s">
        <v>33</v>
      </c>
      <c r="B85" s="68" t="s">
        <v>60</v>
      </c>
      <c r="C85" s="52">
        <v>2049</v>
      </c>
      <c r="D85" s="68" t="s">
        <v>239</v>
      </c>
      <c r="E85" s="68" t="s">
        <v>240</v>
      </c>
      <c r="F85" s="68">
        <v>247.78679470456834</v>
      </c>
      <c r="G85" s="46"/>
    </row>
    <row r="86" spans="1:7" x14ac:dyDescent="0.25">
      <c r="A86" s="68" t="s">
        <v>33</v>
      </c>
      <c r="B86" s="68" t="s">
        <v>60</v>
      </c>
      <c r="C86" s="52">
        <v>2050</v>
      </c>
      <c r="D86" s="68" t="s">
        <v>239</v>
      </c>
      <c r="E86" s="68" t="s">
        <v>240</v>
      </c>
      <c r="F86" s="68">
        <v>259.60131327206255</v>
      </c>
      <c r="G86" s="46"/>
    </row>
    <row r="87" spans="1:7" x14ac:dyDescent="0.25">
      <c r="A87" s="68" t="s">
        <v>33</v>
      </c>
      <c r="B87" s="68" t="s">
        <v>60</v>
      </c>
      <c r="C87" s="52">
        <v>2010</v>
      </c>
      <c r="D87" s="68" t="s">
        <v>241</v>
      </c>
      <c r="E87" s="68" t="s">
        <v>242</v>
      </c>
      <c r="F87" s="68">
        <v>0</v>
      </c>
      <c r="G87" s="46"/>
    </row>
    <row r="88" spans="1:7" x14ac:dyDescent="0.25">
      <c r="A88" s="68" t="s">
        <v>33</v>
      </c>
      <c r="B88" s="68" t="s">
        <v>60</v>
      </c>
      <c r="C88" s="52">
        <v>2011</v>
      </c>
      <c r="D88" s="68" t="s">
        <v>241</v>
      </c>
      <c r="E88" s="68" t="s">
        <v>242</v>
      </c>
      <c r="F88" s="68">
        <v>0</v>
      </c>
      <c r="G88" s="46"/>
    </row>
    <row r="89" spans="1:7" x14ac:dyDescent="0.25">
      <c r="A89" s="68" t="s">
        <v>33</v>
      </c>
      <c r="B89" s="68" t="s">
        <v>60</v>
      </c>
      <c r="C89" s="52">
        <v>2012</v>
      </c>
      <c r="D89" s="68" t="s">
        <v>241</v>
      </c>
      <c r="E89" s="68" t="s">
        <v>242</v>
      </c>
      <c r="F89" s="68">
        <v>0</v>
      </c>
      <c r="G89" s="46"/>
    </row>
    <row r="90" spans="1:7" x14ac:dyDescent="0.25">
      <c r="A90" s="68" t="s">
        <v>33</v>
      </c>
      <c r="B90" s="68" t="s">
        <v>60</v>
      </c>
      <c r="C90" s="52">
        <v>2013</v>
      </c>
      <c r="D90" s="68" t="s">
        <v>241</v>
      </c>
      <c r="E90" s="68" t="s">
        <v>242</v>
      </c>
      <c r="F90" s="68">
        <v>0</v>
      </c>
      <c r="G90" s="46"/>
    </row>
    <row r="91" spans="1:7" x14ac:dyDescent="0.25">
      <c r="A91" s="68" t="s">
        <v>33</v>
      </c>
      <c r="B91" s="68" t="s">
        <v>60</v>
      </c>
      <c r="C91" s="52">
        <v>2014</v>
      </c>
      <c r="D91" s="68" t="s">
        <v>241</v>
      </c>
      <c r="E91" s="68" t="s">
        <v>242</v>
      </c>
      <c r="F91" s="68">
        <v>38.369566226611873</v>
      </c>
      <c r="G91" s="46"/>
    </row>
    <row r="92" spans="1:7" x14ac:dyDescent="0.25">
      <c r="A92" s="68" t="s">
        <v>33</v>
      </c>
      <c r="B92" s="68" t="s">
        <v>60</v>
      </c>
      <c r="C92" s="52">
        <v>2015</v>
      </c>
      <c r="D92" s="68" t="s">
        <v>241</v>
      </c>
      <c r="E92" s="68" t="s">
        <v>242</v>
      </c>
      <c r="F92" s="68">
        <v>69.017711553899545</v>
      </c>
      <c r="G92" s="46"/>
    </row>
    <row r="93" spans="1:7" x14ac:dyDescent="0.25">
      <c r="A93" s="68" t="s">
        <v>33</v>
      </c>
      <c r="B93" s="68" t="s">
        <v>60</v>
      </c>
      <c r="C93" s="52">
        <v>2016</v>
      </c>
      <c r="D93" s="68" t="s">
        <v>241</v>
      </c>
      <c r="E93" s="68" t="s">
        <v>242</v>
      </c>
      <c r="F93" s="68">
        <v>71.942125630557086</v>
      </c>
      <c r="G93" s="46"/>
    </row>
    <row r="94" spans="1:7" x14ac:dyDescent="0.25">
      <c r="A94" s="68" t="s">
        <v>33</v>
      </c>
      <c r="B94" s="68" t="s">
        <v>60</v>
      </c>
      <c r="C94" s="52">
        <v>2017</v>
      </c>
      <c r="D94" s="68" t="s">
        <v>241</v>
      </c>
      <c r="E94" s="68" t="s">
        <v>242</v>
      </c>
      <c r="F94" s="68">
        <v>81.230219870337891</v>
      </c>
      <c r="G94" s="46"/>
    </row>
    <row r="95" spans="1:7" x14ac:dyDescent="0.25">
      <c r="A95" s="68" t="s">
        <v>33</v>
      </c>
      <c r="B95" s="68" t="s">
        <v>60</v>
      </c>
      <c r="C95" s="52">
        <v>2018</v>
      </c>
      <c r="D95" s="68" t="s">
        <v>241</v>
      </c>
      <c r="E95" s="68" t="s">
        <v>242</v>
      </c>
      <c r="F95" s="68">
        <v>100.28931591790285</v>
      </c>
      <c r="G95" s="46"/>
    </row>
    <row r="96" spans="1:7" x14ac:dyDescent="0.25">
      <c r="A96" s="68" t="s">
        <v>33</v>
      </c>
      <c r="B96" s="68" t="s">
        <v>60</v>
      </c>
      <c r="C96" s="52">
        <v>2019</v>
      </c>
      <c r="D96" s="68" t="s">
        <v>241</v>
      </c>
      <c r="E96" s="68" t="s">
        <v>242</v>
      </c>
      <c r="F96" s="68">
        <v>100.64050733171106</v>
      </c>
      <c r="G96" s="46"/>
    </row>
    <row r="97" spans="1:7" x14ac:dyDescent="0.25">
      <c r="A97" s="68" t="s">
        <v>33</v>
      </c>
      <c r="B97" s="68" t="s">
        <v>60</v>
      </c>
      <c r="C97" s="52">
        <v>2020</v>
      </c>
      <c r="D97" s="68" t="s">
        <v>241</v>
      </c>
      <c r="E97" s="68" t="s">
        <v>242</v>
      </c>
      <c r="F97" s="68">
        <v>102.00685867965626</v>
      </c>
      <c r="G97" s="46"/>
    </row>
    <row r="98" spans="1:7" x14ac:dyDescent="0.25">
      <c r="A98" s="68" t="s">
        <v>33</v>
      </c>
      <c r="B98" s="68" t="s">
        <v>60</v>
      </c>
      <c r="C98" s="52">
        <v>2021</v>
      </c>
      <c r="D98" s="68" t="s">
        <v>241</v>
      </c>
      <c r="E98" s="68" t="s">
        <v>242</v>
      </c>
      <c r="F98" s="68">
        <v>101.3663535109041</v>
      </c>
      <c r="G98" s="46"/>
    </row>
    <row r="99" spans="1:7" x14ac:dyDescent="0.25">
      <c r="A99" s="68" t="s">
        <v>33</v>
      </c>
      <c r="B99" s="68" t="s">
        <v>60</v>
      </c>
      <c r="C99" s="52">
        <v>2022</v>
      </c>
      <c r="D99" s="68" t="s">
        <v>241</v>
      </c>
      <c r="E99" s="68" t="s">
        <v>242</v>
      </c>
      <c r="F99" s="68">
        <v>99.259029258301368</v>
      </c>
      <c r="G99" s="46"/>
    </row>
    <row r="100" spans="1:7" x14ac:dyDescent="0.25">
      <c r="A100" s="68" t="s">
        <v>33</v>
      </c>
      <c r="B100" s="68" t="s">
        <v>60</v>
      </c>
      <c r="C100" s="52">
        <v>2023</v>
      </c>
      <c r="D100" s="68" t="s">
        <v>241</v>
      </c>
      <c r="E100" s="68" t="s">
        <v>242</v>
      </c>
      <c r="F100" s="68">
        <v>124.25902925830137</v>
      </c>
      <c r="G100" s="46"/>
    </row>
    <row r="101" spans="1:7" x14ac:dyDescent="0.25">
      <c r="A101" s="68" t="s">
        <v>33</v>
      </c>
      <c r="B101" s="68" t="s">
        <v>60</v>
      </c>
      <c r="C101" s="52">
        <v>2024</v>
      </c>
      <c r="D101" s="68" t="s">
        <v>241</v>
      </c>
      <c r="E101" s="68" t="s">
        <v>242</v>
      </c>
      <c r="F101" s="68">
        <v>124.25902925830137</v>
      </c>
      <c r="G101" s="46"/>
    </row>
    <row r="102" spans="1:7" x14ac:dyDescent="0.25">
      <c r="A102" s="68" t="s">
        <v>33</v>
      </c>
      <c r="B102" s="68" t="s">
        <v>60</v>
      </c>
      <c r="C102" s="52">
        <v>2025</v>
      </c>
      <c r="D102" s="68" t="s">
        <v>241</v>
      </c>
      <c r="E102" s="68" t="s">
        <v>242</v>
      </c>
      <c r="F102" s="68">
        <v>124.25902925830137</v>
      </c>
      <c r="G102" s="46"/>
    </row>
    <row r="103" spans="1:7" x14ac:dyDescent="0.25">
      <c r="A103" s="68" t="s">
        <v>33</v>
      </c>
      <c r="B103" s="68" t="s">
        <v>60</v>
      </c>
      <c r="C103" s="52">
        <v>2026</v>
      </c>
      <c r="D103" s="68" t="s">
        <v>241</v>
      </c>
      <c r="E103" s="68" t="s">
        <v>242</v>
      </c>
      <c r="F103" s="68">
        <v>124.25902925830137</v>
      </c>
      <c r="G103" s="46"/>
    </row>
    <row r="104" spans="1:7" x14ac:dyDescent="0.25">
      <c r="A104" s="68" t="s">
        <v>33</v>
      </c>
      <c r="B104" s="68" t="s">
        <v>60</v>
      </c>
      <c r="C104" s="52">
        <v>2027</v>
      </c>
      <c r="D104" s="68" t="s">
        <v>241</v>
      </c>
      <c r="E104" s="68" t="s">
        <v>242</v>
      </c>
      <c r="F104" s="68">
        <v>124.25902925830137</v>
      </c>
      <c r="G104" s="46"/>
    </row>
    <row r="105" spans="1:7" x14ac:dyDescent="0.25">
      <c r="A105" s="68" t="s">
        <v>33</v>
      </c>
      <c r="B105" s="68" t="s">
        <v>60</v>
      </c>
      <c r="C105" s="52">
        <v>2028</v>
      </c>
      <c r="D105" s="68" t="s">
        <v>241</v>
      </c>
      <c r="E105" s="68" t="s">
        <v>242</v>
      </c>
      <c r="F105" s="68">
        <v>124.25902925830137</v>
      </c>
      <c r="G105" s="46"/>
    </row>
    <row r="106" spans="1:7" x14ac:dyDescent="0.25">
      <c r="A106" s="68" t="s">
        <v>33</v>
      </c>
      <c r="B106" s="68" t="s">
        <v>60</v>
      </c>
      <c r="C106" s="52">
        <v>2029</v>
      </c>
      <c r="D106" s="68" t="s">
        <v>241</v>
      </c>
      <c r="E106" s="68" t="s">
        <v>242</v>
      </c>
      <c r="F106" s="68">
        <v>124.25902925830137</v>
      </c>
      <c r="G106" s="46"/>
    </row>
    <row r="107" spans="1:7" x14ac:dyDescent="0.25">
      <c r="A107" s="68" t="s">
        <v>33</v>
      </c>
      <c r="B107" s="68" t="s">
        <v>60</v>
      </c>
      <c r="C107" s="52">
        <v>2030</v>
      </c>
      <c r="D107" s="68" t="s">
        <v>241</v>
      </c>
      <c r="E107" s="68" t="s">
        <v>242</v>
      </c>
      <c r="F107" s="68">
        <v>124.25902925830137</v>
      </c>
      <c r="G107" s="46"/>
    </row>
    <row r="108" spans="1:7" x14ac:dyDescent="0.25">
      <c r="A108" s="68" t="s">
        <v>33</v>
      </c>
      <c r="B108" s="68" t="s">
        <v>60</v>
      </c>
      <c r="C108" s="52">
        <v>2031</v>
      </c>
      <c r="D108" s="68" t="s">
        <v>241</v>
      </c>
      <c r="E108" s="68" t="s">
        <v>242</v>
      </c>
      <c r="F108" s="68">
        <v>124.25902925830137</v>
      </c>
      <c r="G108" s="46"/>
    </row>
    <row r="109" spans="1:7" x14ac:dyDescent="0.25">
      <c r="A109" s="68" t="s">
        <v>33</v>
      </c>
      <c r="B109" s="68" t="s">
        <v>60</v>
      </c>
      <c r="C109" s="52">
        <v>2032</v>
      </c>
      <c r="D109" s="68" t="s">
        <v>241</v>
      </c>
      <c r="E109" s="68" t="s">
        <v>242</v>
      </c>
      <c r="F109" s="68">
        <v>124.25902925830137</v>
      </c>
      <c r="G109" s="46"/>
    </row>
    <row r="110" spans="1:7" x14ac:dyDescent="0.25">
      <c r="A110" s="68" t="s">
        <v>33</v>
      </c>
      <c r="B110" s="68" t="s">
        <v>60</v>
      </c>
      <c r="C110" s="52">
        <v>2033</v>
      </c>
      <c r="D110" s="68" t="s">
        <v>241</v>
      </c>
      <c r="E110" s="68" t="s">
        <v>242</v>
      </c>
      <c r="F110" s="68">
        <v>124.25902925830137</v>
      </c>
      <c r="G110" s="46"/>
    </row>
    <row r="111" spans="1:7" x14ac:dyDescent="0.25">
      <c r="A111" s="68" t="s">
        <v>33</v>
      </c>
      <c r="B111" s="68" t="s">
        <v>60</v>
      </c>
      <c r="C111" s="52">
        <v>2034</v>
      </c>
      <c r="D111" s="68" t="s">
        <v>241</v>
      </c>
      <c r="E111" s="68" t="s">
        <v>242</v>
      </c>
      <c r="F111" s="68">
        <v>124.25902925830137</v>
      </c>
      <c r="G111" s="46"/>
    </row>
    <row r="112" spans="1:7" x14ac:dyDescent="0.25">
      <c r="A112" s="68" t="s">
        <v>33</v>
      </c>
      <c r="B112" s="68" t="s">
        <v>60</v>
      </c>
      <c r="C112" s="52">
        <v>2035</v>
      </c>
      <c r="D112" s="68" t="s">
        <v>241</v>
      </c>
      <c r="E112" s="68" t="s">
        <v>242</v>
      </c>
      <c r="F112" s="68">
        <v>124.25902925830137</v>
      </c>
      <c r="G112" s="46"/>
    </row>
    <row r="113" spans="1:7" x14ac:dyDescent="0.25">
      <c r="A113" s="68" t="s">
        <v>33</v>
      </c>
      <c r="B113" s="68" t="s">
        <v>60</v>
      </c>
      <c r="C113" s="52">
        <v>2036</v>
      </c>
      <c r="D113" s="68" t="s">
        <v>241</v>
      </c>
      <c r="E113" s="68" t="s">
        <v>242</v>
      </c>
      <c r="F113" s="68">
        <v>124.25902925830137</v>
      </c>
      <c r="G113" s="46"/>
    </row>
    <row r="114" spans="1:7" x14ac:dyDescent="0.25">
      <c r="A114" s="68" t="s">
        <v>33</v>
      </c>
      <c r="B114" s="68" t="s">
        <v>60</v>
      </c>
      <c r="C114" s="52">
        <v>2037</v>
      </c>
      <c r="D114" s="68" t="s">
        <v>241</v>
      </c>
      <c r="E114" s="68" t="s">
        <v>242</v>
      </c>
      <c r="F114" s="68">
        <v>124.25902925830137</v>
      </c>
      <c r="G114" s="46"/>
    </row>
    <row r="115" spans="1:7" x14ac:dyDescent="0.25">
      <c r="A115" s="68" t="s">
        <v>33</v>
      </c>
      <c r="B115" s="68" t="s">
        <v>60</v>
      </c>
      <c r="C115" s="52">
        <v>2038</v>
      </c>
      <c r="D115" s="68" t="s">
        <v>241</v>
      </c>
      <c r="E115" s="68" t="s">
        <v>242</v>
      </c>
      <c r="F115" s="68">
        <v>124.25902925830137</v>
      </c>
      <c r="G115" s="46"/>
    </row>
    <row r="116" spans="1:7" x14ac:dyDescent="0.25">
      <c r="A116" s="68" t="s">
        <v>33</v>
      </c>
      <c r="B116" s="68" t="s">
        <v>60</v>
      </c>
      <c r="C116" s="52">
        <v>2039</v>
      </c>
      <c r="D116" s="68" t="s">
        <v>241</v>
      </c>
      <c r="E116" s="68" t="s">
        <v>242</v>
      </c>
      <c r="F116" s="68">
        <v>124.25902925830137</v>
      </c>
      <c r="G116" s="46"/>
    </row>
    <row r="117" spans="1:7" x14ac:dyDescent="0.25">
      <c r="A117" s="68" t="s">
        <v>33</v>
      </c>
      <c r="B117" s="68" t="s">
        <v>60</v>
      </c>
      <c r="C117" s="52">
        <v>2040</v>
      </c>
      <c r="D117" s="68" t="s">
        <v>241</v>
      </c>
      <c r="E117" s="68" t="s">
        <v>242</v>
      </c>
      <c r="F117" s="68">
        <v>124.25902925830137</v>
      </c>
      <c r="G117" s="46"/>
    </row>
    <row r="118" spans="1:7" x14ac:dyDescent="0.25">
      <c r="A118" s="68" t="s">
        <v>33</v>
      </c>
      <c r="B118" s="68" t="s">
        <v>60</v>
      </c>
      <c r="C118" s="52">
        <v>2041</v>
      </c>
      <c r="D118" s="68" t="s">
        <v>241</v>
      </c>
      <c r="E118" s="68" t="s">
        <v>242</v>
      </c>
      <c r="F118" s="68">
        <v>124.25902925830137</v>
      </c>
      <c r="G118" s="46"/>
    </row>
    <row r="119" spans="1:7" x14ac:dyDescent="0.25">
      <c r="A119" s="68" t="s">
        <v>33</v>
      </c>
      <c r="B119" s="68" t="s">
        <v>60</v>
      </c>
      <c r="C119" s="52">
        <v>2042</v>
      </c>
      <c r="D119" s="68" t="s">
        <v>241</v>
      </c>
      <c r="E119" s="68" t="s">
        <v>242</v>
      </c>
      <c r="F119" s="68">
        <v>124.25902925830137</v>
      </c>
      <c r="G119" s="46"/>
    </row>
    <row r="120" spans="1:7" x14ac:dyDescent="0.25">
      <c r="A120" s="68" t="s">
        <v>33</v>
      </c>
      <c r="B120" s="68" t="s">
        <v>60</v>
      </c>
      <c r="C120" s="52">
        <v>2043</v>
      </c>
      <c r="D120" s="68" t="s">
        <v>241</v>
      </c>
      <c r="E120" s="68" t="s">
        <v>242</v>
      </c>
      <c r="F120" s="68">
        <v>124.25902925830137</v>
      </c>
      <c r="G120" s="46"/>
    </row>
    <row r="121" spans="1:7" x14ac:dyDescent="0.25">
      <c r="A121" s="68" t="s">
        <v>33</v>
      </c>
      <c r="B121" s="68" t="s">
        <v>60</v>
      </c>
      <c r="C121" s="52">
        <v>2044</v>
      </c>
      <c r="D121" s="68" t="s">
        <v>241</v>
      </c>
      <c r="E121" s="68" t="s">
        <v>242</v>
      </c>
      <c r="F121" s="68">
        <v>124.25902925830137</v>
      </c>
      <c r="G121" s="46"/>
    </row>
    <row r="122" spans="1:7" x14ac:dyDescent="0.25">
      <c r="A122" s="68" t="s">
        <v>33</v>
      </c>
      <c r="B122" s="68" t="s">
        <v>60</v>
      </c>
      <c r="C122" s="52">
        <v>2045</v>
      </c>
      <c r="D122" s="68" t="s">
        <v>241</v>
      </c>
      <c r="E122" s="68" t="s">
        <v>242</v>
      </c>
      <c r="F122" s="68">
        <v>124.25902925830137</v>
      </c>
      <c r="G122" s="46"/>
    </row>
    <row r="123" spans="1:7" x14ac:dyDescent="0.25">
      <c r="A123" s="68" t="s">
        <v>33</v>
      </c>
      <c r="B123" s="68" t="s">
        <v>60</v>
      </c>
      <c r="C123" s="52">
        <v>2046</v>
      </c>
      <c r="D123" s="68" t="s">
        <v>241</v>
      </c>
      <c r="E123" s="68" t="s">
        <v>242</v>
      </c>
      <c r="F123" s="68">
        <v>124.25902925830137</v>
      </c>
      <c r="G123" s="46"/>
    </row>
    <row r="124" spans="1:7" x14ac:dyDescent="0.25">
      <c r="A124" s="68" t="s">
        <v>33</v>
      </c>
      <c r="B124" s="68" t="s">
        <v>60</v>
      </c>
      <c r="C124" s="52">
        <v>2047</v>
      </c>
      <c r="D124" s="68" t="s">
        <v>241</v>
      </c>
      <c r="E124" s="68" t="s">
        <v>242</v>
      </c>
      <c r="F124" s="68">
        <v>124.25902925830137</v>
      </c>
      <c r="G124" s="46"/>
    </row>
    <row r="125" spans="1:7" x14ac:dyDescent="0.25">
      <c r="A125" s="68" t="s">
        <v>33</v>
      </c>
      <c r="B125" s="68" t="s">
        <v>60</v>
      </c>
      <c r="C125" s="52">
        <v>2048</v>
      </c>
      <c r="D125" s="68" t="s">
        <v>241</v>
      </c>
      <c r="E125" s="68" t="s">
        <v>242</v>
      </c>
      <c r="F125" s="68">
        <v>124.25902925830137</v>
      </c>
      <c r="G125" s="46"/>
    </row>
    <row r="126" spans="1:7" x14ac:dyDescent="0.25">
      <c r="A126" s="68" t="s">
        <v>33</v>
      </c>
      <c r="B126" s="68" t="s">
        <v>60</v>
      </c>
      <c r="C126" s="52">
        <v>2049</v>
      </c>
      <c r="D126" s="68" t="s">
        <v>241</v>
      </c>
      <c r="E126" s="68" t="s">
        <v>242</v>
      </c>
      <c r="F126" s="68">
        <v>124.25902925830137</v>
      </c>
      <c r="G126" s="46"/>
    </row>
    <row r="127" spans="1:7" x14ac:dyDescent="0.25">
      <c r="A127" s="68" t="s">
        <v>33</v>
      </c>
      <c r="B127" s="68" t="s">
        <v>60</v>
      </c>
      <c r="C127" s="52">
        <v>2050</v>
      </c>
      <c r="D127" s="68" t="s">
        <v>241</v>
      </c>
      <c r="E127" s="68" t="s">
        <v>242</v>
      </c>
      <c r="F127" s="68">
        <v>124.25902925830137</v>
      </c>
      <c r="G127" s="46"/>
    </row>
    <row r="128" spans="1:7" x14ac:dyDescent="0.25">
      <c r="A128" s="68" t="s">
        <v>33</v>
      </c>
      <c r="B128" s="68" t="s">
        <v>60</v>
      </c>
      <c r="C128" s="52">
        <v>2010</v>
      </c>
      <c r="D128" s="68" t="s">
        <v>243</v>
      </c>
      <c r="E128" s="68" t="s">
        <v>244</v>
      </c>
      <c r="F128" s="68">
        <v>209.64372808635613</v>
      </c>
      <c r="G128" s="46"/>
    </row>
    <row r="129" spans="1:7" x14ac:dyDescent="0.25">
      <c r="A129" s="68" t="s">
        <v>33</v>
      </c>
      <c r="B129" s="68" t="s">
        <v>60</v>
      </c>
      <c r="C129" s="52">
        <v>2011</v>
      </c>
      <c r="D129" s="68" t="s">
        <v>243</v>
      </c>
      <c r="E129" s="68" t="s">
        <v>244</v>
      </c>
      <c r="F129" s="68">
        <v>223.10780837852056</v>
      </c>
      <c r="G129" s="46"/>
    </row>
    <row r="130" spans="1:7" x14ac:dyDescent="0.25">
      <c r="A130" s="68" t="s">
        <v>33</v>
      </c>
      <c r="B130" s="68" t="s">
        <v>60</v>
      </c>
      <c r="C130" s="52">
        <v>2012</v>
      </c>
      <c r="D130" s="68" t="s">
        <v>243</v>
      </c>
      <c r="E130" s="68" t="s">
        <v>244</v>
      </c>
      <c r="F130" s="68">
        <v>211.7754119589041</v>
      </c>
      <c r="G130" s="46"/>
    </row>
    <row r="131" spans="1:7" x14ac:dyDescent="0.25">
      <c r="A131" s="68" t="s">
        <v>33</v>
      </c>
      <c r="B131" s="68" t="s">
        <v>60</v>
      </c>
      <c r="C131" s="52">
        <v>2013</v>
      </c>
      <c r="D131" s="68" t="s">
        <v>243</v>
      </c>
      <c r="E131" s="68" t="s">
        <v>244</v>
      </c>
      <c r="F131" s="68">
        <v>227.53366147479454</v>
      </c>
      <c r="G131" s="46"/>
    </row>
    <row r="132" spans="1:7" x14ac:dyDescent="0.25">
      <c r="A132" s="68" t="s">
        <v>33</v>
      </c>
      <c r="B132" s="68" t="s">
        <v>60</v>
      </c>
      <c r="C132" s="52">
        <v>2014</v>
      </c>
      <c r="D132" s="68" t="s">
        <v>243</v>
      </c>
      <c r="E132" s="68" t="s">
        <v>244</v>
      </c>
      <c r="F132" s="68">
        <v>255.63849984491327</v>
      </c>
      <c r="G132" s="46"/>
    </row>
    <row r="133" spans="1:7" x14ac:dyDescent="0.25">
      <c r="A133" s="68" t="s">
        <v>33</v>
      </c>
      <c r="B133" s="68" t="s">
        <v>60</v>
      </c>
      <c r="C133" s="52">
        <v>2015</v>
      </c>
      <c r="D133" s="68" t="s">
        <v>243</v>
      </c>
      <c r="E133" s="68" t="s">
        <v>244</v>
      </c>
      <c r="F133" s="68">
        <v>291.85912536200914</v>
      </c>
      <c r="G133" s="46"/>
    </row>
    <row r="134" spans="1:7" x14ac:dyDescent="0.25">
      <c r="A134" s="68" t="s">
        <v>33</v>
      </c>
      <c r="B134" s="68" t="s">
        <v>60</v>
      </c>
      <c r="C134" s="52">
        <v>2016</v>
      </c>
      <c r="D134" s="68" t="s">
        <v>243</v>
      </c>
      <c r="E134" s="68" t="s">
        <v>244</v>
      </c>
      <c r="F134" s="68">
        <v>313.29319389685838</v>
      </c>
      <c r="G134" s="46"/>
    </row>
    <row r="135" spans="1:7" x14ac:dyDescent="0.25">
      <c r="A135" s="68" t="s">
        <v>33</v>
      </c>
      <c r="B135" s="68" t="s">
        <v>60</v>
      </c>
      <c r="C135" s="52">
        <v>2017</v>
      </c>
      <c r="D135" s="68" t="s">
        <v>243</v>
      </c>
      <c r="E135" s="68" t="s">
        <v>244</v>
      </c>
      <c r="F135" s="68">
        <v>302.87787444250222</v>
      </c>
      <c r="G135" s="46"/>
    </row>
    <row r="136" spans="1:7" x14ac:dyDescent="0.25">
      <c r="A136" s="68" t="s">
        <v>33</v>
      </c>
      <c r="B136" s="68" t="s">
        <v>60</v>
      </c>
      <c r="C136" s="52">
        <v>2018</v>
      </c>
      <c r="D136" s="68" t="s">
        <v>243</v>
      </c>
      <c r="E136" s="68" t="s">
        <v>244</v>
      </c>
      <c r="F136" s="68">
        <v>326.34564640102616</v>
      </c>
      <c r="G136" s="46"/>
    </row>
    <row r="137" spans="1:7" x14ac:dyDescent="0.25">
      <c r="A137" s="68" t="s">
        <v>33</v>
      </c>
      <c r="B137" s="68" t="s">
        <v>60</v>
      </c>
      <c r="C137" s="52">
        <v>2019</v>
      </c>
      <c r="D137" s="68" t="s">
        <v>243</v>
      </c>
      <c r="E137" s="68" t="s">
        <v>244</v>
      </c>
      <c r="F137" s="68">
        <v>331.29403712573838</v>
      </c>
      <c r="G137" s="46"/>
    </row>
    <row r="138" spans="1:7" x14ac:dyDescent="0.25">
      <c r="A138" s="68" t="s">
        <v>33</v>
      </c>
      <c r="B138" s="68" t="s">
        <v>60</v>
      </c>
      <c r="C138" s="52">
        <v>2020</v>
      </c>
      <c r="D138" s="68" t="s">
        <v>243</v>
      </c>
      <c r="E138" s="68" t="s">
        <v>244</v>
      </c>
      <c r="F138" s="68">
        <v>335.07999871143699</v>
      </c>
      <c r="G138" s="46"/>
    </row>
    <row r="139" spans="1:7" x14ac:dyDescent="0.25">
      <c r="A139" s="68" t="s">
        <v>33</v>
      </c>
      <c r="B139" s="68" t="s">
        <v>60</v>
      </c>
      <c r="C139" s="52">
        <v>2021</v>
      </c>
      <c r="D139" s="68" t="s">
        <v>243</v>
      </c>
      <c r="E139" s="68" t="s">
        <v>244</v>
      </c>
      <c r="F139" s="68">
        <v>319.56037023441093</v>
      </c>
      <c r="G139" s="46"/>
    </row>
    <row r="140" spans="1:7" x14ac:dyDescent="0.25">
      <c r="A140" s="68" t="s">
        <v>33</v>
      </c>
      <c r="B140" s="68" t="s">
        <v>60</v>
      </c>
      <c r="C140" s="52">
        <v>2022</v>
      </c>
      <c r="D140" s="68" t="s">
        <v>243</v>
      </c>
      <c r="E140" s="68" t="s">
        <v>244</v>
      </c>
      <c r="F140" s="68">
        <v>325.61563307019179</v>
      </c>
      <c r="G140" s="46"/>
    </row>
    <row r="141" spans="1:7" x14ac:dyDescent="0.25">
      <c r="A141" s="68" t="s">
        <v>33</v>
      </c>
      <c r="B141" s="68" t="s">
        <v>60</v>
      </c>
      <c r="C141" s="52">
        <v>2023</v>
      </c>
      <c r="D141" s="68" t="s">
        <v>243</v>
      </c>
      <c r="E141" s="68" t="s">
        <v>244</v>
      </c>
      <c r="F141" s="68">
        <v>350.97996154687701</v>
      </c>
      <c r="G141" s="46"/>
    </row>
    <row r="142" spans="1:7" x14ac:dyDescent="0.25">
      <c r="A142" s="68" t="s">
        <v>33</v>
      </c>
      <c r="B142" s="68" t="s">
        <v>60</v>
      </c>
      <c r="C142" s="52">
        <v>2024</v>
      </c>
      <c r="D142" s="68" t="s">
        <v>243</v>
      </c>
      <c r="E142" s="68" t="s">
        <v>244</v>
      </c>
      <c r="F142" s="68">
        <v>351.28868989358409</v>
      </c>
      <c r="G142" s="46"/>
    </row>
    <row r="143" spans="1:7" x14ac:dyDescent="0.25">
      <c r="A143" s="68" t="s">
        <v>33</v>
      </c>
      <c r="B143" s="68" t="s">
        <v>60</v>
      </c>
      <c r="C143" s="52">
        <v>2025</v>
      </c>
      <c r="D143" s="68" t="s">
        <v>243</v>
      </c>
      <c r="E143" s="68" t="s">
        <v>244</v>
      </c>
      <c r="F143" s="68">
        <v>351.62211797446048</v>
      </c>
      <c r="G143" s="46"/>
    </row>
    <row r="144" spans="1:7" x14ac:dyDescent="0.25">
      <c r="A144" s="68" t="s">
        <v>33</v>
      </c>
      <c r="B144" s="68" t="s">
        <v>60</v>
      </c>
      <c r="C144" s="52">
        <v>2026</v>
      </c>
      <c r="D144" s="68" t="s">
        <v>243</v>
      </c>
      <c r="E144" s="68" t="s">
        <v>244</v>
      </c>
      <c r="F144" s="68">
        <v>351.96664419423934</v>
      </c>
      <c r="G144" s="46"/>
    </row>
    <row r="145" spans="1:7" x14ac:dyDescent="0.25">
      <c r="A145" s="68" t="s">
        <v>33</v>
      </c>
      <c r="B145" s="68" t="s">
        <v>60</v>
      </c>
      <c r="C145" s="52">
        <v>2027</v>
      </c>
      <c r="D145" s="68" t="s">
        <v>243</v>
      </c>
      <c r="E145" s="68" t="s">
        <v>244</v>
      </c>
      <c r="F145" s="68">
        <v>352.23604012283926</v>
      </c>
      <c r="G145" s="46"/>
    </row>
    <row r="146" spans="1:7" x14ac:dyDescent="0.25">
      <c r="A146" s="68" t="s">
        <v>33</v>
      </c>
      <c r="B146" s="68" t="s">
        <v>60</v>
      </c>
      <c r="C146" s="52">
        <v>2028</v>
      </c>
      <c r="D146" s="68" t="s">
        <v>243</v>
      </c>
      <c r="E146" s="68" t="s">
        <v>244</v>
      </c>
      <c r="F146" s="68">
        <v>352.61374454613104</v>
      </c>
      <c r="G146" s="46"/>
    </row>
    <row r="147" spans="1:7" x14ac:dyDescent="0.25">
      <c r="A147" s="68" t="s">
        <v>33</v>
      </c>
      <c r="B147" s="68" t="s">
        <v>60</v>
      </c>
      <c r="C147" s="52">
        <v>2029</v>
      </c>
      <c r="D147" s="68" t="s">
        <v>243</v>
      </c>
      <c r="E147" s="68" t="s">
        <v>244</v>
      </c>
      <c r="F147" s="68">
        <v>412.85936490410779</v>
      </c>
      <c r="G147" s="46"/>
    </row>
    <row r="148" spans="1:7" x14ac:dyDescent="0.25">
      <c r="A148" s="68" t="s">
        <v>33</v>
      </c>
      <c r="B148" s="68" t="s">
        <v>60</v>
      </c>
      <c r="C148" s="52">
        <v>2030</v>
      </c>
      <c r="D148" s="68" t="s">
        <v>243</v>
      </c>
      <c r="E148" s="68" t="s">
        <v>244</v>
      </c>
      <c r="F148" s="68">
        <v>473.19246102790811</v>
      </c>
      <c r="G148" s="46"/>
    </row>
    <row r="149" spans="1:7" x14ac:dyDescent="0.25">
      <c r="A149" s="68" t="s">
        <v>33</v>
      </c>
      <c r="B149" s="68" t="s">
        <v>60</v>
      </c>
      <c r="C149" s="52">
        <v>2031</v>
      </c>
      <c r="D149" s="68" t="s">
        <v>243</v>
      </c>
      <c r="E149" s="68" t="s">
        <v>244</v>
      </c>
      <c r="F149" s="68">
        <v>473.3848722544376</v>
      </c>
      <c r="G149" s="46"/>
    </row>
    <row r="150" spans="1:7" x14ac:dyDescent="0.25">
      <c r="A150" s="68" t="s">
        <v>33</v>
      </c>
      <c r="B150" s="68" t="s">
        <v>60</v>
      </c>
      <c r="C150" s="52">
        <v>2032</v>
      </c>
      <c r="D150" s="68" t="s">
        <v>243</v>
      </c>
      <c r="E150" s="68" t="s">
        <v>244</v>
      </c>
      <c r="F150" s="68">
        <v>473.584588239602</v>
      </c>
      <c r="G150" s="46"/>
    </row>
    <row r="151" spans="1:7" x14ac:dyDescent="0.25">
      <c r="A151" s="68" t="s">
        <v>33</v>
      </c>
      <c r="B151" s="68" t="s">
        <v>60</v>
      </c>
      <c r="C151" s="52">
        <v>2033</v>
      </c>
      <c r="D151" s="68" t="s">
        <v>243</v>
      </c>
      <c r="E151" s="68" t="s">
        <v>244</v>
      </c>
      <c r="F151" s="68">
        <v>473.91229075863049</v>
      </c>
      <c r="G151" s="46"/>
    </row>
    <row r="152" spans="1:7" x14ac:dyDescent="0.25">
      <c r="A152" s="68" t="s">
        <v>33</v>
      </c>
      <c r="B152" s="68" t="s">
        <v>60</v>
      </c>
      <c r="C152" s="52">
        <v>2034</v>
      </c>
      <c r="D152" s="68" t="s">
        <v>243</v>
      </c>
      <c r="E152" s="68" t="s">
        <v>244</v>
      </c>
      <c r="F152" s="68">
        <v>474.17656730285597</v>
      </c>
      <c r="G152" s="46"/>
    </row>
    <row r="153" spans="1:7" x14ac:dyDescent="0.25">
      <c r="A153" s="68" t="s">
        <v>33</v>
      </c>
      <c r="B153" s="68" t="s">
        <v>60</v>
      </c>
      <c r="C153" s="52">
        <v>2035</v>
      </c>
      <c r="D153" s="68" t="s">
        <v>243</v>
      </c>
      <c r="E153" s="68" t="s">
        <v>244</v>
      </c>
      <c r="F153" s="68">
        <v>474.32937147581362</v>
      </c>
      <c r="G153" s="46"/>
    </row>
    <row r="154" spans="1:7" x14ac:dyDescent="0.25">
      <c r="A154" s="68" t="s">
        <v>33</v>
      </c>
      <c r="B154" s="68" t="s">
        <v>60</v>
      </c>
      <c r="C154" s="52">
        <v>2036</v>
      </c>
      <c r="D154" s="68" t="s">
        <v>243</v>
      </c>
      <c r="E154" s="68" t="s">
        <v>244</v>
      </c>
      <c r="F154" s="68">
        <v>474.41119220516782</v>
      </c>
      <c r="G154" s="46"/>
    </row>
    <row r="155" spans="1:7" x14ac:dyDescent="0.25">
      <c r="A155" s="68" t="s">
        <v>33</v>
      </c>
      <c r="B155" s="68" t="s">
        <v>60</v>
      </c>
      <c r="C155" s="52">
        <v>2037</v>
      </c>
      <c r="D155" s="68" t="s">
        <v>243</v>
      </c>
      <c r="E155" s="68" t="s">
        <v>244</v>
      </c>
      <c r="F155" s="68">
        <v>474.49289168542572</v>
      </c>
      <c r="G155" s="46"/>
    </row>
    <row r="156" spans="1:7" x14ac:dyDescent="0.25">
      <c r="A156" s="68" t="s">
        <v>33</v>
      </c>
      <c r="B156" s="68" t="s">
        <v>60</v>
      </c>
      <c r="C156" s="52">
        <v>2038</v>
      </c>
      <c r="D156" s="68" t="s">
        <v>243</v>
      </c>
      <c r="E156" s="68" t="s">
        <v>244</v>
      </c>
      <c r="F156" s="68">
        <v>474.57790624279261</v>
      </c>
      <c r="G156" s="46"/>
    </row>
    <row r="157" spans="1:7" x14ac:dyDescent="0.25">
      <c r="A157" s="68" t="s">
        <v>33</v>
      </c>
      <c r="B157" s="68" t="s">
        <v>60</v>
      </c>
      <c r="C157" s="52">
        <v>2039</v>
      </c>
      <c r="D157" s="68" t="s">
        <v>243</v>
      </c>
      <c r="E157" s="68" t="s">
        <v>244</v>
      </c>
      <c r="F157" s="68">
        <v>474.6649215851636</v>
      </c>
      <c r="G157" s="46"/>
    </row>
    <row r="158" spans="1:7" x14ac:dyDescent="0.25">
      <c r="A158" s="68" t="s">
        <v>33</v>
      </c>
      <c r="B158" s="68" t="s">
        <v>60</v>
      </c>
      <c r="C158" s="52">
        <v>2040</v>
      </c>
      <c r="D158" s="68" t="s">
        <v>243</v>
      </c>
      <c r="E158" s="68" t="s">
        <v>244</v>
      </c>
      <c r="F158" s="68">
        <v>474.75249348052756</v>
      </c>
      <c r="G158" s="46"/>
    </row>
    <row r="159" spans="1:7" x14ac:dyDescent="0.25">
      <c r="A159" s="68" t="s">
        <v>33</v>
      </c>
      <c r="B159" s="68" t="s">
        <v>60</v>
      </c>
      <c r="C159" s="52">
        <v>2041</v>
      </c>
      <c r="D159" s="68" t="s">
        <v>243</v>
      </c>
      <c r="E159" s="68" t="s">
        <v>244</v>
      </c>
      <c r="F159" s="68">
        <v>474.806373019131</v>
      </c>
      <c r="G159" s="46"/>
    </row>
    <row r="160" spans="1:7" x14ac:dyDescent="0.25">
      <c r="A160" s="68" t="s">
        <v>33</v>
      </c>
      <c r="B160" s="68" t="s">
        <v>60</v>
      </c>
      <c r="C160" s="52">
        <v>2042</v>
      </c>
      <c r="D160" s="68" t="s">
        <v>243</v>
      </c>
      <c r="E160" s="68" t="s">
        <v>244</v>
      </c>
      <c r="F160" s="68">
        <v>474.87224583835427</v>
      </c>
      <c r="G160" s="46"/>
    </row>
    <row r="161" spans="1:7" x14ac:dyDescent="0.25">
      <c r="A161" s="68" t="s">
        <v>33</v>
      </c>
      <c r="B161" s="68" t="s">
        <v>60</v>
      </c>
      <c r="C161" s="52">
        <v>2043</v>
      </c>
      <c r="D161" s="68" t="s">
        <v>243</v>
      </c>
      <c r="E161" s="68" t="s">
        <v>244</v>
      </c>
      <c r="F161" s="68">
        <v>474.89772568066371</v>
      </c>
      <c r="G161" s="46"/>
    </row>
    <row r="162" spans="1:7" x14ac:dyDescent="0.25">
      <c r="A162" s="68" t="s">
        <v>33</v>
      </c>
      <c r="B162" s="68" t="s">
        <v>60</v>
      </c>
      <c r="C162" s="52">
        <v>2044</v>
      </c>
      <c r="D162" s="68" t="s">
        <v>243</v>
      </c>
      <c r="E162" s="68" t="s">
        <v>244</v>
      </c>
      <c r="F162" s="68">
        <v>474.92219164590796</v>
      </c>
      <c r="G162" s="46"/>
    </row>
    <row r="163" spans="1:7" x14ac:dyDescent="0.25">
      <c r="A163" s="68" t="s">
        <v>33</v>
      </c>
      <c r="B163" s="68" t="s">
        <v>60</v>
      </c>
      <c r="C163" s="52">
        <v>2045</v>
      </c>
      <c r="D163" s="68" t="s">
        <v>243</v>
      </c>
      <c r="E163" s="68" t="s">
        <v>244</v>
      </c>
      <c r="F163" s="68">
        <v>474.94593107957905</v>
      </c>
      <c r="G163" s="46"/>
    </row>
    <row r="164" spans="1:7" x14ac:dyDescent="0.25">
      <c r="A164" s="68" t="s">
        <v>33</v>
      </c>
      <c r="B164" s="68" t="s">
        <v>60</v>
      </c>
      <c r="C164" s="52">
        <v>2046</v>
      </c>
      <c r="D164" s="68" t="s">
        <v>243</v>
      </c>
      <c r="E164" s="68" t="s">
        <v>244</v>
      </c>
      <c r="F164" s="68">
        <v>474.96953579518595</v>
      </c>
      <c r="G164" s="46"/>
    </row>
    <row r="165" spans="1:7" x14ac:dyDescent="0.25">
      <c r="A165" s="68" t="s">
        <v>33</v>
      </c>
      <c r="B165" s="68" t="s">
        <v>60</v>
      </c>
      <c r="C165" s="52">
        <v>2047</v>
      </c>
      <c r="D165" s="68" t="s">
        <v>243</v>
      </c>
      <c r="E165" s="68" t="s">
        <v>244</v>
      </c>
      <c r="F165" s="68">
        <v>475.00380267222255</v>
      </c>
      <c r="G165" s="46"/>
    </row>
    <row r="166" spans="1:7" x14ac:dyDescent="0.25">
      <c r="A166" s="68" t="s">
        <v>33</v>
      </c>
      <c r="B166" s="68" t="s">
        <v>60</v>
      </c>
      <c r="C166" s="52">
        <v>2048</v>
      </c>
      <c r="D166" s="68" t="s">
        <v>243</v>
      </c>
      <c r="E166" s="68" t="s">
        <v>244</v>
      </c>
      <c r="F166" s="68">
        <v>475.09341391364779</v>
      </c>
      <c r="G166" s="46"/>
    </row>
    <row r="167" spans="1:7" x14ac:dyDescent="0.25">
      <c r="A167" s="68" t="s">
        <v>33</v>
      </c>
      <c r="B167" s="68" t="s">
        <v>60</v>
      </c>
      <c r="C167" s="52">
        <v>2049</v>
      </c>
      <c r="D167" s="68" t="s">
        <v>243</v>
      </c>
      <c r="E167" s="68" t="s">
        <v>244</v>
      </c>
      <c r="F167" s="68">
        <v>475.18391863287127</v>
      </c>
      <c r="G167" s="46"/>
    </row>
    <row r="168" spans="1:7" x14ac:dyDescent="0.25">
      <c r="A168" s="68" t="s">
        <v>33</v>
      </c>
      <c r="B168" s="68" t="s">
        <v>60</v>
      </c>
      <c r="C168" s="52">
        <v>2050</v>
      </c>
      <c r="D168" s="68" t="s">
        <v>243</v>
      </c>
      <c r="E168" s="68" t="s">
        <v>244</v>
      </c>
      <c r="F168" s="68">
        <v>475.27499824240198</v>
      </c>
      <c r="G168" s="46"/>
    </row>
    <row r="169" spans="1:7" x14ac:dyDescent="0.25">
      <c r="A169" s="68" t="s">
        <v>32</v>
      </c>
      <c r="B169" s="68" t="s">
        <v>75</v>
      </c>
      <c r="C169" s="52">
        <v>2010</v>
      </c>
      <c r="D169" s="68" t="s">
        <v>76</v>
      </c>
      <c r="E169" s="68" t="s">
        <v>76</v>
      </c>
      <c r="F169" s="68">
        <v>235.71928293633749</v>
      </c>
      <c r="G169" s="46"/>
    </row>
    <row r="170" spans="1:7" x14ac:dyDescent="0.25">
      <c r="A170" s="68" t="s">
        <v>32</v>
      </c>
      <c r="B170" s="68" t="s">
        <v>75</v>
      </c>
      <c r="C170" s="52">
        <v>2011</v>
      </c>
      <c r="D170" s="68" t="s">
        <v>76</v>
      </c>
      <c r="E170" s="68" t="s">
        <v>76</v>
      </c>
      <c r="F170" s="68">
        <v>241.1545200834654</v>
      </c>
      <c r="G170" s="46"/>
    </row>
    <row r="171" spans="1:7" x14ac:dyDescent="0.25">
      <c r="A171" s="68" t="s">
        <v>32</v>
      </c>
      <c r="B171" s="68" t="s">
        <v>75</v>
      </c>
      <c r="C171" s="52">
        <v>2012</v>
      </c>
      <c r="D171" s="68" t="s">
        <v>76</v>
      </c>
      <c r="E171" s="68" t="s">
        <v>76</v>
      </c>
      <c r="F171" s="68">
        <v>230.76292178836843</v>
      </c>
      <c r="G171" s="46"/>
    </row>
    <row r="172" spans="1:7" x14ac:dyDescent="0.25">
      <c r="A172" s="68" t="s">
        <v>32</v>
      </c>
      <c r="B172" s="68" t="s">
        <v>75</v>
      </c>
      <c r="C172" s="52">
        <v>2013</v>
      </c>
      <c r="D172" s="68" t="s">
        <v>76</v>
      </c>
      <c r="E172" s="68" t="s">
        <v>76</v>
      </c>
      <c r="F172" s="68">
        <v>243.97805376071273</v>
      </c>
      <c r="G172" s="46"/>
    </row>
    <row r="173" spans="1:7" x14ac:dyDescent="0.25">
      <c r="A173" s="68" t="s">
        <v>32</v>
      </c>
      <c r="B173" s="68" t="s">
        <v>75</v>
      </c>
      <c r="C173" s="52">
        <v>2014</v>
      </c>
      <c r="D173" s="68" t="s">
        <v>76</v>
      </c>
      <c r="E173" s="68" t="s">
        <v>76</v>
      </c>
      <c r="F173" s="68">
        <v>217.26893361830136</v>
      </c>
      <c r="G173" s="46"/>
    </row>
    <row r="174" spans="1:7" x14ac:dyDescent="0.25">
      <c r="A174" s="68" t="s">
        <v>32</v>
      </c>
      <c r="B174" s="68" t="s">
        <v>75</v>
      </c>
      <c r="C174" s="52">
        <v>2015</v>
      </c>
      <c r="D174" s="68" t="s">
        <v>76</v>
      </c>
      <c r="E174" s="68" t="s">
        <v>76</v>
      </c>
      <c r="F174" s="68">
        <v>222.84141380810959</v>
      </c>
      <c r="G174" s="46"/>
    </row>
    <row r="175" spans="1:7" x14ac:dyDescent="0.25">
      <c r="A175" s="68" t="s">
        <v>32</v>
      </c>
      <c r="B175" s="68" t="s">
        <v>75</v>
      </c>
      <c r="C175" s="52">
        <v>2016</v>
      </c>
      <c r="D175" s="68" t="s">
        <v>76</v>
      </c>
      <c r="E175" s="68" t="s">
        <v>76</v>
      </c>
      <c r="F175" s="68">
        <v>241.35106826630135</v>
      </c>
      <c r="G175" s="46"/>
    </row>
    <row r="176" spans="1:7" x14ac:dyDescent="0.25">
      <c r="A176" s="68" t="s">
        <v>32</v>
      </c>
      <c r="B176" s="68" t="s">
        <v>75</v>
      </c>
      <c r="C176" s="52">
        <v>2017</v>
      </c>
      <c r="D176" s="68" t="s">
        <v>76</v>
      </c>
      <c r="E176" s="68" t="s">
        <v>76</v>
      </c>
      <c r="F176" s="68">
        <v>221.64765457216427</v>
      </c>
      <c r="G176" s="46"/>
    </row>
    <row r="177" spans="1:7" x14ac:dyDescent="0.25">
      <c r="A177" s="68" t="s">
        <v>32</v>
      </c>
      <c r="B177" s="68" t="s">
        <v>75</v>
      </c>
      <c r="C177" s="52">
        <v>2018</v>
      </c>
      <c r="D177" s="68" t="s">
        <v>76</v>
      </c>
      <c r="E177" s="68" t="s">
        <v>76</v>
      </c>
      <c r="F177" s="68">
        <v>226.0563304831233</v>
      </c>
      <c r="G177" s="46"/>
    </row>
    <row r="178" spans="1:7" x14ac:dyDescent="0.25">
      <c r="A178" s="68" t="s">
        <v>32</v>
      </c>
      <c r="B178" s="68" t="s">
        <v>75</v>
      </c>
      <c r="C178" s="52">
        <v>2019</v>
      </c>
      <c r="D178" s="68" t="s">
        <v>76</v>
      </c>
      <c r="E178" s="68" t="s">
        <v>76</v>
      </c>
      <c r="F178" s="68">
        <v>230.65352979402732</v>
      </c>
      <c r="G178" s="46"/>
    </row>
    <row r="179" spans="1:7" x14ac:dyDescent="0.25">
      <c r="A179" s="68" t="s">
        <v>32</v>
      </c>
      <c r="B179" s="68" t="s">
        <v>75</v>
      </c>
      <c r="C179" s="52">
        <v>2020</v>
      </c>
      <c r="D179" s="68" t="s">
        <v>76</v>
      </c>
      <c r="E179" s="68" t="s">
        <v>76</v>
      </c>
      <c r="F179" s="68">
        <v>233.07314003178072</v>
      </c>
      <c r="G179" s="46"/>
    </row>
    <row r="180" spans="1:7" x14ac:dyDescent="0.25">
      <c r="A180" s="68" t="s">
        <v>32</v>
      </c>
      <c r="B180" s="68" t="s">
        <v>75</v>
      </c>
      <c r="C180" s="52">
        <v>2021</v>
      </c>
      <c r="D180" s="68" t="s">
        <v>76</v>
      </c>
      <c r="E180" s="68" t="s">
        <v>76</v>
      </c>
      <c r="F180" s="68">
        <v>218.19401672350688</v>
      </c>
      <c r="G180" s="46"/>
    </row>
    <row r="181" spans="1:7" x14ac:dyDescent="0.25">
      <c r="A181" s="68" t="s">
        <v>32</v>
      </c>
      <c r="B181" s="68" t="s">
        <v>75</v>
      </c>
      <c r="C181" s="52">
        <v>2022</v>
      </c>
      <c r="D181" s="68" t="s">
        <v>76</v>
      </c>
      <c r="E181" s="68" t="s">
        <v>76</v>
      </c>
      <c r="F181" s="68">
        <v>226.35660381189047</v>
      </c>
      <c r="G181" s="46"/>
    </row>
    <row r="182" spans="1:7" x14ac:dyDescent="0.25">
      <c r="A182" s="68" t="s">
        <v>32</v>
      </c>
      <c r="B182" s="68" t="s">
        <v>75</v>
      </c>
      <c r="C182" s="52">
        <v>2023</v>
      </c>
      <c r="D182" s="68" t="s">
        <v>76</v>
      </c>
      <c r="E182" s="68" t="s">
        <v>76</v>
      </c>
      <c r="F182" s="68">
        <v>226.8052594167913</v>
      </c>
      <c r="G182" s="46"/>
    </row>
    <row r="183" spans="1:7" x14ac:dyDescent="0.25">
      <c r="A183" s="68" t="s">
        <v>32</v>
      </c>
      <c r="B183" s="68" t="s">
        <v>75</v>
      </c>
      <c r="C183" s="52">
        <v>2024</v>
      </c>
      <c r="D183" s="68" t="s">
        <v>76</v>
      </c>
      <c r="E183" s="68" t="s">
        <v>76</v>
      </c>
      <c r="F183" s="68">
        <v>227.11970984212246</v>
      </c>
      <c r="G183" s="46"/>
    </row>
    <row r="184" spans="1:7" x14ac:dyDescent="0.25">
      <c r="A184" s="68" t="s">
        <v>32</v>
      </c>
      <c r="B184" s="68" t="s">
        <v>75</v>
      </c>
      <c r="C184" s="52">
        <v>2025</v>
      </c>
      <c r="D184" s="68" t="s">
        <v>76</v>
      </c>
      <c r="E184" s="68" t="s">
        <v>76</v>
      </c>
      <c r="F184" s="68">
        <v>227.33717840003428</v>
      </c>
      <c r="G184" s="46"/>
    </row>
    <row r="185" spans="1:7" x14ac:dyDescent="0.25">
      <c r="A185" s="68" t="s">
        <v>32</v>
      </c>
      <c r="B185" s="68" t="s">
        <v>75</v>
      </c>
      <c r="C185" s="52">
        <v>2026</v>
      </c>
      <c r="D185" s="68" t="s">
        <v>76</v>
      </c>
      <c r="E185" s="68" t="s">
        <v>76</v>
      </c>
      <c r="F185" s="68">
        <v>227.58741579542334</v>
      </c>
      <c r="G185" s="46"/>
    </row>
    <row r="186" spans="1:7" x14ac:dyDescent="0.25">
      <c r="A186" s="68" t="s">
        <v>32</v>
      </c>
      <c r="B186" s="68" t="s">
        <v>75</v>
      </c>
      <c r="C186" s="52">
        <v>2027</v>
      </c>
      <c r="D186" s="68" t="s">
        <v>76</v>
      </c>
      <c r="E186" s="68" t="s">
        <v>76</v>
      </c>
      <c r="F186" s="68">
        <v>228.03496974303127</v>
      </c>
      <c r="G186" s="46"/>
    </row>
    <row r="187" spans="1:7" x14ac:dyDescent="0.25">
      <c r="A187" s="68" t="s">
        <v>32</v>
      </c>
      <c r="B187" s="68" t="s">
        <v>75</v>
      </c>
      <c r="C187" s="52">
        <v>2028</v>
      </c>
      <c r="D187" s="68" t="s">
        <v>76</v>
      </c>
      <c r="E187" s="68" t="s">
        <v>76</v>
      </c>
      <c r="F187" s="68">
        <v>228.33682484663092</v>
      </c>
      <c r="G187" s="46"/>
    </row>
    <row r="188" spans="1:7" x14ac:dyDescent="0.25">
      <c r="A188" s="68" t="s">
        <v>32</v>
      </c>
      <c r="B188" s="68" t="s">
        <v>75</v>
      </c>
      <c r="C188" s="52">
        <v>2029</v>
      </c>
      <c r="D188" s="68" t="s">
        <v>76</v>
      </c>
      <c r="E188" s="68" t="s">
        <v>76</v>
      </c>
      <c r="F188" s="68">
        <v>288.61060080103948</v>
      </c>
      <c r="G188" s="46"/>
    </row>
    <row r="189" spans="1:7" x14ac:dyDescent="0.25">
      <c r="A189" s="68" t="s">
        <v>32</v>
      </c>
      <c r="B189" s="68" t="s">
        <v>75</v>
      </c>
      <c r="C189" s="52">
        <v>2030</v>
      </c>
      <c r="D189" s="68" t="s">
        <v>76</v>
      </c>
      <c r="E189" s="68" t="s">
        <v>76</v>
      </c>
      <c r="F189" s="68">
        <v>348.71795243831883</v>
      </c>
      <c r="G189" s="46"/>
    </row>
    <row r="190" spans="1:7" x14ac:dyDescent="0.25">
      <c r="A190" s="68" t="s">
        <v>32</v>
      </c>
      <c r="B190" s="68" t="s">
        <v>75</v>
      </c>
      <c r="C190" s="52">
        <v>2031</v>
      </c>
      <c r="D190" s="68" t="s">
        <v>76</v>
      </c>
      <c r="E190" s="68" t="s">
        <v>76</v>
      </c>
      <c r="F190" s="68">
        <v>348.7187873080299</v>
      </c>
      <c r="G190" s="46"/>
    </row>
    <row r="191" spans="1:7" x14ac:dyDescent="0.25">
      <c r="A191" s="68" t="s">
        <v>32</v>
      </c>
      <c r="B191" s="68" t="s">
        <v>75</v>
      </c>
      <c r="C191" s="52">
        <v>2032</v>
      </c>
      <c r="D191" s="68" t="s">
        <v>76</v>
      </c>
      <c r="E191" s="68" t="s">
        <v>76</v>
      </c>
      <c r="F191" s="68">
        <v>348.90452085226184</v>
      </c>
      <c r="G191" s="46"/>
    </row>
    <row r="192" spans="1:7" x14ac:dyDescent="0.25">
      <c r="A192" s="68" t="s">
        <v>32</v>
      </c>
      <c r="B192" s="68" t="s">
        <v>75</v>
      </c>
      <c r="C192" s="52">
        <v>2033</v>
      </c>
      <c r="D192" s="68" t="s">
        <v>76</v>
      </c>
      <c r="E192" s="68" t="s">
        <v>76</v>
      </c>
      <c r="F192" s="68">
        <v>348.8955495757894</v>
      </c>
      <c r="G192" s="46"/>
    </row>
    <row r="193" spans="1:7" x14ac:dyDescent="0.25">
      <c r="A193" s="68" t="s">
        <v>32</v>
      </c>
      <c r="B193" s="68" t="s">
        <v>75</v>
      </c>
      <c r="C193" s="52">
        <v>2034</v>
      </c>
      <c r="D193" s="68" t="s">
        <v>76</v>
      </c>
      <c r="E193" s="68" t="s">
        <v>76</v>
      </c>
      <c r="F193" s="68">
        <v>348.88554205394576</v>
      </c>
      <c r="G193" s="46"/>
    </row>
    <row r="194" spans="1:7" x14ac:dyDescent="0.25">
      <c r="A194" s="68" t="s">
        <v>32</v>
      </c>
      <c r="B194" s="68" t="s">
        <v>75</v>
      </c>
      <c r="C194" s="52">
        <v>2035</v>
      </c>
      <c r="D194" s="68" t="s">
        <v>76</v>
      </c>
      <c r="E194" s="68" t="s">
        <v>76</v>
      </c>
      <c r="F194" s="68">
        <v>349.01337579741136</v>
      </c>
      <c r="G194" s="46"/>
    </row>
    <row r="195" spans="1:7" x14ac:dyDescent="0.25">
      <c r="A195" s="68" t="s">
        <v>32</v>
      </c>
      <c r="B195" s="68" t="s">
        <v>75</v>
      </c>
      <c r="C195" s="52">
        <v>2036</v>
      </c>
      <c r="D195" s="68" t="s">
        <v>76</v>
      </c>
      <c r="E195" s="68" t="s">
        <v>76</v>
      </c>
      <c r="F195" s="68">
        <v>348.94501703455825</v>
      </c>
      <c r="G195" s="46"/>
    </row>
    <row r="196" spans="1:7" x14ac:dyDescent="0.25">
      <c r="A196" s="68" t="s">
        <v>32</v>
      </c>
      <c r="B196" s="68" t="s">
        <v>75</v>
      </c>
      <c r="C196" s="52">
        <v>2037</v>
      </c>
      <c r="D196" s="68" t="s">
        <v>76</v>
      </c>
      <c r="E196" s="68" t="s">
        <v>76</v>
      </c>
      <c r="F196" s="68">
        <v>348.84925661756341</v>
      </c>
      <c r="G196" s="46"/>
    </row>
    <row r="197" spans="1:7" x14ac:dyDescent="0.25">
      <c r="A197" s="68" t="s">
        <v>32</v>
      </c>
      <c r="B197" s="68" t="s">
        <v>75</v>
      </c>
      <c r="C197" s="52">
        <v>2038</v>
      </c>
      <c r="D197" s="68" t="s">
        <v>76</v>
      </c>
      <c r="E197" s="68" t="s">
        <v>76</v>
      </c>
      <c r="F197" s="68">
        <v>348.70081058683871</v>
      </c>
      <c r="G197" s="46"/>
    </row>
    <row r="198" spans="1:7" x14ac:dyDescent="0.25">
      <c r="A198" s="68" t="s">
        <v>32</v>
      </c>
      <c r="B198" s="68" t="s">
        <v>75</v>
      </c>
      <c r="C198" s="52">
        <v>2039</v>
      </c>
      <c r="D198" s="68" t="s">
        <v>76</v>
      </c>
      <c r="E198" s="68" t="s">
        <v>76</v>
      </c>
      <c r="F198" s="68">
        <v>348.54835407794963</v>
      </c>
      <c r="G198" s="46"/>
    </row>
    <row r="199" spans="1:7" x14ac:dyDescent="0.25">
      <c r="A199" s="68" t="s">
        <v>32</v>
      </c>
      <c r="B199" s="68" t="s">
        <v>75</v>
      </c>
      <c r="C199" s="52">
        <v>2040</v>
      </c>
      <c r="D199" s="68" t="s">
        <v>76</v>
      </c>
      <c r="E199" s="68" t="s">
        <v>76</v>
      </c>
      <c r="F199" s="68">
        <v>348.39182175027861</v>
      </c>
      <c r="G199" s="46"/>
    </row>
    <row r="200" spans="1:7" x14ac:dyDescent="0.25">
      <c r="A200" s="68" t="s">
        <v>32</v>
      </c>
      <c r="B200" s="68" t="s">
        <v>75</v>
      </c>
      <c r="C200" s="52">
        <v>2041</v>
      </c>
      <c r="D200" s="68" t="s">
        <v>76</v>
      </c>
      <c r="E200" s="68" t="s">
        <v>76</v>
      </c>
      <c r="F200" s="68">
        <v>348.19181478970421</v>
      </c>
      <c r="G200" s="46"/>
    </row>
    <row r="201" spans="1:7" x14ac:dyDescent="0.25">
      <c r="A201" s="68" t="s">
        <v>32</v>
      </c>
      <c r="B201" s="68" t="s">
        <v>75</v>
      </c>
      <c r="C201" s="52">
        <v>2042</v>
      </c>
      <c r="D201" s="68" t="s">
        <v>76</v>
      </c>
      <c r="E201" s="68" t="s">
        <v>76</v>
      </c>
      <c r="F201" s="68">
        <v>347.98681057221</v>
      </c>
      <c r="G201" s="46"/>
    </row>
    <row r="202" spans="1:7" x14ac:dyDescent="0.25">
      <c r="A202" s="68" t="s">
        <v>32</v>
      </c>
      <c r="B202" s="68" t="s">
        <v>75</v>
      </c>
      <c r="C202" s="52">
        <v>2043</v>
      </c>
      <c r="D202" s="68" t="s">
        <v>76</v>
      </c>
      <c r="E202" s="68" t="s">
        <v>76</v>
      </c>
      <c r="F202" s="68">
        <v>347.75599450802611</v>
      </c>
      <c r="G202" s="46"/>
    </row>
    <row r="203" spans="1:7" x14ac:dyDescent="0.25">
      <c r="A203" s="68" t="s">
        <v>32</v>
      </c>
      <c r="B203" s="68" t="s">
        <v>75</v>
      </c>
      <c r="C203" s="52">
        <v>2044</v>
      </c>
      <c r="D203" s="68" t="s">
        <v>76</v>
      </c>
      <c r="E203" s="68" t="s">
        <v>76</v>
      </c>
      <c r="F203" s="68">
        <v>338.3346690879942</v>
      </c>
      <c r="G203" s="46"/>
    </row>
    <row r="204" spans="1:7" x14ac:dyDescent="0.25">
      <c r="A204" s="68" t="s">
        <v>32</v>
      </c>
      <c r="B204" s="68" t="s">
        <v>75</v>
      </c>
      <c r="C204" s="52">
        <v>2045</v>
      </c>
      <c r="D204" s="68" t="s">
        <v>76</v>
      </c>
      <c r="E204" s="68" t="s">
        <v>76</v>
      </c>
      <c r="F204" s="68">
        <v>324.76794938112761</v>
      </c>
      <c r="G204" s="46"/>
    </row>
    <row r="205" spans="1:7" x14ac:dyDescent="0.25">
      <c r="A205" s="68" t="s">
        <v>32</v>
      </c>
      <c r="B205" s="68" t="s">
        <v>75</v>
      </c>
      <c r="C205" s="52">
        <v>2046</v>
      </c>
      <c r="D205" s="68" t="s">
        <v>76</v>
      </c>
      <c r="E205" s="68" t="s">
        <v>76</v>
      </c>
      <c r="F205" s="68">
        <v>312.56317101426225</v>
      </c>
      <c r="G205" s="46"/>
    </row>
    <row r="206" spans="1:7" x14ac:dyDescent="0.25">
      <c r="A206" s="68" t="s">
        <v>32</v>
      </c>
      <c r="B206" s="68" t="s">
        <v>75</v>
      </c>
      <c r="C206" s="52">
        <v>2047</v>
      </c>
      <c r="D206" s="68" t="s">
        <v>76</v>
      </c>
      <c r="E206" s="68" t="s">
        <v>76</v>
      </c>
      <c r="F206" s="68">
        <v>301.0446187860062</v>
      </c>
      <c r="G206" s="46"/>
    </row>
    <row r="207" spans="1:7" x14ac:dyDescent="0.25">
      <c r="A207" s="68" t="s">
        <v>32</v>
      </c>
      <c r="B207" s="68" t="s">
        <v>75</v>
      </c>
      <c r="C207" s="52">
        <v>2048</v>
      </c>
      <c r="D207" s="68" t="s">
        <v>76</v>
      </c>
      <c r="E207" s="68" t="s">
        <v>76</v>
      </c>
      <c r="F207" s="68">
        <v>288.91977015802934</v>
      </c>
      <c r="G207" s="46"/>
    </row>
    <row r="208" spans="1:7" x14ac:dyDescent="0.25">
      <c r="A208" s="68" t="s">
        <v>32</v>
      </c>
      <c r="B208" s="68" t="s">
        <v>75</v>
      </c>
      <c r="C208" s="52">
        <v>2049</v>
      </c>
      <c r="D208" s="68" t="s">
        <v>76</v>
      </c>
      <c r="E208" s="68" t="s">
        <v>76</v>
      </c>
      <c r="F208" s="68">
        <v>276.1521414927733</v>
      </c>
      <c r="G208" s="46"/>
    </row>
    <row r="209" spans="1:7" x14ac:dyDescent="0.25">
      <c r="A209" s="68" t="s">
        <v>32</v>
      </c>
      <c r="B209" s="68" t="s">
        <v>75</v>
      </c>
      <c r="C209" s="52">
        <v>2050</v>
      </c>
      <c r="D209" s="68" t="s">
        <v>76</v>
      </c>
      <c r="E209" s="68" t="s">
        <v>76</v>
      </c>
      <c r="F209" s="68">
        <v>264.22383638251517</v>
      </c>
      <c r="G209" s="46"/>
    </row>
    <row r="210" spans="1:7" x14ac:dyDescent="0.25">
      <c r="A210" s="68" t="s">
        <v>32</v>
      </c>
      <c r="B210" s="68" t="s">
        <v>75</v>
      </c>
      <c r="C210" s="52">
        <v>2010</v>
      </c>
      <c r="D210" s="68" t="s">
        <v>239</v>
      </c>
      <c r="E210" s="68" t="s">
        <v>240</v>
      </c>
      <c r="F210" s="68">
        <v>0</v>
      </c>
      <c r="G210" s="46"/>
    </row>
    <row r="211" spans="1:7" x14ac:dyDescent="0.25">
      <c r="A211" s="68" t="s">
        <v>32</v>
      </c>
      <c r="B211" s="68" t="s">
        <v>75</v>
      </c>
      <c r="C211" s="52">
        <v>2011</v>
      </c>
      <c r="D211" s="68" t="s">
        <v>239</v>
      </c>
      <c r="E211" s="68" t="s">
        <v>240</v>
      </c>
      <c r="F211" s="68">
        <v>0</v>
      </c>
      <c r="G211" s="46"/>
    </row>
    <row r="212" spans="1:7" x14ac:dyDescent="0.25">
      <c r="A212" s="68" t="s">
        <v>32</v>
      </c>
      <c r="B212" s="68" t="s">
        <v>75</v>
      </c>
      <c r="C212" s="52">
        <v>2012</v>
      </c>
      <c r="D212" s="68" t="s">
        <v>239</v>
      </c>
      <c r="E212" s="68" t="s">
        <v>240</v>
      </c>
      <c r="F212" s="68">
        <v>0</v>
      </c>
      <c r="G212" s="46"/>
    </row>
    <row r="213" spans="1:7" x14ac:dyDescent="0.25">
      <c r="A213" s="68" t="s">
        <v>32</v>
      </c>
      <c r="B213" s="68" t="s">
        <v>75</v>
      </c>
      <c r="C213" s="52">
        <v>2013</v>
      </c>
      <c r="D213" s="68" t="s">
        <v>239</v>
      </c>
      <c r="E213" s="68" t="s">
        <v>240</v>
      </c>
      <c r="F213" s="68">
        <v>0</v>
      </c>
      <c r="G213" s="46"/>
    </row>
    <row r="214" spans="1:7" x14ac:dyDescent="0.25">
      <c r="A214" s="68" t="s">
        <v>32</v>
      </c>
      <c r="B214" s="68" t="s">
        <v>75</v>
      </c>
      <c r="C214" s="52">
        <v>2014</v>
      </c>
      <c r="D214" s="68" t="s">
        <v>239</v>
      </c>
      <c r="E214" s="68" t="s">
        <v>240</v>
      </c>
      <c r="F214" s="68">
        <v>39.083844565645677</v>
      </c>
      <c r="G214" s="46"/>
    </row>
    <row r="215" spans="1:7" x14ac:dyDescent="0.25">
      <c r="A215" s="68" t="s">
        <v>32</v>
      </c>
      <c r="B215" s="68" t="s">
        <v>75</v>
      </c>
      <c r="C215" s="52">
        <v>2015</v>
      </c>
      <c r="D215" s="68" t="s">
        <v>239</v>
      </c>
      <c r="E215" s="68" t="s">
        <v>240</v>
      </c>
      <c r="F215" s="68">
        <v>55.428350702926515</v>
      </c>
      <c r="G215" s="46"/>
    </row>
    <row r="216" spans="1:7" x14ac:dyDescent="0.25">
      <c r="A216" s="68" t="s">
        <v>32</v>
      </c>
      <c r="B216" s="68" t="s">
        <v>75</v>
      </c>
      <c r="C216" s="52">
        <v>2016</v>
      </c>
      <c r="D216" s="68" t="s">
        <v>239</v>
      </c>
      <c r="E216" s="68" t="s">
        <v>240</v>
      </c>
      <c r="F216" s="68">
        <v>70.887893241168996</v>
      </c>
      <c r="G216" s="46"/>
    </row>
    <row r="217" spans="1:7" x14ac:dyDescent="0.25">
      <c r="A217" s="68" t="s">
        <v>32</v>
      </c>
      <c r="B217" s="68" t="s">
        <v>75</v>
      </c>
      <c r="C217" s="52">
        <v>2017</v>
      </c>
      <c r="D217" s="68" t="s">
        <v>239</v>
      </c>
      <c r="E217" s="68" t="s">
        <v>240</v>
      </c>
      <c r="F217" s="68">
        <v>120.26577216722845</v>
      </c>
      <c r="G217" s="46"/>
    </row>
    <row r="218" spans="1:7" x14ac:dyDescent="0.25">
      <c r="A218" s="68" t="s">
        <v>32</v>
      </c>
      <c r="B218" s="68" t="s">
        <v>75</v>
      </c>
      <c r="C218" s="52">
        <v>2018</v>
      </c>
      <c r="D218" s="68" t="s">
        <v>239</v>
      </c>
      <c r="E218" s="68" t="s">
        <v>240</v>
      </c>
      <c r="F218" s="68">
        <v>154.07700556266505</v>
      </c>
      <c r="G218" s="46"/>
    </row>
    <row r="219" spans="1:7" x14ac:dyDescent="0.25">
      <c r="A219" s="68" t="s">
        <v>32</v>
      </c>
      <c r="B219" s="68" t="s">
        <v>75</v>
      </c>
      <c r="C219" s="52">
        <v>2019</v>
      </c>
      <c r="D219" s="68" t="s">
        <v>239</v>
      </c>
      <c r="E219" s="68" t="s">
        <v>240</v>
      </c>
      <c r="F219" s="68">
        <v>152.11112519443833</v>
      </c>
      <c r="G219" s="46"/>
    </row>
    <row r="220" spans="1:7" x14ac:dyDescent="0.25">
      <c r="A220" s="68" t="s">
        <v>32</v>
      </c>
      <c r="B220" s="68" t="s">
        <v>75</v>
      </c>
      <c r="C220" s="52">
        <v>2020</v>
      </c>
      <c r="D220" s="68" t="s">
        <v>239</v>
      </c>
      <c r="E220" s="68" t="s">
        <v>240</v>
      </c>
      <c r="F220" s="68">
        <v>148.38933827124094</v>
      </c>
      <c r="G220" s="46"/>
    </row>
    <row r="221" spans="1:7" x14ac:dyDescent="0.25">
      <c r="A221" s="68" t="s">
        <v>32</v>
      </c>
      <c r="B221" s="68" t="s">
        <v>75</v>
      </c>
      <c r="C221" s="52">
        <v>2021</v>
      </c>
      <c r="D221" s="68" t="s">
        <v>239</v>
      </c>
      <c r="E221" s="68" t="s">
        <v>240</v>
      </c>
      <c r="F221" s="68">
        <v>182.24522473842819</v>
      </c>
      <c r="G221" s="46"/>
    </row>
    <row r="222" spans="1:7" x14ac:dyDescent="0.25">
      <c r="A222" s="68" t="s">
        <v>32</v>
      </c>
      <c r="B222" s="68" t="s">
        <v>75</v>
      </c>
      <c r="C222" s="52">
        <v>2022</v>
      </c>
      <c r="D222" s="68" t="s">
        <v>239</v>
      </c>
      <c r="E222" s="68" t="s">
        <v>240</v>
      </c>
      <c r="F222" s="68">
        <v>217.42976137879478</v>
      </c>
      <c r="G222" s="46"/>
    </row>
    <row r="223" spans="1:7" x14ac:dyDescent="0.25">
      <c r="A223" s="68" t="s">
        <v>32</v>
      </c>
      <c r="B223" s="68" t="s">
        <v>75</v>
      </c>
      <c r="C223" s="52">
        <v>2023</v>
      </c>
      <c r="D223" s="68" t="s">
        <v>239</v>
      </c>
      <c r="E223" s="68" t="s">
        <v>240</v>
      </c>
      <c r="F223" s="68">
        <v>225.3362868404233</v>
      </c>
      <c r="G223" s="46"/>
    </row>
    <row r="224" spans="1:7" x14ac:dyDescent="0.25">
      <c r="A224" s="68" t="s">
        <v>32</v>
      </c>
      <c r="B224" s="68" t="s">
        <v>75</v>
      </c>
      <c r="C224" s="52">
        <v>2024</v>
      </c>
      <c r="D224" s="68" t="s">
        <v>239</v>
      </c>
      <c r="E224" s="68" t="s">
        <v>240</v>
      </c>
      <c r="F224" s="68">
        <v>205.51219181632658</v>
      </c>
      <c r="G224" s="46"/>
    </row>
    <row r="225" spans="1:7" x14ac:dyDescent="0.25">
      <c r="A225" s="68" t="s">
        <v>32</v>
      </c>
      <c r="B225" s="68" t="s">
        <v>75</v>
      </c>
      <c r="C225" s="52">
        <v>2025</v>
      </c>
      <c r="D225" s="68" t="s">
        <v>239</v>
      </c>
      <c r="E225" s="68" t="s">
        <v>240</v>
      </c>
      <c r="F225" s="68">
        <v>214.75315473355928</v>
      </c>
      <c r="G225" s="46"/>
    </row>
    <row r="226" spans="1:7" x14ac:dyDescent="0.25">
      <c r="A226" s="68" t="s">
        <v>32</v>
      </c>
      <c r="B226" s="68" t="s">
        <v>75</v>
      </c>
      <c r="C226" s="52">
        <v>2026</v>
      </c>
      <c r="D226" s="68" t="s">
        <v>239</v>
      </c>
      <c r="E226" s="68" t="s">
        <v>240</v>
      </c>
      <c r="F226" s="68">
        <v>230.58199491038732</v>
      </c>
      <c r="G226" s="46"/>
    </row>
    <row r="227" spans="1:7" x14ac:dyDescent="0.25">
      <c r="A227" s="68" t="s">
        <v>32</v>
      </c>
      <c r="B227" s="68" t="s">
        <v>75</v>
      </c>
      <c r="C227" s="52">
        <v>2027</v>
      </c>
      <c r="D227" s="68" t="s">
        <v>239</v>
      </c>
      <c r="E227" s="68" t="s">
        <v>240</v>
      </c>
      <c r="F227" s="68">
        <v>225.33016311998236</v>
      </c>
      <c r="G227" s="46"/>
    </row>
    <row r="228" spans="1:7" x14ac:dyDescent="0.25">
      <c r="A228" s="68" t="s">
        <v>32</v>
      </c>
      <c r="B228" s="68" t="s">
        <v>75</v>
      </c>
      <c r="C228" s="52">
        <v>2028</v>
      </c>
      <c r="D228" s="68" t="s">
        <v>239</v>
      </c>
      <c r="E228" s="68" t="s">
        <v>240</v>
      </c>
      <c r="F228" s="68">
        <v>204.30248296026815</v>
      </c>
      <c r="G228" s="46"/>
    </row>
    <row r="229" spans="1:7" x14ac:dyDescent="0.25">
      <c r="A229" s="68" t="s">
        <v>32</v>
      </c>
      <c r="B229" s="68" t="s">
        <v>75</v>
      </c>
      <c r="C229" s="52">
        <v>2029</v>
      </c>
      <c r="D229" s="68" t="s">
        <v>239</v>
      </c>
      <c r="E229" s="68" t="s">
        <v>240</v>
      </c>
      <c r="F229" s="68">
        <v>175.1858759421485</v>
      </c>
      <c r="G229" s="46"/>
    </row>
    <row r="230" spans="1:7" x14ac:dyDescent="0.25">
      <c r="A230" s="68" t="s">
        <v>32</v>
      </c>
      <c r="B230" s="68" t="s">
        <v>75</v>
      </c>
      <c r="C230" s="52">
        <v>2030</v>
      </c>
      <c r="D230" s="68" t="s">
        <v>239</v>
      </c>
      <c r="E230" s="68" t="s">
        <v>240</v>
      </c>
      <c r="F230" s="68">
        <v>133.79103308517998</v>
      </c>
      <c r="G230" s="46"/>
    </row>
    <row r="231" spans="1:7" x14ac:dyDescent="0.25">
      <c r="A231" s="68" t="s">
        <v>32</v>
      </c>
      <c r="B231" s="68" t="s">
        <v>75</v>
      </c>
      <c r="C231" s="52">
        <v>2031</v>
      </c>
      <c r="D231" s="68" t="s">
        <v>239</v>
      </c>
      <c r="E231" s="68" t="s">
        <v>240</v>
      </c>
      <c r="F231" s="68">
        <v>129.57879996903088</v>
      </c>
      <c r="G231" s="46"/>
    </row>
    <row r="232" spans="1:7" x14ac:dyDescent="0.25">
      <c r="A232" s="68" t="s">
        <v>32</v>
      </c>
      <c r="B232" s="68" t="s">
        <v>75</v>
      </c>
      <c r="C232" s="52">
        <v>2032</v>
      </c>
      <c r="D232" s="68" t="s">
        <v>239</v>
      </c>
      <c r="E232" s="68" t="s">
        <v>240</v>
      </c>
      <c r="F232" s="68">
        <v>112.36750225588435</v>
      </c>
      <c r="G232" s="46"/>
    </row>
    <row r="233" spans="1:7" x14ac:dyDescent="0.25">
      <c r="A233" s="68" t="s">
        <v>32</v>
      </c>
      <c r="B233" s="68" t="s">
        <v>75</v>
      </c>
      <c r="C233" s="52">
        <v>2033</v>
      </c>
      <c r="D233" s="68" t="s">
        <v>239</v>
      </c>
      <c r="E233" s="68" t="s">
        <v>240</v>
      </c>
      <c r="F233" s="68">
        <v>99.861340460231474</v>
      </c>
      <c r="G233" s="46"/>
    </row>
    <row r="234" spans="1:7" x14ac:dyDescent="0.25">
      <c r="A234" s="68" t="s">
        <v>32</v>
      </c>
      <c r="B234" s="68" t="s">
        <v>75</v>
      </c>
      <c r="C234" s="52">
        <v>2034</v>
      </c>
      <c r="D234" s="68" t="s">
        <v>239</v>
      </c>
      <c r="E234" s="68" t="s">
        <v>240</v>
      </c>
      <c r="F234" s="68">
        <v>90.763099364794911</v>
      </c>
      <c r="G234" s="46"/>
    </row>
    <row r="235" spans="1:7" x14ac:dyDescent="0.25">
      <c r="A235" s="68" t="s">
        <v>32</v>
      </c>
      <c r="B235" s="68" t="s">
        <v>75</v>
      </c>
      <c r="C235" s="52">
        <v>2035</v>
      </c>
      <c r="D235" s="68" t="s">
        <v>239</v>
      </c>
      <c r="E235" s="68" t="s">
        <v>240</v>
      </c>
      <c r="F235" s="68">
        <v>82.798365056349667</v>
      </c>
      <c r="G235" s="46"/>
    </row>
    <row r="236" spans="1:7" x14ac:dyDescent="0.25">
      <c r="A236" s="68" t="s">
        <v>32</v>
      </c>
      <c r="B236" s="68" t="s">
        <v>75</v>
      </c>
      <c r="C236" s="52">
        <v>2036</v>
      </c>
      <c r="D236" s="68" t="s">
        <v>239</v>
      </c>
      <c r="E236" s="68" t="s">
        <v>240</v>
      </c>
      <c r="F236" s="68">
        <v>74.657167804688513</v>
      </c>
      <c r="G236" s="46"/>
    </row>
    <row r="237" spans="1:7" x14ac:dyDescent="0.25">
      <c r="A237" s="68" t="s">
        <v>32</v>
      </c>
      <c r="B237" s="68" t="s">
        <v>75</v>
      </c>
      <c r="C237" s="52">
        <v>2037</v>
      </c>
      <c r="D237" s="68" t="s">
        <v>239</v>
      </c>
      <c r="E237" s="68" t="s">
        <v>240</v>
      </c>
      <c r="F237" s="68">
        <v>66.633132793424593</v>
      </c>
      <c r="G237" s="46"/>
    </row>
    <row r="238" spans="1:7" x14ac:dyDescent="0.25">
      <c r="A238" s="68" t="s">
        <v>32</v>
      </c>
      <c r="B238" s="68" t="s">
        <v>75</v>
      </c>
      <c r="C238" s="52">
        <v>2038</v>
      </c>
      <c r="D238" s="68" t="s">
        <v>239</v>
      </c>
      <c r="E238" s="68" t="s">
        <v>240</v>
      </c>
      <c r="F238" s="68">
        <v>59.175944342876726</v>
      </c>
      <c r="G238" s="46"/>
    </row>
    <row r="239" spans="1:7" x14ac:dyDescent="0.25">
      <c r="A239" s="68" t="s">
        <v>32</v>
      </c>
      <c r="B239" s="68" t="s">
        <v>75</v>
      </c>
      <c r="C239" s="52">
        <v>2039</v>
      </c>
      <c r="D239" s="68" t="s">
        <v>239</v>
      </c>
      <c r="E239" s="68" t="s">
        <v>240</v>
      </c>
      <c r="F239" s="68">
        <v>51.046301423637956</v>
      </c>
      <c r="G239" s="46"/>
    </row>
    <row r="240" spans="1:7" x14ac:dyDescent="0.25">
      <c r="A240" s="68" t="s">
        <v>32</v>
      </c>
      <c r="B240" s="68" t="s">
        <v>75</v>
      </c>
      <c r="C240" s="52">
        <v>2040</v>
      </c>
      <c r="D240" s="68" t="s">
        <v>239</v>
      </c>
      <c r="E240" s="68" t="s">
        <v>240</v>
      </c>
      <c r="F240" s="68">
        <v>41.342928613285181</v>
      </c>
      <c r="G240" s="46"/>
    </row>
    <row r="241" spans="1:7" x14ac:dyDescent="0.25">
      <c r="A241" s="68" t="s">
        <v>32</v>
      </c>
      <c r="B241" s="68" t="s">
        <v>75</v>
      </c>
      <c r="C241" s="52">
        <v>2041</v>
      </c>
      <c r="D241" s="68" t="s">
        <v>239</v>
      </c>
      <c r="E241" s="68" t="s">
        <v>240</v>
      </c>
      <c r="F241" s="68">
        <v>28.299790377579686</v>
      </c>
      <c r="G241" s="46"/>
    </row>
    <row r="242" spans="1:7" x14ac:dyDescent="0.25">
      <c r="A242" s="68" t="s">
        <v>32</v>
      </c>
      <c r="B242" s="68" t="s">
        <v>75</v>
      </c>
      <c r="C242" s="52">
        <v>2042</v>
      </c>
      <c r="D242" s="68" t="s">
        <v>239</v>
      </c>
      <c r="E242" s="68" t="s">
        <v>240</v>
      </c>
      <c r="F242" s="68">
        <v>14.867892147488426</v>
      </c>
      <c r="G242" s="46"/>
    </row>
    <row r="243" spans="1:7" x14ac:dyDescent="0.25">
      <c r="A243" s="68" t="s">
        <v>32</v>
      </c>
      <c r="B243" s="68" t="s">
        <v>75</v>
      </c>
      <c r="C243" s="52">
        <v>2043</v>
      </c>
      <c r="D243" s="68" t="s">
        <v>239</v>
      </c>
      <c r="E243" s="68" t="s">
        <v>240</v>
      </c>
      <c r="F243" s="68">
        <v>3.1137738237329176</v>
      </c>
      <c r="G243" s="46"/>
    </row>
    <row r="244" spans="1:7" x14ac:dyDescent="0.25">
      <c r="A244" s="68" t="s">
        <v>32</v>
      </c>
      <c r="B244" s="68" t="s">
        <v>75</v>
      </c>
      <c r="C244" s="52">
        <v>2044</v>
      </c>
      <c r="D244" s="68" t="s">
        <v>239</v>
      </c>
      <c r="E244" s="68" t="s">
        <v>240</v>
      </c>
      <c r="F244" s="68">
        <v>0</v>
      </c>
      <c r="G244" s="46"/>
    </row>
    <row r="245" spans="1:7" x14ac:dyDescent="0.25">
      <c r="A245" s="68" t="s">
        <v>32</v>
      </c>
      <c r="B245" s="68" t="s">
        <v>75</v>
      </c>
      <c r="C245" s="52">
        <v>2045</v>
      </c>
      <c r="D245" s="68" t="s">
        <v>239</v>
      </c>
      <c r="E245" s="68" t="s">
        <v>240</v>
      </c>
      <c r="F245" s="68">
        <v>0</v>
      </c>
      <c r="G245" s="46"/>
    </row>
    <row r="246" spans="1:7" x14ac:dyDescent="0.25">
      <c r="A246" s="68" t="s">
        <v>32</v>
      </c>
      <c r="B246" s="68" t="s">
        <v>75</v>
      </c>
      <c r="C246" s="52">
        <v>2046</v>
      </c>
      <c r="D246" s="68" t="s">
        <v>239</v>
      </c>
      <c r="E246" s="68" t="s">
        <v>240</v>
      </c>
      <c r="F246" s="68">
        <v>0</v>
      </c>
      <c r="G246" s="46"/>
    </row>
    <row r="247" spans="1:7" x14ac:dyDescent="0.25">
      <c r="A247" s="68" t="s">
        <v>32</v>
      </c>
      <c r="B247" s="68" t="s">
        <v>75</v>
      </c>
      <c r="C247" s="52">
        <v>2047</v>
      </c>
      <c r="D247" s="68" t="s">
        <v>239</v>
      </c>
      <c r="E247" s="68" t="s">
        <v>240</v>
      </c>
      <c r="F247" s="68">
        <v>0</v>
      </c>
      <c r="G247" s="46"/>
    </row>
    <row r="248" spans="1:7" x14ac:dyDescent="0.25">
      <c r="A248" s="68" t="s">
        <v>32</v>
      </c>
      <c r="B248" s="68" t="s">
        <v>75</v>
      </c>
      <c r="C248" s="52">
        <v>2048</v>
      </c>
      <c r="D248" s="68" t="s">
        <v>239</v>
      </c>
      <c r="E248" s="68" t="s">
        <v>240</v>
      </c>
      <c r="F248" s="68">
        <v>0</v>
      </c>
      <c r="G248" s="46"/>
    </row>
    <row r="249" spans="1:7" x14ac:dyDescent="0.25">
      <c r="A249" s="68" t="s">
        <v>32</v>
      </c>
      <c r="B249" s="68" t="s">
        <v>75</v>
      </c>
      <c r="C249" s="52">
        <v>2049</v>
      </c>
      <c r="D249" s="68" t="s">
        <v>239</v>
      </c>
      <c r="E249" s="68" t="s">
        <v>240</v>
      </c>
      <c r="F249" s="68">
        <v>0</v>
      </c>
      <c r="G249" s="46"/>
    </row>
    <row r="250" spans="1:7" x14ac:dyDescent="0.25">
      <c r="A250" s="68" t="s">
        <v>32</v>
      </c>
      <c r="B250" s="68" t="s">
        <v>75</v>
      </c>
      <c r="C250" s="52">
        <v>2050</v>
      </c>
      <c r="D250" s="68" t="s">
        <v>239</v>
      </c>
      <c r="E250" s="68" t="s">
        <v>240</v>
      </c>
      <c r="F250" s="68">
        <v>0</v>
      </c>
      <c r="G250" s="46"/>
    </row>
    <row r="251" spans="1:7" x14ac:dyDescent="0.25">
      <c r="A251" s="68" t="s">
        <v>32</v>
      </c>
      <c r="B251" s="68" t="s">
        <v>75</v>
      </c>
      <c r="C251" s="52">
        <v>2010</v>
      </c>
      <c r="D251" s="68" t="s">
        <v>241</v>
      </c>
      <c r="E251" s="68" t="s">
        <v>242</v>
      </c>
      <c r="F251" s="68">
        <v>0</v>
      </c>
      <c r="G251" s="46"/>
    </row>
    <row r="252" spans="1:7" x14ac:dyDescent="0.25">
      <c r="A252" s="68" t="s">
        <v>32</v>
      </c>
      <c r="B252" s="68" t="s">
        <v>75</v>
      </c>
      <c r="C252" s="52">
        <v>2011</v>
      </c>
      <c r="D252" s="68" t="s">
        <v>241</v>
      </c>
      <c r="E252" s="68" t="s">
        <v>242</v>
      </c>
      <c r="F252" s="68">
        <v>0</v>
      </c>
      <c r="G252" s="46"/>
    </row>
    <row r="253" spans="1:7" x14ac:dyDescent="0.25">
      <c r="A253" s="68" t="s">
        <v>32</v>
      </c>
      <c r="B253" s="68" t="s">
        <v>75</v>
      </c>
      <c r="C253" s="52">
        <v>2012</v>
      </c>
      <c r="D253" s="68" t="s">
        <v>241</v>
      </c>
      <c r="E253" s="68" t="s">
        <v>242</v>
      </c>
      <c r="F253" s="68">
        <v>0</v>
      </c>
      <c r="G253" s="46"/>
    </row>
    <row r="254" spans="1:7" x14ac:dyDescent="0.25">
      <c r="A254" s="68" t="s">
        <v>32</v>
      </c>
      <c r="B254" s="68" t="s">
        <v>75</v>
      </c>
      <c r="C254" s="52">
        <v>2013</v>
      </c>
      <c r="D254" s="68" t="s">
        <v>241</v>
      </c>
      <c r="E254" s="68" t="s">
        <v>242</v>
      </c>
      <c r="F254" s="68">
        <v>0</v>
      </c>
      <c r="G254" s="46"/>
    </row>
    <row r="255" spans="1:7" x14ac:dyDescent="0.25">
      <c r="A255" s="68" t="s">
        <v>32</v>
      </c>
      <c r="B255" s="68" t="s">
        <v>75</v>
      </c>
      <c r="C255" s="52">
        <v>2014</v>
      </c>
      <c r="D255" s="68" t="s">
        <v>241</v>
      </c>
      <c r="E255" s="68" t="s">
        <v>242</v>
      </c>
      <c r="F255" s="68">
        <v>38.369566226611873</v>
      </c>
      <c r="G255" s="46"/>
    </row>
    <row r="256" spans="1:7" x14ac:dyDescent="0.25">
      <c r="A256" s="68" t="s">
        <v>32</v>
      </c>
      <c r="B256" s="68" t="s">
        <v>75</v>
      </c>
      <c r="C256" s="52">
        <v>2015</v>
      </c>
      <c r="D256" s="68" t="s">
        <v>241</v>
      </c>
      <c r="E256" s="68" t="s">
        <v>242</v>
      </c>
      <c r="F256" s="68">
        <v>69.017711553899545</v>
      </c>
      <c r="G256" s="46"/>
    </row>
    <row r="257" spans="1:7" x14ac:dyDescent="0.25">
      <c r="A257" s="68" t="s">
        <v>32</v>
      </c>
      <c r="B257" s="68" t="s">
        <v>75</v>
      </c>
      <c r="C257" s="52">
        <v>2016</v>
      </c>
      <c r="D257" s="68" t="s">
        <v>241</v>
      </c>
      <c r="E257" s="68" t="s">
        <v>242</v>
      </c>
      <c r="F257" s="68">
        <v>71.942125630557086</v>
      </c>
      <c r="G257" s="46"/>
    </row>
    <row r="258" spans="1:7" x14ac:dyDescent="0.25">
      <c r="A258" s="68" t="s">
        <v>32</v>
      </c>
      <c r="B258" s="68" t="s">
        <v>75</v>
      </c>
      <c r="C258" s="52">
        <v>2017</v>
      </c>
      <c r="D258" s="68" t="s">
        <v>241</v>
      </c>
      <c r="E258" s="68" t="s">
        <v>242</v>
      </c>
      <c r="F258" s="68">
        <v>81.230219870337891</v>
      </c>
      <c r="G258" s="46"/>
    </row>
    <row r="259" spans="1:7" x14ac:dyDescent="0.25">
      <c r="A259" s="68" t="s">
        <v>32</v>
      </c>
      <c r="B259" s="68" t="s">
        <v>75</v>
      </c>
      <c r="C259" s="52">
        <v>2018</v>
      </c>
      <c r="D259" s="68" t="s">
        <v>241</v>
      </c>
      <c r="E259" s="68" t="s">
        <v>242</v>
      </c>
      <c r="F259" s="68">
        <v>100.28931591790285</v>
      </c>
      <c r="G259" s="46"/>
    </row>
    <row r="260" spans="1:7" x14ac:dyDescent="0.25">
      <c r="A260" s="68" t="s">
        <v>32</v>
      </c>
      <c r="B260" s="68" t="s">
        <v>75</v>
      </c>
      <c r="C260" s="52">
        <v>2019</v>
      </c>
      <c r="D260" s="68" t="s">
        <v>241</v>
      </c>
      <c r="E260" s="68" t="s">
        <v>242</v>
      </c>
      <c r="F260" s="68">
        <v>100.64050733171106</v>
      </c>
      <c r="G260" s="46"/>
    </row>
    <row r="261" spans="1:7" x14ac:dyDescent="0.25">
      <c r="A261" s="68" t="s">
        <v>32</v>
      </c>
      <c r="B261" s="68" t="s">
        <v>75</v>
      </c>
      <c r="C261" s="52">
        <v>2020</v>
      </c>
      <c r="D261" s="68" t="s">
        <v>241</v>
      </c>
      <c r="E261" s="68" t="s">
        <v>242</v>
      </c>
      <c r="F261" s="68">
        <v>102.00685867965626</v>
      </c>
      <c r="G261" s="46"/>
    </row>
    <row r="262" spans="1:7" x14ac:dyDescent="0.25">
      <c r="A262" s="68" t="s">
        <v>32</v>
      </c>
      <c r="B262" s="68" t="s">
        <v>75</v>
      </c>
      <c r="C262" s="52">
        <v>2021</v>
      </c>
      <c r="D262" s="68" t="s">
        <v>241</v>
      </c>
      <c r="E262" s="68" t="s">
        <v>242</v>
      </c>
      <c r="F262" s="68">
        <v>101.3663535109041</v>
      </c>
      <c r="G262" s="46"/>
    </row>
    <row r="263" spans="1:7" x14ac:dyDescent="0.25">
      <c r="A263" s="68" t="s">
        <v>32</v>
      </c>
      <c r="B263" s="68" t="s">
        <v>75</v>
      </c>
      <c r="C263" s="52">
        <v>2022</v>
      </c>
      <c r="D263" s="68" t="s">
        <v>241</v>
      </c>
      <c r="E263" s="68" t="s">
        <v>242</v>
      </c>
      <c r="F263" s="68">
        <v>99.259029258301368</v>
      </c>
      <c r="G263" s="46"/>
    </row>
    <row r="264" spans="1:7" x14ac:dyDescent="0.25">
      <c r="A264" s="68" t="s">
        <v>32</v>
      </c>
      <c r="B264" s="68" t="s">
        <v>75</v>
      </c>
      <c r="C264" s="52">
        <v>2023</v>
      </c>
      <c r="D264" s="68" t="s">
        <v>241</v>
      </c>
      <c r="E264" s="68" t="s">
        <v>242</v>
      </c>
      <c r="F264" s="68">
        <v>124.25902925830137</v>
      </c>
      <c r="G264" s="46"/>
    </row>
    <row r="265" spans="1:7" x14ac:dyDescent="0.25">
      <c r="A265" s="68" t="s">
        <v>32</v>
      </c>
      <c r="B265" s="68" t="s">
        <v>75</v>
      </c>
      <c r="C265" s="52">
        <v>2024</v>
      </c>
      <c r="D265" s="68" t="s">
        <v>241</v>
      </c>
      <c r="E265" s="68" t="s">
        <v>242</v>
      </c>
      <c r="F265" s="68">
        <v>124.25902925830137</v>
      </c>
      <c r="G265" s="46"/>
    </row>
    <row r="266" spans="1:7" x14ac:dyDescent="0.25">
      <c r="A266" s="68" t="s">
        <v>32</v>
      </c>
      <c r="B266" s="68" t="s">
        <v>75</v>
      </c>
      <c r="C266" s="52">
        <v>2025</v>
      </c>
      <c r="D266" s="68" t="s">
        <v>241</v>
      </c>
      <c r="E266" s="68" t="s">
        <v>242</v>
      </c>
      <c r="F266" s="68">
        <v>124.25902925830137</v>
      </c>
      <c r="G266" s="46"/>
    </row>
    <row r="267" spans="1:7" x14ac:dyDescent="0.25">
      <c r="A267" s="68" t="s">
        <v>32</v>
      </c>
      <c r="B267" s="68" t="s">
        <v>75</v>
      </c>
      <c r="C267" s="52">
        <v>2026</v>
      </c>
      <c r="D267" s="68" t="s">
        <v>241</v>
      </c>
      <c r="E267" s="68" t="s">
        <v>242</v>
      </c>
      <c r="F267" s="68">
        <v>124.25902925830137</v>
      </c>
      <c r="G267" s="46"/>
    </row>
    <row r="268" spans="1:7" x14ac:dyDescent="0.25">
      <c r="A268" s="68" t="s">
        <v>32</v>
      </c>
      <c r="B268" s="68" t="s">
        <v>75</v>
      </c>
      <c r="C268" s="52">
        <v>2027</v>
      </c>
      <c r="D268" s="68" t="s">
        <v>241</v>
      </c>
      <c r="E268" s="68" t="s">
        <v>242</v>
      </c>
      <c r="F268" s="68">
        <v>124.25902925830137</v>
      </c>
      <c r="G268" s="46"/>
    </row>
    <row r="269" spans="1:7" x14ac:dyDescent="0.25">
      <c r="A269" s="68" t="s">
        <v>32</v>
      </c>
      <c r="B269" s="68" t="s">
        <v>75</v>
      </c>
      <c r="C269" s="52">
        <v>2028</v>
      </c>
      <c r="D269" s="68" t="s">
        <v>241</v>
      </c>
      <c r="E269" s="68" t="s">
        <v>242</v>
      </c>
      <c r="F269" s="68">
        <v>124.25902925830137</v>
      </c>
      <c r="G269" s="46"/>
    </row>
    <row r="270" spans="1:7" x14ac:dyDescent="0.25">
      <c r="A270" s="68" t="s">
        <v>32</v>
      </c>
      <c r="B270" s="68" t="s">
        <v>75</v>
      </c>
      <c r="C270" s="52">
        <v>2029</v>
      </c>
      <c r="D270" s="68" t="s">
        <v>241</v>
      </c>
      <c r="E270" s="68" t="s">
        <v>242</v>
      </c>
      <c r="F270" s="68">
        <v>124.25902925830137</v>
      </c>
      <c r="G270" s="46"/>
    </row>
    <row r="271" spans="1:7" x14ac:dyDescent="0.25">
      <c r="A271" s="68" t="s">
        <v>32</v>
      </c>
      <c r="B271" s="68" t="s">
        <v>75</v>
      </c>
      <c r="C271" s="52">
        <v>2030</v>
      </c>
      <c r="D271" s="68" t="s">
        <v>241</v>
      </c>
      <c r="E271" s="68" t="s">
        <v>242</v>
      </c>
      <c r="F271" s="68">
        <v>124.25902925830137</v>
      </c>
      <c r="G271" s="46"/>
    </row>
    <row r="272" spans="1:7" x14ac:dyDescent="0.25">
      <c r="A272" s="68" t="s">
        <v>32</v>
      </c>
      <c r="B272" s="68" t="s">
        <v>75</v>
      </c>
      <c r="C272" s="52">
        <v>2031</v>
      </c>
      <c r="D272" s="68" t="s">
        <v>241</v>
      </c>
      <c r="E272" s="68" t="s">
        <v>242</v>
      </c>
      <c r="F272" s="68">
        <v>124.25902925830137</v>
      </c>
      <c r="G272" s="46"/>
    </row>
    <row r="273" spans="1:7" x14ac:dyDescent="0.25">
      <c r="A273" s="68" t="s">
        <v>32</v>
      </c>
      <c r="B273" s="68" t="s">
        <v>75</v>
      </c>
      <c r="C273" s="52">
        <v>2032</v>
      </c>
      <c r="D273" s="68" t="s">
        <v>241</v>
      </c>
      <c r="E273" s="68" t="s">
        <v>242</v>
      </c>
      <c r="F273" s="68">
        <v>124.25902925830137</v>
      </c>
      <c r="G273" s="46"/>
    </row>
    <row r="274" spans="1:7" x14ac:dyDescent="0.25">
      <c r="A274" s="68" t="s">
        <v>32</v>
      </c>
      <c r="B274" s="68" t="s">
        <v>75</v>
      </c>
      <c r="C274" s="52">
        <v>2033</v>
      </c>
      <c r="D274" s="68" t="s">
        <v>241</v>
      </c>
      <c r="E274" s="68" t="s">
        <v>242</v>
      </c>
      <c r="F274" s="68">
        <v>124.25902925830137</v>
      </c>
      <c r="G274" s="46"/>
    </row>
    <row r="275" spans="1:7" x14ac:dyDescent="0.25">
      <c r="A275" s="68" t="s">
        <v>32</v>
      </c>
      <c r="B275" s="68" t="s">
        <v>75</v>
      </c>
      <c r="C275" s="52">
        <v>2034</v>
      </c>
      <c r="D275" s="68" t="s">
        <v>241</v>
      </c>
      <c r="E275" s="68" t="s">
        <v>242</v>
      </c>
      <c r="F275" s="68">
        <v>124.25902925830137</v>
      </c>
      <c r="G275" s="46"/>
    </row>
    <row r="276" spans="1:7" x14ac:dyDescent="0.25">
      <c r="A276" s="68" t="s">
        <v>32</v>
      </c>
      <c r="B276" s="68" t="s">
        <v>75</v>
      </c>
      <c r="C276" s="52">
        <v>2035</v>
      </c>
      <c r="D276" s="68" t="s">
        <v>241</v>
      </c>
      <c r="E276" s="68" t="s">
        <v>242</v>
      </c>
      <c r="F276" s="68">
        <v>124.25902925830137</v>
      </c>
      <c r="G276" s="46"/>
    </row>
    <row r="277" spans="1:7" x14ac:dyDescent="0.25">
      <c r="A277" s="68" t="s">
        <v>32</v>
      </c>
      <c r="B277" s="68" t="s">
        <v>75</v>
      </c>
      <c r="C277" s="52">
        <v>2036</v>
      </c>
      <c r="D277" s="68" t="s">
        <v>241</v>
      </c>
      <c r="E277" s="68" t="s">
        <v>242</v>
      </c>
      <c r="F277" s="68">
        <v>124.25902925830137</v>
      </c>
      <c r="G277" s="46"/>
    </row>
    <row r="278" spans="1:7" x14ac:dyDescent="0.25">
      <c r="A278" s="68" t="s">
        <v>32</v>
      </c>
      <c r="B278" s="68" t="s">
        <v>75</v>
      </c>
      <c r="C278" s="52">
        <v>2037</v>
      </c>
      <c r="D278" s="68" t="s">
        <v>241</v>
      </c>
      <c r="E278" s="68" t="s">
        <v>242</v>
      </c>
      <c r="F278" s="68">
        <v>124.25902925830137</v>
      </c>
      <c r="G278" s="46"/>
    </row>
    <row r="279" spans="1:7" x14ac:dyDescent="0.25">
      <c r="A279" s="68" t="s">
        <v>32</v>
      </c>
      <c r="B279" s="68" t="s">
        <v>75</v>
      </c>
      <c r="C279" s="52">
        <v>2038</v>
      </c>
      <c r="D279" s="68" t="s">
        <v>241</v>
      </c>
      <c r="E279" s="68" t="s">
        <v>242</v>
      </c>
      <c r="F279" s="68">
        <v>124.25902925830137</v>
      </c>
      <c r="G279" s="46"/>
    </row>
    <row r="280" spans="1:7" x14ac:dyDescent="0.25">
      <c r="A280" s="68" t="s">
        <v>32</v>
      </c>
      <c r="B280" s="68" t="s">
        <v>75</v>
      </c>
      <c r="C280" s="52">
        <v>2039</v>
      </c>
      <c r="D280" s="68" t="s">
        <v>241</v>
      </c>
      <c r="E280" s="68" t="s">
        <v>242</v>
      </c>
      <c r="F280" s="68">
        <v>124.25902925830137</v>
      </c>
      <c r="G280" s="46"/>
    </row>
    <row r="281" spans="1:7" x14ac:dyDescent="0.25">
      <c r="A281" s="68" t="s">
        <v>32</v>
      </c>
      <c r="B281" s="68" t="s">
        <v>75</v>
      </c>
      <c r="C281" s="52">
        <v>2040</v>
      </c>
      <c r="D281" s="68" t="s">
        <v>241</v>
      </c>
      <c r="E281" s="68" t="s">
        <v>242</v>
      </c>
      <c r="F281" s="68">
        <v>124.25902925830137</v>
      </c>
      <c r="G281" s="46"/>
    </row>
    <row r="282" spans="1:7" x14ac:dyDescent="0.25">
      <c r="A282" s="68" t="s">
        <v>32</v>
      </c>
      <c r="B282" s="68" t="s">
        <v>75</v>
      </c>
      <c r="C282" s="52">
        <v>2041</v>
      </c>
      <c r="D282" s="68" t="s">
        <v>241</v>
      </c>
      <c r="E282" s="68" t="s">
        <v>242</v>
      </c>
      <c r="F282" s="68">
        <v>124.25902925830137</v>
      </c>
      <c r="G282" s="46"/>
    </row>
    <row r="283" spans="1:7" x14ac:dyDescent="0.25">
      <c r="A283" s="68" t="s">
        <v>32</v>
      </c>
      <c r="B283" s="68" t="s">
        <v>75</v>
      </c>
      <c r="C283" s="52">
        <v>2042</v>
      </c>
      <c r="D283" s="68" t="s">
        <v>241</v>
      </c>
      <c r="E283" s="68" t="s">
        <v>242</v>
      </c>
      <c r="F283" s="68">
        <v>124.25902925830137</v>
      </c>
      <c r="G283" s="46"/>
    </row>
    <row r="284" spans="1:7" x14ac:dyDescent="0.25">
      <c r="A284" s="68" t="s">
        <v>32</v>
      </c>
      <c r="B284" s="68" t="s">
        <v>75</v>
      </c>
      <c r="C284" s="52">
        <v>2043</v>
      </c>
      <c r="D284" s="68" t="s">
        <v>241</v>
      </c>
      <c r="E284" s="68" t="s">
        <v>242</v>
      </c>
      <c r="F284" s="68">
        <v>124.25902925830137</v>
      </c>
      <c r="G284" s="46"/>
    </row>
    <row r="285" spans="1:7" x14ac:dyDescent="0.25">
      <c r="A285" s="68" t="s">
        <v>32</v>
      </c>
      <c r="B285" s="68" t="s">
        <v>75</v>
      </c>
      <c r="C285" s="52">
        <v>2044</v>
      </c>
      <c r="D285" s="68" t="s">
        <v>241</v>
      </c>
      <c r="E285" s="68" t="s">
        <v>242</v>
      </c>
      <c r="F285" s="68">
        <v>133.44396545025026</v>
      </c>
      <c r="G285" s="46"/>
    </row>
    <row r="286" spans="1:7" x14ac:dyDescent="0.25">
      <c r="A286" s="68" t="s">
        <v>32</v>
      </c>
      <c r="B286" s="68" t="s">
        <v>75</v>
      </c>
      <c r="C286" s="52">
        <v>2045</v>
      </c>
      <c r="D286" s="68" t="s">
        <v>241</v>
      </c>
      <c r="E286" s="68" t="s">
        <v>242</v>
      </c>
      <c r="F286" s="68">
        <v>146.8537698763763</v>
      </c>
      <c r="G286" s="46"/>
    </row>
    <row r="287" spans="1:7" x14ac:dyDescent="0.25">
      <c r="A287" s="68" t="s">
        <v>32</v>
      </c>
      <c r="B287" s="68" t="s">
        <v>75</v>
      </c>
      <c r="C287" s="52">
        <v>2046</v>
      </c>
      <c r="D287" s="68" t="s">
        <v>241</v>
      </c>
      <c r="E287" s="68" t="s">
        <v>242</v>
      </c>
      <c r="F287" s="68">
        <v>158.88590374494555</v>
      </c>
      <c r="G287" s="46"/>
    </row>
    <row r="288" spans="1:7" x14ac:dyDescent="0.25">
      <c r="A288" s="68" t="s">
        <v>32</v>
      </c>
      <c r="B288" s="68" t="s">
        <v>75</v>
      </c>
      <c r="C288" s="52">
        <v>2047</v>
      </c>
      <c r="D288" s="68" t="s">
        <v>241</v>
      </c>
      <c r="E288" s="68" t="s">
        <v>242</v>
      </c>
      <c r="F288" s="68">
        <v>170.22746406727214</v>
      </c>
      <c r="G288" s="46"/>
    </row>
    <row r="289" spans="1:7" x14ac:dyDescent="0.25">
      <c r="A289" s="68" t="s">
        <v>32</v>
      </c>
      <c r="B289" s="68" t="s">
        <v>75</v>
      </c>
      <c r="C289" s="52">
        <v>2048</v>
      </c>
      <c r="D289" s="68" t="s">
        <v>241</v>
      </c>
      <c r="E289" s="68" t="s">
        <v>242</v>
      </c>
      <c r="F289" s="68">
        <v>182.17090370779124</v>
      </c>
      <c r="G289" s="46"/>
    </row>
    <row r="290" spans="1:7" x14ac:dyDescent="0.25">
      <c r="A290" s="68" t="s">
        <v>32</v>
      </c>
      <c r="B290" s="68" t="s">
        <v>75</v>
      </c>
      <c r="C290" s="52">
        <v>2049</v>
      </c>
      <c r="D290" s="68" t="s">
        <v>241</v>
      </c>
      <c r="E290" s="68" t="s">
        <v>242</v>
      </c>
      <c r="F290" s="68">
        <v>194.75954242199589</v>
      </c>
      <c r="G290" s="46"/>
    </row>
    <row r="291" spans="1:7" x14ac:dyDescent="0.25">
      <c r="A291" s="68" t="s">
        <v>32</v>
      </c>
      <c r="B291" s="68" t="s">
        <v>75</v>
      </c>
      <c r="C291" s="52">
        <v>2050</v>
      </c>
      <c r="D291" s="68" t="s">
        <v>241</v>
      </c>
      <c r="E291" s="68" t="s">
        <v>242</v>
      </c>
      <c r="F291" s="68">
        <v>206.5044363987418</v>
      </c>
      <c r="G291" s="46"/>
    </row>
    <row r="292" spans="1:7" x14ac:dyDescent="0.25">
      <c r="A292" s="68" t="s">
        <v>32</v>
      </c>
      <c r="B292" s="68" t="s">
        <v>75</v>
      </c>
      <c r="C292" s="52">
        <v>2010</v>
      </c>
      <c r="D292" s="68" t="s">
        <v>243</v>
      </c>
      <c r="E292" s="68" t="s">
        <v>244</v>
      </c>
      <c r="F292" s="68">
        <v>209.64372808635613</v>
      </c>
      <c r="G292" s="46"/>
    </row>
    <row r="293" spans="1:7" x14ac:dyDescent="0.25">
      <c r="A293" s="68" t="s">
        <v>32</v>
      </c>
      <c r="B293" s="68" t="s">
        <v>75</v>
      </c>
      <c r="C293" s="52">
        <v>2011</v>
      </c>
      <c r="D293" s="68" t="s">
        <v>243</v>
      </c>
      <c r="E293" s="68" t="s">
        <v>244</v>
      </c>
      <c r="F293" s="68">
        <v>223.10780837852056</v>
      </c>
      <c r="G293" s="46"/>
    </row>
    <row r="294" spans="1:7" x14ac:dyDescent="0.25">
      <c r="A294" s="68" t="s">
        <v>32</v>
      </c>
      <c r="B294" s="68" t="s">
        <v>75</v>
      </c>
      <c r="C294" s="52">
        <v>2012</v>
      </c>
      <c r="D294" s="68" t="s">
        <v>243</v>
      </c>
      <c r="E294" s="68" t="s">
        <v>244</v>
      </c>
      <c r="F294" s="68">
        <v>211.7754119589041</v>
      </c>
      <c r="G294" s="46"/>
    </row>
    <row r="295" spans="1:7" x14ac:dyDescent="0.25">
      <c r="A295" s="68" t="s">
        <v>32</v>
      </c>
      <c r="B295" s="68" t="s">
        <v>75</v>
      </c>
      <c r="C295" s="52">
        <v>2013</v>
      </c>
      <c r="D295" s="68" t="s">
        <v>243</v>
      </c>
      <c r="E295" s="68" t="s">
        <v>244</v>
      </c>
      <c r="F295" s="68">
        <v>227.53366147479454</v>
      </c>
      <c r="G295" s="46"/>
    </row>
    <row r="296" spans="1:7" x14ac:dyDescent="0.25">
      <c r="A296" s="68" t="s">
        <v>32</v>
      </c>
      <c r="B296" s="68" t="s">
        <v>75</v>
      </c>
      <c r="C296" s="52">
        <v>2014</v>
      </c>
      <c r="D296" s="68" t="s">
        <v>243</v>
      </c>
      <c r="E296" s="68" t="s">
        <v>244</v>
      </c>
      <c r="F296" s="68">
        <v>255.63849984491327</v>
      </c>
      <c r="G296" s="46"/>
    </row>
    <row r="297" spans="1:7" x14ac:dyDescent="0.25">
      <c r="A297" s="68" t="s">
        <v>32</v>
      </c>
      <c r="B297" s="68" t="s">
        <v>75</v>
      </c>
      <c r="C297" s="52">
        <v>2015</v>
      </c>
      <c r="D297" s="68" t="s">
        <v>243</v>
      </c>
      <c r="E297" s="68" t="s">
        <v>244</v>
      </c>
      <c r="F297" s="68">
        <v>291.85912536200914</v>
      </c>
      <c r="G297" s="46"/>
    </row>
    <row r="298" spans="1:7" x14ac:dyDescent="0.25">
      <c r="A298" s="68" t="s">
        <v>32</v>
      </c>
      <c r="B298" s="68" t="s">
        <v>75</v>
      </c>
      <c r="C298" s="52">
        <v>2016</v>
      </c>
      <c r="D298" s="68" t="s">
        <v>243</v>
      </c>
      <c r="E298" s="68" t="s">
        <v>244</v>
      </c>
      <c r="F298" s="68">
        <v>313.29319389685838</v>
      </c>
      <c r="G298" s="46"/>
    </row>
    <row r="299" spans="1:7" x14ac:dyDescent="0.25">
      <c r="A299" s="68" t="s">
        <v>32</v>
      </c>
      <c r="B299" s="68" t="s">
        <v>75</v>
      </c>
      <c r="C299" s="52">
        <v>2017</v>
      </c>
      <c r="D299" s="68" t="s">
        <v>243</v>
      </c>
      <c r="E299" s="68" t="s">
        <v>244</v>
      </c>
      <c r="F299" s="68">
        <v>302.87787444250222</v>
      </c>
      <c r="G299" s="46"/>
    </row>
    <row r="300" spans="1:7" x14ac:dyDescent="0.25">
      <c r="A300" s="68" t="s">
        <v>32</v>
      </c>
      <c r="B300" s="68" t="s">
        <v>75</v>
      </c>
      <c r="C300" s="52">
        <v>2018</v>
      </c>
      <c r="D300" s="68" t="s">
        <v>243</v>
      </c>
      <c r="E300" s="68" t="s">
        <v>244</v>
      </c>
      <c r="F300" s="68">
        <v>326.34564640102616</v>
      </c>
      <c r="G300" s="46"/>
    </row>
    <row r="301" spans="1:7" x14ac:dyDescent="0.25">
      <c r="A301" s="68" t="s">
        <v>32</v>
      </c>
      <c r="B301" s="68" t="s">
        <v>75</v>
      </c>
      <c r="C301" s="52">
        <v>2019</v>
      </c>
      <c r="D301" s="68" t="s">
        <v>243</v>
      </c>
      <c r="E301" s="68" t="s">
        <v>244</v>
      </c>
      <c r="F301" s="68">
        <v>331.29403712573838</v>
      </c>
      <c r="G301" s="46"/>
    </row>
    <row r="302" spans="1:7" x14ac:dyDescent="0.25">
      <c r="A302" s="68" t="s">
        <v>32</v>
      </c>
      <c r="B302" s="68" t="s">
        <v>75</v>
      </c>
      <c r="C302" s="52">
        <v>2020</v>
      </c>
      <c r="D302" s="68" t="s">
        <v>243</v>
      </c>
      <c r="E302" s="68" t="s">
        <v>244</v>
      </c>
      <c r="F302" s="68">
        <v>335.07999871143699</v>
      </c>
      <c r="G302" s="46"/>
    </row>
    <row r="303" spans="1:7" x14ac:dyDescent="0.25">
      <c r="A303" s="68" t="s">
        <v>32</v>
      </c>
      <c r="B303" s="68" t="s">
        <v>75</v>
      </c>
      <c r="C303" s="52">
        <v>2021</v>
      </c>
      <c r="D303" s="68" t="s">
        <v>243</v>
      </c>
      <c r="E303" s="68" t="s">
        <v>244</v>
      </c>
      <c r="F303" s="68">
        <v>319.56037023441093</v>
      </c>
      <c r="G303" s="46"/>
    </row>
    <row r="304" spans="1:7" x14ac:dyDescent="0.25">
      <c r="A304" s="68" t="s">
        <v>32</v>
      </c>
      <c r="B304" s="68" t="s">
        <v>75</v>
      </c>
      <c r="C304" s="52">
        <v>2022</v>
      </c>
      <c r="D304" s="68" t="s">
        <v>243</v>
      </c>
      <c r="E304" s="68" t="s">
        <v>244</v>
      </c>
      <c r="F304" s="68">
        <v>325.61563307019179</v>
      </c>
      <c r="G304" s="46"/>
    </row>
    <row r="305" spans="1:7" x14ac:dyDescent="0.25">
      <c r="A305" s="68" t="s">
        <v>32</v>
      </c>
      <c r="B305" s="68" t="s">
        <v>75</v>
      </c>
      <c r="C305" s="52">
        <v>2023</v>
      </c>
      <c r="D305" s="68" t="s">
        <v>243</v>
      </c>
      <c r="E305" s="68" t="s">
        <v>244</v>
      </c>
      <c r="F305" s="68">
        <v>351.06428867509266</v>
      </c>
      <c r="G305" s="46"/>
    </row>
    <row r="306" spans="1:7" x14ac:dyDescent="0.25">
      <c r="A306" s="68" t="s">
        <v>32</v>
      </c>
      <c r="B306" s="68" t="s">
        <v>75</v>
      </c>
      <c r="C306" s="52">
        <v>2024</v>
      </c>
      <c r="D306" s="68" t="s">
        <v>243</v>
      </c>
      <c r="E306" s="68" t="s">
        <v>244</v>
      </c>
      <c r="F306" s="68">
        <v>351.37873910042373</v>
      </c>
      <c r="G306" s="46"/>
    </row>
    <row r="307" spans="1:7" x14ac:dyDescent="0.25">
      <c r="A307" s="68" t="s">
        <v>32</v>
      </c>
      <c r="B307" s="68" t="s">
        <v>75</v>
      </c>
      <c r="C307" s="52">
        <v>2025</v>
      </c>
      <c r="D307" s="68" t="s">
        <v>243</v>
      </c>
      <c r="E307" s="68" t="s">
        <v>244</v>
      </c>
      <c r="F307" s="68">
        <v>351.59620765833563</v>
      </c>
      <c r="G307" s="46"/>
    </row>
    <row r="308" spans="1:7" x14ac:dyDescent="0.25">
      <c r="A308" s="68" t="s">
        <v>32</v>
      </c>
      <c r="B308" s="68" t="s">
        <v>75</v>
      </c>
      <c r="C308" s="52">
        <v>2026</v>
      </c>
      <c r="D308" s="68" t="s">
        <v>243</v>
      </c>
      <c r="E308" s="68" t="s">
        <v>244</v>
      </c>
      <c r="F308" s="68">
        <v>351.84644505372466</v>
      </c>
      <c r="G308" s="46"/>
    </row>
    <row r="309" spans="1:7" x14ac:dyDescent="0.25">
      <c r="A309" s="68" t="s">
        <v>32</v>
      </c>
      <c r="B309" s="68" t="s">
        <v>75</v>
      </c>
      <c r="C309" s="52">
        <v>2027</v>
      </c>
      <c r="D309" s="68" t="s">
        <v>243</v>
      </c>
      <c r="E309" s="68" t="s">
        <v>244</v>
      </c>
      <c r="F309" s="68">
        <v>352.29399900133262</v>
      </c>
      <c r="G309" s="46"/>
    </row>
    <row r="310" spans="1:7" x14ac:dyDescent="0.25">
      <c r="A310" s="68" t="s">
        <v>32</v>
      </c>
      <c r="B310" s="68" t="s">
        <v>75</v>
      </c>
      <c r="C310" s="52">
        <v>2028</v>
      </c>
      <c r="D310" s="68" t="s">
        <v>243</v>
      </c>
      <c r="E310" s="68" t="s">
        <v>244</v>
      </c>
      <c r="F310" s="68">
        <v>352.59585410493224</v>
      </c>
      <c r="G310" s="46"/>
    </row>
    <row r="311" spans="1:7" x14ac:dyDescent="0.25">
      <c r="A311" s="68" t="s">
        <v>32</v>
      </c>
      <c r="B311" s="68" t="s">
        <v>75</v>
      </c>
      <c r="C311" s="52">
        <v>2029</v>
      </c>
      <c r="D311" s="68" t="s">
        <v>243</v>
      </c>
      <c r="E311" s="68" t="s">
        <v>244</v>
      </c>
      <c r="F311" s="68">
        <v>412.86963005934086</v>
      </c>
      <c r="G311" s="46"/>
    </row>
    <row r="312" spans="1:7" x14ac:dyDescent="0.25">
      <c r="A312" s="68" t="s">
        <v>32</v>
      </c>
      <c r="B312" s="68" t="s">
        <v>75</v>
      </c>
      <c r="C312" s="52">
        <v>2030</v>
      </c>
      <c r="D312" s="68" t="s">
        <v>243</v>
      </c>
      <c r="E312" s="68" t="s">
        <v>244</v>
      </c>
      <c r="F312" s="68">
        <v>472.97698169662016</v>
      </c>
      <c r="G312" s="46"/>
    </row>
    <row r="313" spans="1:7" x14ac:dyDescent="0.25">
      <c r="A313" s="68" t="s">
        <v>32</v>
      </c>
      <c r="B313" s="68" t="s">
        <v>75</v>
      </c>
      <c r="C313" s="52">
        <v>2031</v>
      </c>
      <c r="D313" s="68" t="s">
        <v>243</v>
      </c>
      <c r="E313" s="68" t="s">
        <v>244</v>
      </c>
      <c r="F313" s="68">
        <v>472.97781656633134</v>
      </c>
      <c r="G313" s="46"/>
    </row>
    <row r="314" spans="1:7" x14ac:dyDescent="0.25">
      <c r="A314" s="68" t="s">
        <v>32</v>
      </c>
      <c r="B314" s="68" t="s">
        <v>75</v>
      </c>
      <c r="C314" s="52">
        <v>2032</v>
      </c>
      <c r="D314" s="68" t="s">
        <v>243</v>
      </c>
      <c r="E314" s="68" t="s">
        <v>244</v>
      </c>
      <c r="F314" s="68">
        <v>473.16355011056328</v>
      </c>
      <c r="G314" s="46"/>
    </row>
    <row r="315" spans="1:7" x14ac:dyDescent="0.25">
      <c r="A315" s="68" t="s">
        <v>32</v>
      </c>
      <c r="B315" s="68" t="s">
        <v>75</v>
      </c>
      <c r="C315" s="52">
        <v>2033</v>
      </c>
      <c r="D315" s="68" t="s">
        <v>243</v>
      </c>
      <c r="E315" s="68" t="s">
        <v>244</v>
      </c>
      <c r="F315" s="68">
        <v>473.15457883409084</v>
      </c>
      <c r="G315" s="46"/>
    </row>
    <row r="316" spans="1:7" x14ac:dyDescent="0.25">
      <c r="A316" s="68" t="s">
        <v>32</v>
      </c>
      <c r="B316" s="68" t="s">
        <v>75</v>
      </c>
      <c r="C316" s="52">
        <v>2034</v>
      </c>
      <c r="D316" s="68" t="s">
        <v>243</v>
      </c>
      <c r="E316" s="68" t="s">
        <v>244</v>
      </c>
      <c r="F316" s="68">
        <v>473.14457131224725</v>
      </c>
      <c r="G316" s="46"/>
    </row>
    <row r="317" spans="1:7" x14ac:dyDescent="0.25">
      <c r="A317" s="68" t="s">
        <v>32</v>
      </c>
      <c r="B317" s="68" t="s">
        <v>75</v>
      </c>
      <c r="C317" s="52">
        <v>2035</v>
      </c>
      <c r="D317" s="68" t="s">
        <v>243</v>
      </c>
      <c r="E317" s="68" t="s">
        <v>244</v>
      </c>
      <c r="F317" s="68">
        <v>473.27240505571274</v>
      </c>
      <c r="G317" s="46"/>
    </row>
    <row r="318" spans="1:7" x14ac:dyDescent="0.25">
      <c r="A318" s="68" t="s">
        <v>32</v>
      </c>
      <c r="B318" s="68" t="s">
        <v>75</v>
      </c>
      <c r="C318" s="52">
        <v>2036</v>
      </c>
      <c r="D318" s="68" t="s">
        <v>243</v>
      </c>
      <c r="E318" s="68" t="s">
        <v>244</v>
      </c>
      <c r="F318" s="68">
        <v>473.20404629285952</v>
      </c>
      <c r="G318" s="46"/>
    </row>
    <row r="319" spans="1:7" x14ac:dyDescent="0.25">
      <c r="A319" s="68" t="s">
        <v>32</v>
      </c>
      <c r="B319" s="68" t="s">
        <v>75</v>
      </c>
      <c r="C319" s="52">
        <v>2037</v>
      </c>
      <c r="D319" s="68" t="s">
        <v>243</v>
      </c>
      <c r="E319" s="68" t="s">
        <v>244</v>
      </c>
      <c r="F319" s="68">
        <v>473.10828587586485</v>
      </c>
      <c r="G319" s="46"/>
    </row>
    <row r="320" spans="1:7" x14ac:dyDescent="0.25">
      <c r="A320" s="68" t="s">
        <v>32</v>
      </c>
      <c r="B320" s="68" t="s">
        <v>75</v>
      </c>
      <c r="C320" s="52">
        <v>2038</v>
      </c>
      <c r="D320" s="68" t="s">
        <v>243</v>
      </c>
      <c r="E320" s="68" t="s">
        <v>244</v>
      </c>
      <c r="F320" s="68">
        <v>472.9598398451401</v>
      </c>
      <c r="G320" s="46"/>
    </row>
    <row r="321" spans="1:7" x14ac:dyDescent="0.25">
      <c r="A321" s="68" t="s">
        <v>32</v>
      </c>
      <c r="B321" s="68" t="s">
        <v>75</v>
      </c>
      <c r="C321" s="52">
        <v>2039</v>
      </c>
      <c r="D321" s="68" t="s">
        <v>243</v>
      </c>
      <c r="E321" s="68" t="s">
        <v>244</v>
      </c>
      <c r="F321" s="68">
        <v>472.80738333625101</v>
      </c>
      <c r="G321" s="46"/>
    </row>
    <row r="322" spans="1:7" x14ac:dyDescent="0.25">
      <c r="A322" s="68" t="s">
        <v>32</v>
      </c>
      <c r="B322" s="68" t="s">
        <v>75</v>
      </c>
      <c r="C322" s="52">
        <v>2040</v>
      </c>
      <c r="D322" s="68" t="s">
        <v>243</v>
      </c>
      <c r="E322" s="68" t="s">
        <v>244</v>
      </c>
      <c r="F322" s="68">
        <v>472.65085100857999</v>
      </c>
      <c r="G322" s="46"/>
    </row>
    <row r="323" spans="1:7" x14ac:dyDescent="0.25">
      <c r="A323" s="68" t="s">
        <v>32</v>
      </c>
      <c r="B323" s="68" t="s">
        <v>75</v>
      </c>
      <c r="C323" s="52">
        <v>2041</v>
      </c>
      <c r="D323" s="68" t="s">
        <v>243</v>
      </c>
      <c r="E323" s="68" t="s">
        <v>244</v>
      </c>
      <c r="F323" s="68">
        <v>472.45084404800554</v>
      </c>
      <c r="G323" s="46"/>
    </row>
    <row r="324" spans="1:7" x14ac:dyDescent="0.25">
      <c r="A324" s="68" t="s">
        <v>32</v>
      </c>
      <c r="B324" s="68" t="s">
        <v>75</v>
      </c>
      <c r="C324" s="52">
        <v>2042</v>
      </c>
      <c r="D324" s="68" t="s">
        <v>243</v>
      </c>
      <c r="E324" s="68" t="s">
        <v>244</v>
      </c>
      <c r="F324" s="68">
        <v>472.24583983051139</v>
      </c>
      <c r="G324" s="46"/>
    </row>
    <row r="325" spans="1:7" x14ac:dyDescent="0.25">
      <c r="A325" s="68" t="s">
        <v>32</v>
      </c>
      <c r="B325" s="68" t="s">
        <v>75</v>
      </c>
      <c r="C325" s="52">
        <v>2043</v>
      </c>
      <c r="D325" s="68" t="s">
        <v>243</v>
      </c>
      <c r="E325" s="68" t="s">
        <v>244</v>
      </c>
      <c r="F325" s="68">
        <v>472.01502376632749</v>
      </c>
      <c r="G325" s="46"/>
    </row>
    <row r="326" spans="1:7" x14ac:dyDescent="0.25">
      <c r="A326" s="68" t="s">
        <v>32</v>
      </c>
      <c r="B326" s="68" t="s">
        <v>75</v>
      </c>
      <c r="C326" s="52">
        <v>2044</v>
      </c>
      <c r="D326" s="68" t="s">
        <v>243</v>
      </c>
      <c r="E326" s="68" t="s">
        <v>244</v>
      </c>
      <c r="F326" s="68">
        <v>471.77863453824449</v>
      </c>
      <c r="G326" s="46"/>
    </row>
    <row r="327" spans="1:7" x14ac:dyDescent="0.25">
      <c r="A327" s="68" t="s">
        <v>32</v>
      </c>
      <c r="B327" s="68" t="s">
        <v>75</v>
      </c>
      <c r="C327" s="52">
        <v>2045</v>
      </c>
      <c r="D327" s="68" t="s">
        <v>243</v>
      </c>
      <c r="E327" s="68" t="s">
        <v>244</v>
      </c>
      <c r="F327" s="68">
        <v>471.62171925750403</v>
      </c>
      <c r="G327" s="46"/>
    </row>
    <row r="328" spans="1:7" x14ac:dyDescent="0.25">
      <c r="A328" s="68" t="s">
        <v>32</v>
      </c>
      <c r="B328" s="68" t="s">
        <v>75</v>
      </c>
      <c r="C328" s="52">
        <v>2046</v>
      </c>
      <c r="D328" s="68" t="s">
        <v>243</v>
      </c>
      <c r="E328" s="68" t="s">
        <v>244</v>
      </c>
      <c r="F328" s="68">
        <v>471.4490747592078</v>
      </c>
      <c r="G328" s="46"/>
    </row>
    <row r="329" spans="1:7" x14ac:dyDescent="0.25">
      <c r="A329" s="68" t="s">
        <v>32</v>
      </c>
      <c r="B329" s="68" t="s">
        <v>75</v>
      </c>
      <c r="C329" s="52">
        <v>2047</v>
      </c>
      <c r="D329" s="68" t="s">
        <v>243</v>
      </c>
      <c r="E329" s="68" t="s">
        <v>244</v>
      </c>
      <c r="F329" s="68">
        <v>471.27208285327839</v>
      </c>
      <c r="G329" s="46"/>
    </row>
    <row r="330" spans="1:7" x14ac:dyDescent="0.25">
      <c r="A330" s="68" t="s">
        <v>32</v>
      </c>
      <c r="B330" s="68" t="s">
        <v>75</v>
      </c>
      <c r="C330" s="52">
        <v>2048</v>
      </c>
      <c r="D330" s="68" t="s">
        <v>243</v>
      </c>
      <c r="E330" s="68" t="s">
        <v>244</v>
      </c>
      <c r="F330" s="68">
        <v>471.09067386582063</v>
      </c>
      <c r="G330" s="46"/>
    </row>
    <row r="331" spans="1:7" x14ac:dyDescent="0.25">
      <c r="A331" s="68" t="s">
        <v>32</v>
      </c>
      <c r="B331" s="68" t="s">
        <v>75</v>
      </c>
      <c r="C331" s="52">
        <v>2049</v>
      </c>
      <c r="D331" s="68" t="s">
        <v>243</v>
      </c>
      <c r="E331" s="68" t="s">
        <v>244</v>
      </c>
      <c r="F331" s="68">
        <v>470.91168391476924</v>
      </c>
      <c r="G331" s="46"/>
    </row>
    <row r="332" spans="1:7" x14ac:dyDescent="0.25">
      <c r="A332" s="68" t="s">
        <v>32</v>
      </c>
      <c r="B332" s="68" t="s">
        <v>75</v>
      </c>
      <c r="C332" s="52">
        <v>2050</v>
      </c>
      <c r="D332" s="68" t="s">
        <v>243</v>
      </c>
      <c r="E332" s="68" t="s">
        <v>244</v>
      </c>
      <c r="F332" s="68">
        <v>470.72827278125698</v>
      </c>
      <c r="G332" s="46"/>
    </row>
    <row r="333" spans="1:7" x14ac:dyDescent="0.25">
      <c r="A333" s="68" t="s">
        <v>2</v>
      </c>
      <c r="B333" s="68" t="s">
        <v>72</v>
      </c>
      <c r="C333" s="52">
        <v>2010</v>
      </c>
      <c r="D333" s="68" t="s">
        <v>76</v>
      </c>
      <c r="E333" s="68" t="s">
        <v>76</v>
      </c>
      <c r="F333" s="68">
        <v>235.71928293633749</v>
      </c>
      <c r="G333" s="46"/>
    </row>
    <row r="334" spans="1:7" x14ac:dyDescent="0.25">
      <c r="A334" s="68" t="s">
        <v>2</v>
      </c>
      <c r="B334" s="68" t="s">
        <v>72</v>
      </c>
      <c r="C334" s="52">
        <v>2011</v>
      </c>
      <c r="D334" s="68" t="s">
        <v>76</v>
      </c>
      <c r="E334" s="68" t="s">
        <v>76</v>
      </c>
      <c r="F334" s="68">
        <v>241.1545200834654</v>
      </c>
      <c r="G334" s="46"/>
    </row>
    <row r="335" spans="1:7" x14ac:dyDescent="0.25">
      <c r="A335" s="68" t="s">
        <v>2</v>
      </c>
      <c r="B335" s="68" t="s">
        <v>72</v>
      </c>
      <c r="C335" s="52">
        <v>2012</v>
      </c>
      <c r="D335" s="68" t="s">
        <v>76</v>
      </c>
      <c r="E335" s="68" t="s">
        <v>76</v>
      </c>
      <c r="F335" s="68">
        <v>230.76292178836843</v>
      </c>
      <c r="G335" s="46"/>
    </row>
    <row r="336" spans="1:7" x14ac:dyDescent="0.25">
      <c r="A336" s="68" t="s">
        <v>2</v>
      </c>
      <c r="B336" s="68" t="s">
        <v>72</v>
      </c>
      <c r="C336" s="52">
        <v>2013</v>
      </c>
      <c r="D336" s="68" t="s">
        <v>76</v>
      </c>
      <c r="E336" s="68" t="s">
        <v>76</v>
      </c>
      <c r="F336" s="68">
        <v>243.97805376071273</v>
      </c>
      <c r="G336" s="46"/>
    </row>
    <row r="337" spans="1:7" x14ac:dyDescent="0.25">
      <c r="A337" s="68" t="s">
        <v>2</v>
      </c>
      <c r="B337" s="68" t="s">
        <v>72</v>
      </c>
      <c r="C337" s="52">
        <v>2014</v>
      </c>
      <c r="D337" s="68" t="s">
        <v>76</v>
      </c>
      <c r="E337" s="68" t="s">
        <v>76</v>
      </c>
      <c r="F337" s="68">
        <v>217.26893361830136</v>
      </c>
      <c r="G337" s="46"/>
    </row>
    <row r="338" spans="1:7" x14ac:dyDescent="0.25">
      <c r="A338" s="68" t="s">
        <v>2</v>
      </c>
      <c r="B338" s="68" t="s">
        <v>72</v>
      </c>
      <c r="C338" s="52">
        <v>2015</v>
      </c>
      <c r="D338" s="68" t="s">
        <v>76</v>
      </c>
      <c r="E338" s="68" t="s">
        <v>76</v>
      </c>
      <c r="F338" s="68">
        <v>222.84141380810959</v>
      </c>
      <c r="G338" s="46"/>
    </row>
    <row r="339" spans="1:7" x14ac:dyDescent="0.25">
      <c r="A339" s="68" t="s">
        <v>2</v>
      </c>
      <c r="B339" s="68" t="s">
        <v>72</v>
      </c>
      <c r="C339" s="52">
        <v>2016</v>
      </c>
      <c r="D339" s="68" t="s">
        <v>76</v>
      </c>
      <c r="E339" s="68" t="s">
        <v>76</v>
      </c>
      <c r="F339" s="68">
        <v>241.35106826630135</v>
      </c>
      <c r="G339" s="46"/>
    </row>
    <row r="340" spans="1:7" x14ac:dyDescent="0.25">
      <c r="A340" s="68" t="s">
        <v>2</v>
      </c>
      <c r="B340" s="68" t="s">
        <v>72</v>
      </c>
      <c r="C340" s="52">
        <v>2017</v>
      </c>
      <c r="D340" s="68" t="s">
        <v>76</v>
      </c>
      <c r="E340" s="68" t="s">
        <v>76</v>
      </c>
      <c r="F340" s="68">
        <v>221.64765457216427</v>
      </c>
      <c r="G340" s="46"/>
    </row>
    <row r="341" spans="1:7" x14ac:dyDescent="0.25">
      <c r="A341" s="68" t="s">
        <v>2</v>
      </c>
      <c r="B341" s="68" t="s">
        <v>72</v>
      </c>
      <c r="C341" s="52">
        <v>2018</v>
      </c>
      <c r="D341" s="68" t="s">
        <v>76</v>
      </c>
      <c r="E341" s="68" t="s">
        <v>76</v>
      </c>
      <c r="F341" s="68">
        <v>226.0563304831233</v>
      </c>
      <c r="G341" s="46"/>
    </row>
    <row r="342" spans="1:7" x14ac:dyDescent="0.25">
      <c r="A342" s="68" t="s">
        <v>2</v>
      </c>
      <c r="B342" s="68" t="s">
        <v>72</v>
      </c>
      <c r="C342" s="52">
        <v>2019</v>
      </c>
      <c r="D342" s="68" t="s">
        <v>76</v>
      </c>
      <c r="E342" s="68" t="s">
        <v>76</v>
      </c>
      <c r="F342" s="68">
        <v>230.65352979402732</v>
      </c>
      <c r="G342" s="46"/>
    </row>
    <row r="343" spans="1:7" x14ac:dyDescent="0.25">
      <c r="A343" s="68" t="s">
        <v>2</v>
      </c>
      <c r="B343" s="68" t="s">
        <v>72</v>
      </c>
      <c r="C343" s="52">
        <v>2020</v>
      </c>
      <c r="D343" s="68" t="s">
        <v>76</v>
      </c>
      <c r="E343" s="68" t="s">
        <v>76</v>
      </c>
      <c r="F343" s="68">
        <v>233.07314003178072</v>
      </c>
      <c r="G343" s="46"/>
    </row>
    <row r="344" spans="1:7" x14ac:dyDescent="0.25">
      <c r="A344" s="68" t="s">
        <v>2</v>
      </c>
      <c r="B344" s="68" t="s">
        <v>72</v>
      </c>
      <c r="C344" s="52">
        <v>2021</v>
      </c>
      <c r="D344" s="68" t="s">
        <v>76</v>
      </c>
      <c r="E344" s="68" t="s">
        <v>76</v>
      </c>
      <c r="F344" s="68">
        <v>218.19401672350688</v>
      </c>
      <c r="G344" s="46"/>
    </row>
    <row r="345" spans="1:7" x14ac:dyDescent="0.25">
      <c r="A345" s="68" t="s">
        <v>2</v>
      </c>
      <c r="B345" s="68" t="s">
        <v>72</v>
      </c>
      <c r="C345" s="52">
        <v>2022</v>
      </c>
      <c r="D345" s="68" t="s">
        <v>76</v>
      </c>
      <c r="E345" s="68" t="s">
        <v>76</v>
      </c>
      <c r="F345" s="68">
        <v>226.35660381189047</v>
      </c>
      <c r="G345" s="46"/>
    </row>
    <row r="346" spans="1:7" x14ac:dyDescent="0.25">
      <c r="A346" s="68" t="s">
        <v>2</v>
      </c>
      <c r="B346" s="68" t="s">
        <v>72</v>
      </c>
      <c r="C346" s="52">
        <v>2023</v>
      </c>
      <c r="D346" s="68" t="s">
        <v>76</v>
      </c>
      <c r="E346" s="68" t="s">
        <v>76</v>
      </c>
      <c r="F346" s="68">
        <v>226.8052594167913</v>
      </c>
      <c r="G346" s="46"/>
    </row>
    <row r="347" spans="1:7" x14ac:dyDescent="0.25">
      <c r="A347" s="68" t="s">
        <v>2</v>
      </c>
      <c r="B347" s="68" t="s">
        <v>72</v>
      </c>
      <c r="C347" s="52">
        <v>2024</v>
      </c>
      <c r="D347" s="68" t="s">
        <v>76</v>
      </c>
      <c r="E347" s="68" t="s">
        <v>76</v>
      </c>
      <c r="F347" s="68">
        <v>227.05170108274436</v>
      </c>
      <c r="G347" s="46"/>
    </row>
    <row r="348" spans="1:7" x14ac:dyDescent="0.25">
      <c r="A348" s="68" t="s">
        <v>2</v>
      </c>
      <c r="B348" s="68" t="s">
        <v>72</v>
      </c>
      <c r="C348" s="52">
        <v>2025</v>
      </c>
      <c r="D348" s="68" t="s">
        <v>76</v>
      </c>
      <c r="E348" s="68" t="s">
        <v>76</v>
      </c>
      <c r="F348" s="68">
        <v>227.25351390723682</v>
      </c>
      <c r="G348" s="46"/>
    </row>
    <row r="349" spans="1:7" x14ac:dyDescent="0.25">
      <c r="A349" s="68" t="s">
        <v>2</v>
      </c>
      <c r="B349" s="68" t="s">
        <v>72</v>
      </c>
      <c r="C349" s="52">
        <v>2026</v>
      </c>
      <c r="D349" s="68" t="s">
        <v>76</v>
      </c>
      <c r="E349" s="68" t="s">
        <v>76</v>
      </c>
      <c r="F349" s="68">
        <v>227.48778925541382</v>
      </c>
      <c r="G349" s="46"/>
    </row>
    <row r="350" spans="1:7" x14ac:dyDescent="0.25">
      <c r="A350" s="68" t="s">
        <v>2</v>
      </c>
      <c r="B350" s="68" t="s">
        <v>72</v>
      </c>
      <c r="C350" s="52">
        <v>2027</v>
      </c>
      <c r="D350" s="68" t="s">
        <v>76</v>
      </c>
      <c r="E350" s="68" t="s">
        <v>76</v>
      </c>
      <c r="F350" s="68">
        <v>227.74599737417316</v>
      </c>
      <c r="G350" s="46"/>
    </row>
    <row r="351" spans="1:7" x14ac:dyDescent="0.25">
      <c r="A351" s="68" t="s">
        <v>2</v>
      </c>
      <c r="B351" s="68" t="s">
        <v>72</v>
      </c>
      <c r="C351" s="52">
        <v>2028</v>
      </c>
      <c r="D351" s="68" t="s">
        <v>76</v>
      </c>
      <c r="E351" s="68" t="s">
        <v>76</v>
      </c>
      <c r="F351" s="68">
        <v>227.85877344692895</v>
      </c>
      <c r="G351" s="46"/>
    </row>
    <row r="352" spans="1:7" x14ac:dyDescent="0.25">
      <c r="A352" s="68" t="s">
        <v>2</v>
      </c>
      <c r="B352" s="68" t="s">
        <v>72</v>
      </c>
      <c r="C352" s="52">
        <v>2029</v>
      </c>
      <c r="D352" s="68" t="s">
        <v>76</v>
      </c>
      <c r="E352" s="68" t="s">
        <v>76</v>
      </c>
      <c r="F352" s="68">
        <v>288.05006248247332</v>
      </c>
      <c r="G352" s="46"/>
    </row>
    <row r="353" spans="1:7" x14ac:dyDescent="0.25">
      <c r="A353" s="68" t="s">
        <v>2</v>
      </c>
      <c r="B353" s="68" t="s">
        <v>72</v>
      </c>
      <c r="C353" s="52">
        <v>2030</v>
      </c>
      <c r="D353" s="68" t="s">
        <v>76</v>
      </c>
      <c r="E353" s="68" t="s">
        <v>76</v>
      </c>
      <c r="F353" s="68">
        <v>348.14102898067318</v>
      </c>
      <c r="G353" s="46"/>
    </row>
    <row r="354" spans="1:7" x14ac:dyDescent="0.25">
      <c r="A354" s="68" t="s">
        <v>2</v>
      </c>
      <c r="B354" s="68" t="s">
        <v>72</v>
      </c>
      <c r="C354" s="52">
        <v>2031</v>
      </c>
      <c r="D354" s="68" t="s">
        <v>76</v>
      </c>
      <c r="E354" s="68" t="s">
        <v>76</v>
      </c>
      <c r="F354" s="68">
        <v>347.75192649014144</v>
      </c>
      <c r="G354" s="46"/>
    </row>
    <row r="355" spans="1:7" x14ac:dyDescent="0.25">
      <c r="A355" s="68" t="s">
        <v>2</v>
      </c>
      <c r="B355" s="68" t="s">
        <v>72</v>
      </c>
      <c r="C355" s="52">
        <v>2032</v>
      </c>
      <c r="D355" s="68" t="s">
        <v>76</v>
      </c>
      <c r="E355" s="68" t="s">
        <v>76</v>
      </c>
      <c r="F355" s="68">
        <v>347.17137657455805</v>
      </c>
      <c r="G355" s="46"/>
    </row>
    <row r="356" spans="1:7" x14ac:dyDescent="0.25">
      <c r="A356" s="68" t="s">
        <v>2</v>
      </c>
      <c r="B356" s="68" t="s">
        <v>72</v>
      </c>
      <c r="C356" s="52">
        <v>2033</v>
      </c>
      <c r="D356" s="68" t="s">
        <v>76</v>
      </c>
      <c r="E356" s="68" t="s">
        <v>76</v>
      </c>
      <c r="F356" s="68">
        <v>333.09001040943519</v>
      </c>
      <c r="G356" s="46"/>
    </row>
    <row r="357" spans="1:7" x14ac:dyDescent="0.25">
      <c r="A357" s="68" t="s">
        <v>2</v>
      </c>
      <c r="B357" s="68" t="s">
        <v>72</v>
      </c>
      <c r="C357" s="52">
        <v>2034</v>
      </c>
      <c r="D357" s="68" t="s">
        <v>76</v>
      </c>
      <c r="E357" s="68" t="s">
        <v>76</v>
      </c>
      <c r="F357" s="68">
        <v>320.72251769955301</v>
      </c>
      <c r="G357" s="46"/>
    </row>
    <row r="358" spans="1:7" x14ac:dyDescent="0.25">
      <c r="A358" s="68" t="s">
        <v>2</v>
      </c>
      <c r="B358" s="68" t="s">
        <v>72</v>
      </c>
      <c r="C358" s="52">
        <v>2035</v>
      </c>
      <c r="D358" s="68" t="s">
        <v>76</v>
      </c>
      <c r="E358" s="68" t="s">
        <v>76</v>
      </c>
      <c r="F358" s="68">
        <v>309.32882749232243</v>
      </c>
      <c r="G358" s="46"/>
    </row>
    <row r="359" spans="1:7" x14ac:dyDescent="0.25">
      <c r="A359" s="68" t="s">
        <v>2</v>
      </c>
      <c r="B359" s="68" t="s">
        <v>72</v>
      </c>
      <c r="C359" s="52">
        <v>2036</v>
      </c>
      <c r="D359" s="68" t="s">
        <v>76</v>
      </c>
      <c r="E359" s="68" t="s">
        <v>76</v>
      </c>
      <c r="F359" s="68">
        <v>298.65719390375529</v>
      </c>
      <c r="G359" s="46"/>
    </row>
    <row r="360" spans="1:7" x14ac:dyDescent="0.25">
      <c r="A360" s="68" t="s">
        <v>2</v>
      </c>
      <c r="B360" s="68" t="s">
        <v>72</v>
      </c>
      <c r="C360" s="52">
        <v>2037</v>
      </c>
      <c r="D360" s="68" t="s">
        <v>76</v>
      </c>
      <c r="E360" s="68" t="s">
        <v>76</v>
      </c>
      <c r="F360" s="68">
        <v>288.54091853382556</v>
      </c>
      <c r="G360" s="46"/>
    </row>
    <row r="361" spans="1:7" x14ac:dyDescent="0.25">
      <c r="A361" s="68" t="s">
        <v>2</v>
      </c>
      <c r="B361" s="68" t="s">
        <v>72</v>
      </c>
      <c r="C361" s="52">
        <v>2038</v>
      </c>
      <c r="D361" s="68" t="s">
        <v>76</v>
      </c>
      <c r="E361" s="68" t="s">
        <v>76</v>
      </c>
      <c r="F361" s="68">
        <v>278.87683142621307</v>
      </c>
      <c r="G361" s="46"/>
    </row>
    <row r="362" spans="1:7" x14ac:dyDescent="0.25">
      <c r="A362" s="68" t="s">
        <v>2</v>
      </c>
      <c r="B362" s="68" t="s">
        <v>72</v>
      </c>
      <c r="C362" s="52">
        <v>2039</v>
      </c>
      <c r="D362" s="68" t="s">
        <v>76</v>
      </c>
      <c r="E362" s="68" t="s">
        <v>76</v>
      </c>
      <c r="F362" s="68">
        <v>269.61020626961169</v>
      </c>
      <c r="G362" s="46"/>
    </row>
    <row r="363" spans="1:7" x14ac:dyDescent="0.25">
      <c r="A363" s="68" t="s">
        <v>2</v>
      </c>
      <c r="B363" s="68" t="s">
        <v>72</v>
      </c>
      <c r="C363" s="52">
        <v>2040</v>
      </c>
      <c r="D363" s="68" t="s">
        <v>76</v>
      </c>
      <c r="E363" s="68" t="s">
        <v>76</v>
      </c>
      <c r="F363" s="68">
        <v>260.25225157253101</v>
      </c>
      <c r="G363" s="46"/>
    </row>
    <row r="364" spans="1:7" x14ac:dyDescent="0.25">
      <c r="A364" s="68" t="s">
        <v>2</v>
      </c>
      <c r="B364" s="68" t="s">
        <v>72</v>
      </c>
      <c r="C364" s="52">
        <v>2041</v>
      </c>
      <c r="D364" s="68" t="s">
        <v>76</v>
      </c>
      <c r="E364" s="68" t="s">
        <v>76</v>
      </c>
      <c r="F364" s="68">
        <v>246.66418381026645</v>
      </c>
      <c r="G364" s="46"/>
    </row>
    <row r="365" spans="1:7" x14ac:dyDescent="0.25">
      <c r="A365" s="68" t="s">
        <v>2</v>
      </c>
      <c r="B365" s="68" t="s">
        <v>72</v>
      </c>
      <c r="C365" s="52">
        <v>2042</v>
      </c>
      <c r="D365" s="68" t="s">
        <v>76</v>
      </c>
      <c r="E365" s="68" t="s">
        <v>76</v>
      </c>
      <c r="F365" s="68">
        <v>230.5551513484628</v>
      </c>
      <c r="G365" s="46"/>
    </row>
    <row r="366" spans="1:7" x14ac:dyDescent="0.25">
      <c r="A366" s="68" t="s">
        <v>2</v>
      </c>
      <c r="B366" s="68" t="s">
        <v>72</v>
      </c>
      <c r="C366" s="52">
        <v>2043</v>
      </c>
      <c r="D366" s="68" t="s">
        <v>76</v>
      </c>
      <c r="E366" s="68" t="s">
        <v>76</v>
      </c>
      <c r="F366" s="68">
        <v>215.87981616833378</v>
      </c>
      <c r="G366" s="46"/>
    </row>
    <row r="367" spans="1:7" x14ac:dyDescent="0.25">
      <c r="A367" s="68" t="s">
        <v>2</v>
      </c>
      <c r="B367" s="68" t="s">
        <v>72</v>
      </c>
      <c r="C367" s="52">
        <v>2044</v>
      </c>
      <c r="D367" s="68" t="s">
        <v>76</v>
      </c>
      <c r="E367" s="68" t="s">
        <v>76</v>
      </c>
      <c r="F367" s="68">
        <v>202.22704301404897</v>
      </c>
      <c r="G367" s="46"/>
    </row>
    <row r="368" spans="1:7" x14ac:dyDescent="0.25">
      <c r="A368" s="68" t="s">
        <v>2</v>
      </c>
      <c r="B368" s="68" t="s">
        <v>72</v>
      </c>
      <c r="C368" s="52">
        <v>2045</v>
      </c>
      <c r="D368" s="68" t="s">
        <v>76</v>
      </c>
      <c r="E368" s="68" t="s">
        <v>76</v>
      </c>
      <c r="F368" s="68">
        <v>189.70754415422601</v>
      </c>
      <c r="G368" s="46"/>
    </row>
    <row r="369" spans="1:7" x14ac:dyDescent="0.25">
      <c r="A369" s="68" t="s">
        <v>2</v>
      </c>
      <c r="B369" s="68" t="s">
        <v>72</v>
      </c>
      <c r="C369" s="52">
        <v>2046</v>
      </c>
      <c r="D369" s="68" t="s">
        <v>76</v>
      </c>
      <c r="E369" s="68" t="s">
        <v>76</v>
      </c>
      <c r="F369" s="68">
        <v>178.20581993681407</v>
      </c>
      <c r="G369" s="46"/>
    </row>
    <row r="370" spans="1:7" x14ac:dyDescent="0.25">
      <c r="A370" s="68" t="s">
        <v>2</v>
      </c>
      <c r="B370" s="68" t="s">
        <v>72</v>
      </c>
      <c r="C370" s="52">
        <v>2047</v>
      </c>
      <c r="D370" s="68" t="s">
        <v>76</v>
      </c>
      <c r="E370" s="68" t="s">
        <v>76</v>
      </c>
      <c r="F370" s="68">
        <v>167.54096777368869</v>
      </c>
      <c r="G370" s="46"/>
    </row>
    <row r="371" spans="1:7" x14ac:dyDescent="0.25">
      <c r="A371" s="68" t="s">
        <v>2</v>
      </c>
      <c r="B371" s="68" t="s">
        <v>72</v>
      </c>
      <c r="C371" s="52">
        <v>2048</v>
      </c>
      <c r="D371" s="68" t="s">
        <v>76</v>
      </c>
      <c r="E371" s="68" t="s">
        <v>76</v>
      </c>
      <c r="F371" s="68">
        <v>157.5469762825615</v>
      </c>
      <c r="G371" s="46"/>
    </row>
    <row r="372" spans="1:7" x14ac:dyDescent="0.25">
      <c r="A372" s="68" t="s">
        <v>2</v>
      </c>
      <c r="B372" s="68" t="s">
        <v>72</v>
      </c>
      <c r="C372" s="52">
        <v>2049</v>
      </c>
      <c r="D372" s="68" t="s">
        <v>76</v>
      </c>
      <c r="E372" s="68" t="s">
        <v>76</v>
      </c>
      <c r="F372" s="68">
        <v>148.09251151749797</v>
      </c>
      <c r="G372" s="46"/>
    </row>
    <row r="373" spans="1:7" x14ac:dyDescent="0.25">
      <c r="A373" s="68" t="s">
        <v>2</v>
      </c>
      <c r="B373" s="68" t="s">
        <v>72</v>
      </c>
      <c r="C373" s="52">
        <v>2050</v>
      </c>
      <c r="D373" s="68" t="s">
        <v>76</v>
      </c>
      <c r="E373" s="68" t="s">
        <v>76</v>
      </c>
      <c r="F373" s="68">
        <v>139.06372824669495</v>
      </c>
      <c r="G373" s="46"/>
    </row>
    <row r="374" spans="1:7" x14ac:dyDescent="0.25">
      <c r="A374" s="68" t="s">
        <v>2</v>
      </c>
      <c r="B374" s="68" t="s">
        <v>72</v>
      </c>
      <c r="C374" s="52">
        <v>2010</v>
      </c>
      <c r="D374" s="68" t="s">
        <v>239</v>
      </c>
      <c r="E374" s="68" t="s">
        <v>240</v>
      </c>
      <c r="F374" s="68">
        <v>0</v>
      </c>
      <c r="G374" s="46"/>
    </row>
    <row r="375" spans="1:7" x14ac:dyDescent="0.25">
      <c r="A375" s="68" t="s">
        <v>2</v>
      </c>
      <c r="B375" s="68" t="s">
        <v>72</v>
      </c>
      <c r="C375" s="52">
        <v>2011</v>
      </c>
      <c r="D375" s="68" t="s">
        <v>239</v>
      </c>
      <c r="E375" s="68" t="s">
        <v>240</v>
      </c>
      <c r="F375" s="68">
        <v>0</v>
      </c>
      <c r="G375" s="46"/>
    </row>
    <row r="376" spans="1:7" x14ac:dyDescent="0.25">
      <c r="A376" s="68" t="s">
        <v>2</v>
      </c>
      <c r="B376" s="68" t="s">
        <v>72</v>
      </c>
      <c r="C376" s="52">
        <v>2012</v>
      </c>
      <c r="D376" s="68" t="s">
        <v>239</v>
      </c>
      <c r="E376" s="68" t="s">
        <v>240</v>
      </c>
      <c r="F376" s="68">
        <v>0</v>
      </c>
      <c r="G376" s="46"/>
    </row>
    <row r="377" spans="1:7" x14ac:dyDescent="0.25">
      <c r="A377" s="68" t="s">
        <v>2</v>
      </c>
      <c r="B377" s="68" t="s">
        <v>72</v>
      </c>
      <c r="C377" s="52">
        <v>2013</v>
      </c>
      <c r="D377" s="68" t="s">
        <v>239</v>
      </c>
      <c r="E377" s="68" t="s">
        <v>240</v>
      </c>
      <c r="F377" s="68">
        <v>0</v>
      </c>
      <c r="G377" s="46"/>
    </row>
    <row r="378" spans="1:7" x14ac:dyDescent="0.25">
      <c r="A378" s="68" t="s">
        <v>2</v>
      </c>
      <c r="B378" s="68" t="s">
        <v>72</v>
      </c>
      <c r="C378" s="52">
        <v>2014</v>
      </c>
      <c r="D378" s="68" t="s">
        <v>239</v>
      </c>
      <c r="E378" s="68" t="s">
        <v>240</v>
      </c>
      <c r="F378" s="68">
        <v>39.083844565645677</v>
      </c>
      <c r="G378" s="46"/>
    </row>
    <row r="379" spans="1:7" x14ac:dyDescent="0.25">
      <c r="A379" s="68" t="s">
        <v>2</v>
      </c>
      <c r="B379" s="68" t="s">
        <v>72</v>
      </c>
      <c r="C379" s="52">
        <v>2015</v>
      </c>
      <c r="D379" s="68" t="s">
        <v>239</v>
      </c>
      <c r="E379" s="68" t="s">
        <v>240</v>
      </c>
      <c r="F379" s="68">
        <v>55.428350702926515</v>
      </c>
      <c r="G379" s="46"/>
    </row>
    <row r="380" spans="1:7" x14ac:dyDescent="0.25">
      <c r="A380" s="68" t="s">
        <v>2</v>
      </c>
      <c r="B380" s="68" t="s">
        <v>72</v>
      </c>
      <c r="C380" s="52">
        <v>2016</v>
      </c>
      <c r="D380" s="68" t="s">
        <v>239</v>
      </c>
      <c r="E380" s="68" t="s">
        <v>240</v>
      </c>
      <c r="F380" s="68">
        <v>70.887893241168996</v>
      </c>
      <c r="G380" s="46"/>
    </row>
    <row r="381" spans="1:7" x14ac:dyDescent="0.25">
      <c r="A381" s="68" t="s">
        <v>2</v>
      </c>
      <c r="B381" s="68" t="s">
        <v>72</v>
      </c>
      <c r="C381" s="52">
        <v>2017</v>
      </c>
      <c r="D381" s="68" t="s">
        <v>239</v>
      </c>
      <c r="E381" s="68" t="s">
        <v>240</v>
      </c>
      <c r="F381" s="68">
        <v>120.26577216722845</v>
      </c>
      <c r="G381" s="46"/>
    </row>
    <row r="382" spans="1:7" x14ac:dyDescent="0.25">
      <c r="A382" s="68" t="s">
        <v>2</v>
      </c>
      <c r="B382" s="68" t="s">
        <v>72</v>
      </c>
      <c r="C382" s="52">
        <v>2018</v>
      </c>
      <c r="D382" s="68" t="s">
        <v>239</v>
      </c>
      <c r="E382" s="68" t="s">
        <v>240</v>
      </c>
      <c r="F382" s="68">
        <v>154.07700556266505</v>
      </c>
      <c r="G382" s="46"/>
    </row>
    <row r="383" spans="1:7" x14ac:dyDescent="0.25">
      <c r="A383" s="68" t="s">
        <v>2</v>
      </c>
      <c r="B383" s="68" t="s">
        <v>72</v>
      </c>
      <c r="C383" s="52">
        <v>2019</v>
      </c>
      <c r="D383" s="68" t="s">
        <v>239</v>
      </c>
      <c r="E383" s="68" t="s">
        <v>240</v>
      </c>
      <c r="F383" s="68">
        <v>152.11112519443833</v>
      </c>
      <c r="G383" s="46"/>
    </row>
    <row r="384" spans="1:7" x14ac:dyDescent="0.25">
      <c r="A384" s="68" t="s">
        <v>2</v>
      </c>
      <c r="B384" s="68" t="s">
        <v>72</v>
      </c>
      <c r="C384" s="52">
        <v>2020</v>
      </c>
      <c r="D384" s="68" t="s">
        <v>239</v>
      </c>
      <c r="E384" s="68" t="s">
        <v>240</v>
      </c>
      <c r="F384" s="68">
        <v>148.38933827124094</v>
      </c>
      <c r="G384" s="46"/>
    </row>
    <row r="385" spans="1:7" x14ac:dyDescent="0.25">
      <c r="A385" s="68" t="s">
        <v>2</v>
      </c>
      <c r="B385" s="68" t="s">
        <v>72</v>
      </c>
      <c r="C385" s="52">
        <v>2021</v>
      </c>
      <c r="D385" s="68" t="s">
        <v>239</v>
      </c>
      <c r="E385" s="68" t="s">
        <v>240</v>
      </c>
      <c r="F385" s="68">
        <v>182.24522473842819</v>
      </c>
      <c r="G385" s="46"/>
    </row>
    <row r="386" spans="1:7" x14ac:dyDescent="0.25">
      <c r="A386" s="68" t="s">
        <v>2</v>
      </c>
      <c r="B386" s="68" t="s">
        <v>72</v>
      </c>
      <c r="C386" s="52">
        <v>2022</v>
      </c>
      <c r="D386" s="68" t="s">
        <v>239</v>
      </c>
      <c r="E386" s="68" t="s">
        <v>240</v>
      </c>
      <c r="F386" s="68">
        <v>217.42976137879478</v>
      </c>
      <c r="G386" s="46"/>
    </row>
    <row r="387" spans="1:7" x14ac:dyDescent="0.25">
      <c r="A387" s="68" t="s">
        <v>2</v>
      </c>
      <c r="B387" s="68" t="s">
        <v>72</v>
      </c>
      <c r="C387" s="52">
        <v>2023</v>
      </c>
      <c r="D387" s="68" t="s">
        <v>239</v>
      </c>
      <c r="E387" s="68" t="s">
        <v>240</v>
      </c>
      <c r="F387" s="68">
        <v>225.46979796376806</v>
      </c>
      <c r="G387" s="46"/>
    </row>
    <row r="388" spans="1:7" x14ac:dyDescent="0.25">
      <c r="A388" s="68" t="s">
        <v>2</v>
      </c>
      <c r="B388" s="68" t="s">
        <v>72</v>
      </c>
      <c r="C388" s="52">
        <v>2024</v>
      </c>
      <c r="D388" s="68" t="s">
        <v>239</v>
      </c>
      <c r="E388" s="68" t="s">
        <v>240</v>
      </c>
      <c r="F388" s="68">
        <v>205.99804952785658</v>
      </c>
      <c r="G388" s="46"/>
    </row>
    <row r="389" spans="1:7" x14ac:dyDescent="0.25">
      <c r="A389" s="68" t="s">
        <v>2</v>
      </c>
      <c r="B389" s="68" t="s">
        <v>72</v>
      </c>
      <c r="C389" s="52">
        <v>2025</v>
      </c>
      <c r="D389" s="68" t="s">
        <v>239</v>
      </c>
      <c r="E389" s="68" t="s">
        <v>240</v>
      </c>
      <c r="F389" s="68">
        <v>214.18324222367059</v>
      </c>
      <c r="G389" s="46"/>
    </row>
    <row r="390" spans="1:7" x14ac:dyDescent="0.25">
      <c r="A390" s="68" t="s">
        <v>2</v>
      </c>
      <c r="B390" s="68" t="s">
        <v>72</v>
      </c>
      <c r="C390" s="52">
        <v>2026</v>
      </c>
      <c r="D390" s="68" t="s">
        <v>239</v>
      </c>
      <c r="E390" s="68" t="s">
        <v>240</v>
      </c>
      <c r="F390" s="68">
        <v>223.45719607094694</v>
      </c>
      <c r="G390" s="46"/>
    </row>
    <row r="391" spans="1:7" x14ac:dyDescent="0.25">
      <c r="A391" s="68" t="s">
        <v>2</v>
      </c>
      <c r="B391" s="68" t="s">
        <v>72</v>
      </c>
      <c r="C391" s="52">
        <v>2027</v>
      </c>
      <c r="D391" s="68" t="s">
        <v>239</v>
      </c>
      <c r="E391" s="68" t="s">
        <v>240</v>
      </c>
      <c r="F391" s="68">
        <v>207.19954713590792</v>
      </c>
      <c r="G391" s="46"/>
    </row>
    <row r="392" spans="1:7" x14ac:dyDescent="0.25">
      <c r="A392" s="68" t="s">
        <v>2</v>
      </c>
      <c r="B392" s="68" t="s">
        <v>72</v>
      </c>
      <c r="C392" s="52">
        <v>2028</v>
      </c>
      <c r="D392" s="68" t="s">
        <v>239</v>
      </c>
      <c r="E392" s="68" t="s">
        <v>240</v>
      </c>
      <c r="F392" s="68">
        <v>183.89750056413723</v>
      </c>
      <c r="G392" s="46"/>
    </row>
    <row r="393" spans="1:7" x14ac:dyDescent="0.25">
      <c r="A393" s="68" t="s">
        <v>2</v>
      </c>
      <c r="B393" s="68" t="s">
        <v>72</v>
      </c>
      <c r="C393" s="52">
        <v>2029</v>
      </c>
      <c r="D393" s="68" t="s">
        <v>239</v>
      </c>
      <c r="E393" s="68" t="s">
        <v>240</v>
      </c>
      <c r="F393" s="68">
        <v>110.36424196593889</v>
      </c>
      <c r="G393" s="46"/>
    </row>
    <row r="394" spans="1:7" x14ac:dyDescent="0.25">
      <c r="A394" s="68" t="s">
        <v>2</v>
      </c>
      <c r="B394" s="68" t="s">
        <v>72</v>
      </c>
      <c r="C394" s="52">
        <v>2030</v>
      </c>
      <c r="D394" s="68" t="s">
        <v>239</v>
      </c>
      <c r="E394" s="68" t="s">
        <v>240</v>
      </c>
      <c r="F394" s="68">
        <v>31.756512973647798</v>
      </c>
      <c r="G394" s="46"/>
    </row>
    <row r="395" spans="1:7" x14ac:dyDescent="0.25">
      <c r="A395" s="68" t="s">
        <v>2</v>
      </c>
      <c r="B395" s="68" t="s">
        <v>72</v>
      </c>
      <c r="C395" s="52">
        <v>2031</v>
      </c>
      <c r="D395" s="68" t="s">
        <v>239</v>
      </c>
      <c r="E395" s="68" t="s">
        <v>240</v>
      </c>
      <c r="F395" s="68">
        <v>15.256371550375537</v>
      </c>
      <c r="G395" s="46"/>
    </row>
    <row r="396" spans="1:7" x14ac:dyDescent="0.25">
      <c r="A396" s="68" t="s">
        <v>2</v>
      </c>
      <c r="B396" s="68" t="s">
        <v>72</v>
      </c>
      <c r="C396" s="52">
        <v>2032</v>
      </c>
      <c r="D396" s="68" t="s">
        <v>239</v>
      </c>
      <c r="E396" s="68" t="s">
        <v>240</v>
      </c>
      <c r="F396" s="68">
        <v>0</v>
      </c>
      <c r="G396" s="46"/>
    </row>
    <row r="397" spans="1:7" x14ac:dyDescent="0.25">
      <c r="A397" s="68" t="s">
        <v>2</v>
      </c>
      <c r="B397" s="68" t="s">
        <v>72</v>
      </c>
      <c r="C397" s="52">
        <v>2033</v>
      </c>
      <c r="D397" s="68" t="s">
        <v>239</v>
      </c>
      <c r="E397" s="68" t="s">
        <v>240</v>
      </c>
      <c r="F397" s="68">
        <v>0</v>
      </c>
      <c r="G397" s="46"/>
    </row>
    <row r="398" spans="1:7" x14ac:dyDescent="0.25">
      <c r="A398" s="68" t="s">
        <v>2</v>
      </c>
      <c r="B398" s="68" t="s">
        <v>72</v>
      </c>
      <c r="C398" s="52">
        <v>2034</v>
      </c>
      <c r="D398" s="68" t="s">
        <v>239</v>
      </c>
      <c r="E398" s="68" t="s">
        <v>240</v>
      </c>
      <c r="F398" s="68">
        <v>0</v>
      </c>
      <c r="G398" s="46"/>
    </row>
    <row r="399" spans="1:7" x14ac:dyDescent="0.25">
      <c r="A399" s="68" t="s">
        <v>2</v>
      </c>
      <c r="B399" s="68" t="s">
        <v>72</v>
      </c>
      <c r="C399" s="52">
        <v>2035</v>
      </c>
      <c r="D399" s="68" t="s">
        <v>239</v>
      </c>
      <c r="E399" s="68" t="s">
        <v>240</v>
      </c>
      <c r="F399" s="68">
        <v>0</v>
      </c>
      <c r="G399" s="46"/>
    </row>
    <row r="400" spans="1:7" x14ac:dyDescent="0.25">
      <c r="A400" s="68" t="s">
        <v>2</v>
      </c>
      <c r="B400" s="68" t="s">
        <v>72</v>
      </c>
      <c r="C400" s="52">
        <v>2036</v>
      </c>
      <c r="D400" s="68" t="s">
        <v>239</v>
      </c>
      <c r="E400" s="68" t="s">
        <v>240</v>
      </c>
      <c r="F400" s="68">
        <v>0</v>
      </c>
      <c r="G400" s="46"/>
    </row>
    <row r="401" spans="1:7" x14ac:dyDescent="0.25">
      <c r="A401" s="68" t="s">
        <v>2</v>
      </c>
      <c r="B401" s="68" t="s">
        <v>72</v>
      </c>
      <c r="C401" s="52">
        <v>2037</v>
      </c>
      <c r="D401" s="68" t="s">
        <v>239</v>
      </c>
      <c r="E401" s="68" t="s">
        <v>240</v>
      </c>
      <c r="F401" s="68">
        <v>0</v>
      </c>
      <c r="G401" s="46"/>
    </row>
    <row r="402" spans="1:7" x14ac:dyDescent="0.25">
      <c r="A402" s="68" t="s">
        <v>2</v>
      </c>
      <c r="B402" s="68" t="s">
        <v>72</v>
      </c>
      <c r="C402" s="52">
        <v>2038</v>
      </c>
      <c r="D402" s="68" t="s">
        <v>239</v>
      </c>
      <c r="E402" s="68" t="s">
        <v>240</v>
      </c>
      <c r="F402" s="68">
        <v>0</v>
      </c>
      <c r="G402" s="46"/>
    </row>
    <row r="403" spans="1:7" x14ac:dyDescent="0.25">
      <c r="A403" s="68" t="s">
        <v>2</v>
      </c>
      <c r="B403" s="68" t="s">
        <v>72</v>
      </c>
      <c r="C403" s="52">
        <v>2039</v>
      </c>
      <c r="D403" s="68" t="s">
        <v>239</v>
      </c>
      <c r="E403" s="68" t="s">
        <v>240</v>
      </c>
      <c r="F403" s="68">
        <v>0</v>
      </c>
      <c r="G403" s="46"/>
    </row>
    <row r="404" spans="1:7" x14ac:dyDescent="0.25">
      <c r="A404" s="68" t="s">
        <v>2</v>
      </c>
      <c r="B404" s="68" t="s">
        <v>72</v>
      </c>
      <c r="C404" s="52">
        <v>2040</v>
      </c>
      <c r="D404" s="68" t="s">
        <v>239</v>
      </c>
      <c r="E404" s="68" t="s">
        <v>240</v>
      </c>
      <c r="F404" s="68">
        <v>0</v>
      </c>
      <c r="G404" s="46"/>
    </row>
    <row r="405" spans="1:7" x14ac:dyDescent="0.25">
      <c r="A405" s="68" t="s">
        <v>2</v>
      </c>
      <c r="B405" s="68" t="s">
        <v>72</v>
      </c>
      <c r="C405" s="52">
        <v>2041</v>
      </c>
      <c r="D405" s="68" t="s">
        <v>239</v>
      </c>
      <c r="E405" s="68" t="s">
        <v>240</v>
      </c>
      <c r="F405" s="68">
        <v>0</v>
      </c>
      <c r="G405" s="46"/>
    </row>
    <row r="406" spans="1:7" x14ac:dyDescent="0.25">
      <c r="A406" s="68" t="s">
        <v>2</v>
      </c>
      <c r="B406" s="68" t="s">
        <v>72</v>
      </c>
      <c r="C406" s="52">
        <v>2042</v>
      </c>
      <c r="D406" s="68" t="s">
        <v>239</v>
      </c>
      <c r="E406" s="68" t="s">
        <v>240</v>
      </c>
      <c r="F406" s="68">
        <v>0</v>
      </c>
      <c r="G406" s="46"/>
    </row>
    <row r="407" spans="1:7" x14ac:dyDescent="0.25">
      <c r="A407" s="68" t="s">
        <v>2</v>
      </c>
      <c r="B407" s="68" t="s">
        <v>72</v>
      </c>
      <c r="C407" s="52">
        <v>2043</v>
      </c>
      <c r="D407" s="68" t="s">
        <v>239</v>
      </c>
      <c r="E407" s="68" t="s">
        <v>240</v>
      </c>
      <c r="F407" s="68">
        <v>0</v>
      </c>
      <c r="G407" s="46"/>
    </row>
    <row r="408" spans="1:7" x14ac:dyDescent="0.25">
      <c r="A408" s="68" t="s">
        <v>2</v>
      </c>
      <c r="B408" s="68" t="s">
        <v>72</v>
      </c>
      <c r="C408" s="52">
        <v>2044</v>
      </c>
      <c r="D408" s="68" t="s">
        <v>239</v>
      </c>
      <c r="E408" s="68" t="s">
        <v>240</v>
      </c>
      <c r="F408" s="68">
        <v>0</v>
      </c>
      <c r="G408" s="46"/>
    </row>
    <row r="409" spans="1:7" x14ac:dyDescent="0.25">
      <c r="A409" s="68" t="s">
        <v>2</v>
      </c>
      <c r="B409" s="68" t="s">
        <v>72</v>
      </c>
      <c r="C409" s="52">
        <v>2045</v>
      </c>
      <c r="D409" s="68" t="s">
        <v>239</v>
      </c>
      <c r="E409" s="68" t="s">
        <v>240</v>
      </c>
      <c r="F409" s="68">
        <v>0</v>
      </c>
      <c r="G409" s="46"/>
    </row>
    <row r="410" spans="1:7" x14ac:dyDescent="0.25">
      <c r="A410" s="68" t="s">
        <v>2</v>
      </c>
      <c r="B410" s="68" t="s">
        <v>72</v>
      </c>
      <c r="C410" s="52">
        <v>2046</v>
      </c>
      <c r="D410" s="68" t="s">
        <v>239</v>
      </c>
      <c r="E410" s="68" t="s">
        <v>240</v>
      </c>
      <c r="F410" s="68">
        <v>0</v>
      </c>
      <c r="G410" s="46"/>
    </row>
    <row r="411" spans="1:7" x14ac:dyDescent="0.25">
      <c r="A411" s="68" t="s">
        <v>2</v>
      </c>
      <c r="B411" s="68" t="s">
        <v>72</v>
      </c>
      <c r="C411" s="52">
        <v>2047</v>
      </c>
      <c r="D411" s="68" t="s">
        <v>239</v>
      </c>
      <c r="E411" s="68" t="s">
        <v>240</v>
      </c>
      <c r="F411" s="68">
        <v>0</v>
      </c>
      <c r="G411" s="46"/>
    </row>
    <row r="412" spans="1:7" x14ac:dyDescent="0.25">
      <c r="A412" s="68" t="s">
        <v>2</v>
      </c>
      <c r="B412" s="68" t="s">
        <v>72</v>
      </c>
      <c r="C412" s="52">
        <v>2048</v>
      </c>
      <c r="D412" s="68" t="s">
        <v>239</v>
      </c>
      <c r="E412" s="68" t="s">
        <v>240</v>
      </c>
      <c r="F412" s="68">
        <v>0</v>
      </c>
      <c r="G412" s="46"/>
    </row>
    <row r="413" spans="1:7" x14ac:dyDescent="0.25">
      <c r="A413" s="68" t="s">
        <v>2</v>
      </c>
      <c r="B413" s="68" t="s">
        <v>72</v>
      </c>
      <c r="C413" s="52">
        <v>2049</v>
      </c>
      <c r="D413" s="68" t="s">
        <v>239</v>
      </c>
      <c r="E413" s="68" t="s">
        <v>240</v>
      </c>
      <c r="F413" s="68">
        <v>0</v>
      </c>
      <c r="G413" s="46"/>
    </row>
    <row r="414" spans="1:7" x14ac:dyDescent="0.25">
      <c r="A414" s="68" t="s">
        <v>2</v>
      </c>
      <c r="B414" s="68" t="s">
        <v>72</v>
      </c>
      <c r="C414" s="52">
        <v>2050</v>
      </c>
      <c r="D414" s="68" t="s">
        <v>239</v>
      </c>
      <c r="E414" s="68" t="s">
        <v>240</v>
      </c>
      <c r="F414" s="68">
        <v>0</v>
      </c>
      <c r="G414" s="46"/>
    </row>
    <row r="415" spans="1:7" x14ac:dyDescent="0.25">
      <c r="A415" s="68" t="s">
        <v>2</v>
      </c>
      <c r="B415" s="68" t="s">
        <v>72</v>
      </c>
      <c r="C415" s="52">
        <v>2010</v>
      </c>
      <c r="D415" s="68" t="s">
        <v>241</v>
      </c>
      <c r="E415" s="68" t="s">
        <v>242</v>
      </c>
      <c r="F415" s="68">
        <v>0</v>
      </c>
      <c r="G415" s="46"/>
    </row>
    <row r="416" spans="1:7" x14ac:dyDescent="0.25">
      <c r="A416" s="68" t="s">
        <v>2</v>
      </c>
      <c r="B416" s="68" t="s">
        <v>72</v>
      </c>
      <c r="C416" s="52">
        <v>2011</v>
      </c>
      <c r="D416" s="68" t="s">
        <v>241</v>
      </c>
      <c r="E416" s="68" t="s">
        <v>242</v>
      </c>
      <c r="F416" s="68">
        <v>0</v>
      </c>
      <c r="G416" s="46"/>
    </row>
    <row r="417" spans="1:7" x14ac:dyDescent="0.25">
      <c r="A417" s="68" t="s">
        <v>2</v>
      </c>
      <c r="B417" s="68" t="s">
        <v>72</v>
      </c>
      <c r="C417" s="52">
        <v>2012</v>
      </c>
      <c r="D417" s="68" t="s">
        <v>241</v>
      </c>
      <c r="E417" s="68" t="s">
        <v>242</v>
      </c>
      <c r="F417" s="68">
        <v>0</v>
      </c>
      <c r="G417" s="46"/>
    </row>
    <row r="418" spans="1:7" x14ac:dyDescent="0.25">
      <c r="A418" s="68" t="s">
        <v>2</v>
      </c>
      <c r="B418" s="68" t="s">
        <v>72</v>
      </c>
      <c r="C418" s="52">
        <v>2013</v>
      </c>
      <c r="D418" s="68" t="s">
        <v>241</v>
      </c>
      <c r="E418" s="68" t="s">
        <v>242</v>
      </c>
      <c r="F418" s="68">
        <v>0</v>
      </c>
      <c r="G418" s="46"/>
    </row>
    <row r="419" spans="1:7" x14ac:dyDescent="0.25">
      <c r="A419" s="68" t="s">
        <v>2</v>
      </c>
      <c r="B419" s="68" t="s">
        <v>72</v>
      </c>
      <c r="C419" s="52">
        <v>2014</v>
      </c>
      <c r="D419" s="68" t="s">
        <v>241</v>
      </c>
      <c r="E419" s="68" t="s">
        <v>242</v>
      </c>
      <c r="F419" s="68">
        <v>38.369566226611873</v>
      </c>
      <c r="G419" s="46"/>
    </row>
    <row r="420" spans="1:7" x14ac:dyDescent="0.25">
      <c r="A420" s="68" t="s">
        <v>2</v>
      </c>
      <c r="B420" s="68" t="s">
        <v>72</v>
      </c>
      <c r="C420" s="52">
        <v>2015</v>
      </c>
      <c r="D420" s="68" t="s">
        <v>241</v>
      </c>
      <c r="E420" s="68" t="s">
        <v>242</v>
      </c>
      <c r="F420" s="68">
        <v>69.017711553899545</v>
      </c>
      <c r="G420" s="46"/>
    </row>
    <row r="421" spans="1:7" x14ac:dyDescent="0.25">
      <c r="A421" s="68" t="s">
        <v>2</v>
      </c>
      <c r="B421" s="68" t="s">
        <v>72</v>
      </c>
      <c r="C421" s="52">
        <v>2016</v>
      </c>
      <c r="D421" s="68" t="s">
        <v>241</v>
      </c>
      <c r="E421" s="68" t="s">
        <v>242</v>
      </c>
      <c r="F421" s="68">
        <v>71.942125630557086</v>
      </c>
      <c r="G421" s="46"/>
    </row>
    <row r="422" spans="1:7" x14ac:dyDescent="0.25">
      <c r="A422" s="68" t="s">
        <v>2</v>
      </c>
      <c r="B422" s="68" t="s">
        <v>72</v>
      </c>
      <c r="C422" s="52">
        <v>2017</v>
      </c>
      <c r="D422" s="68" t="s">
        <v>241</v>
      </c>
      <c r="E422" s="68" t="s">
        <v>242</v>
      </c>
      <c r="F422" s="68">
        <v>81.230219870337891</v>
      </c>
      <c r="G422" s="46"/>
    </row>
    <row r="423" spans="1:7" x14ac:dyDescent="0.25">
      <c r="A423" s="68" t="s">
        <v>2</v>
      </c>
      <c r="B423" s="68" t="s">
        <v>72</v>
      </c>
      <c r="C423" s="52">
        <v>2018</v>
      </c>
      <c r="D423" s="68" t="s">
        <v>241</v>
      </c>
      <c r="E423" s="68" t="s">
        <v>242</v>
      </c>
      <c r="F423" s="68">
        <v>100.28931591790285</v>
      </c>
      <c r="G423" s="46"/>
    </row>
    <row r="424" spans="1:7" x14ac:dyDescent="0.25">
      <c r="A424" s="68" t="s">
        <v>2</v>
      </c>
      <c r="B424" s="68" t="s">
        <v>72</v>
      </c>
      <c r="C424" s="52">
        <v>2019</v>
      </c>
      <c r="D424" s="68" t="s">
        <v>241</v>
      </c>
      <c r="E424" s="68" t="s">
        <v>242</v>
      </c>
      <c r="F424" s="68">
        <v>100.64050733171106</v>
      </c>
      <c r="G424" s="46"/>
    </row>
    <row r="425" spans="1:7" x14ac:dyDescent="0.25">
      <c r="A425" s="68" t="s">
        <v>2</v>
      </c>
      <c r="B425" s="68" t="s">
        <v>72</v>
      </c>
      <c r="C425" s="52">
        <v>2020</v>
      </c>
      <c r="D425" s="68" t="s">
        <v>241</v>
      </c>
      <c r="E425" s="68" t="s">
        <v>242</v>
      </c>
      <c r="F425" s="68">
        <v>102.00685867965626</v>
      </c>
      <c r="G425" s="46"/>
    </row>
    <row r="426" spans="1:7" x14ac:dyDescent="0.25">
      <c r="A426" s="68" t="s">
        <v>2</v>
      </c>
      <c r="B426" s="68" t="s">
        <v>72</v>
      </c>
      <c r="C426" s="52">
        <v>2021</v>
      </c>
      <c r="D426" s="68" t="s">
        <v>241</v>
      </c>
      <c r="E426" s="68" t="s">
        <v>242</v>
      </c>
      <c r="F426" s="68">
        <v>101.3663535109041</v>
      </c>
      <c r="G426" s="46"/>
    </row>
    <row r="427" spans="1:7" x14ac:dyDescent="0.25">
      <c r="A427" s="68" t="s">
        <v>2</v>
      </c>
      <c r="B427" s="68" t="s">
        <v>72</v>
      </c>
      <c r="C427" s="52">
        <v>2022</v>
      </c>
      <c r="D427" s="68" t="s">
        <v>241</v>
      </c>
      <c r="E427" s="68" t="s">
        <v>242</v>
      </c>
      <c r="F427" s="68">
        <v>99.259029258301368</v>
      </c>
      <c r="G427" s="46"/>
    </row>
    <row r="428" spans="1:7" x14ac:dyDescent="0.25">
      <c r="A428" s="68" t="s">
        <v>2</v>
      </c>
      <c r="B428" s="68" t="s">
        <v>72</v>
      </c>
      <c r="C428" s="52">
        <v>2023</v>
      </c>
      <c r="D428" s="68" t="s">
        <v>241</v>
      </c>
      <c r="E428" s="68" t="s">
        <v>242</v>
      </c>
      <c r="F428" s="68">
        <v>124.25902925830137</v>
      </c>
      <c r="G428" s="46"/>
    </row>
    <row r="429" spans="1:7" x14ac:dyDescent="0.25">
      <c r="A429" s="68" t="s">
        <v>2</v>
      </c>
      <c r="B429" s="68" t="s">
        <v>72</v>
      </c>
      <c r="C429" s="52">
        <v>2024</v>
      </c>
      <c r="D429" s="68" t="s">
        <v>241</v>
      </c>
      <c r="E429" s="68" t="s">
        <v>242</v>
      </c>
      <c r="F429" s="68">
        <v>124.25902925830137</v>
      </c>
      <c r="G429" s="46"/>
    </row>
    <row r="430" spans="1:7" x14ac:dyDescent="0.25">
      <c r="A430" s="68" t="s">
        <v>2</v>
      </c>
      <c r="B430" s="68" t="s">
        <v>72</v>
      </c>
      <c r="C430" s="52">
        <v>2025</v>
      </c>
      <c r="D430" s="68" t="s">
        <v>241</v>
      </c>
      <c r="E430" s="68" t="s">
        <v>242</v>
      </c>
      <c r="F430" s="68">
        <v>124.25902925830137</v>
      </c>
      <c r="G430" s="46"/>
    </row>
    <row r="431" spans="1:7" x14ac:dyDescent="0.25">
      <c r="A431" s="68" t="s">
        <v>2</v>
      </c>
      <c r="B431" s="68" t="s">
        <v>72</v>
      </c>
      <c r="C431" s="52">
        <v>2026</v>
      </c>
      <c r="D431" s="68" t="s">
        <v>241</v>
      </c>
      <c r="E431" s="68" t="s">
        <v>242</v>
      </c>
      <c r="F431" s="68">
        <v>124.25902925830137</v>
      </c>
      <c r="G431" s="46"/>
    </row>
    <row r="432" spans="1:7" x14ac:dyDescent="0.25">
      <c r="A432" s="68" t="s">
        <v>2</v>
      </c>
      <c r="B432" s="68" t="s">
        <v>72</v>
      </c>
      <c r="C432" s="52">
        <v>2027</v>
      </c>
      <c r="D432" s="68" t="s">
        <v>241</v>
      </c>
      <c r="E432" s="68" t="s">
        <v>242</v>
      </c>
      <c r="F432" s="68">
        <v>124.25902925830137</v>
      </c>
      <c r="G432" s="46"/>
    </row>
    <row r="433" spans="1:7" x14ac:dyDescent="0.25">
      <c r="A433" s="68" t="s">
        <v>2</v>
      </c>
      <c r="B433" s="68" t="s">
        <v>72</v>
      </c>
      <c r="C433" s="52">
        <v>2028</v>
      </c>
      <c r="D433" s="68" t="s">
        <v>241</v>
      </c>
      <c r="E433" s="68" t="s">
        <v>242</v>
      </c>
      <c r="F433" s="68">
        <v>124.25902925830137</v>
      </c>
      <c r="G433" s="46"/>
    </row>
    <row r="434" spans="1:7" x14ac:dyDescent="0.25">
      <c r="A434" s="68" t="s">
        <v>2</v>
      </c>
      <c r="B434" s="68" t="s">
        <v>72</v>
      </c>
      <c r="C434" s="52">
        <v>2029</v>
      </c>
      <c r="D434" s="68" t="s">
        <v>241</v>
      </c>
      <c r="E434" s="68" t="s">
        <v>242</v>
      </c>
      <c r="F434" s="68">
        <v>124.25902925830137</v>
      </c>
      <c r="G434" s="46"/>
    </row>
    <row r="435" spans="1:7" x14ac:dyDescent="0.25">
      <c r="A435" s="68" t="s">
        <v>2</v>
      </c>
      <c r="B435" s="68" t="s">
        <v>72</v>
      </c>
      <c r="C435" s="52">
        <v>2030</v>
      </c>
      <c r="D435" s="68" t="s">
        <v>241</v>
      </c>
      <c r="E435" s="68" t="s">
        <v>242</v>
      </c>
      <c r="F435" s="68">
        <v>124.25902925830137</v>
      </c>
      <c r="G435" s="46"/>
    </row>
    <row r="436" spans="1:7" x14ac:dyDescent="0.25">
      <c r="A436" s="68" t="s">
        <v>2</v>
      </c>
      <c r="B436" s="68" t="s">
        <v>72</v>
      </c>
      <c r="C436" s="52">
        <v>2031</v>
      </c>
      <c r="D436" s="68" t="s">
        <v>241</v>
      </c>
      <c r="E436" s="68" t="s">
        <v>242</v>
      </c>
      <c r="F436" s="68">
        <v>124.25902925830137</v>
      </c>
      <c r="G436" s="46"/>
    </row>
    <row r="437" spans="1:7" x14ac:dyDescent="0.25">
      <c r="A437" s="68" t="s">
        <v>2</v>
      </c>
      <c r="B437" s="68" t="s">
        <v>72</v>
      </c>
      <c r="C437" s="52">
        <v>2032</v>
      </c>
      <c r="D437" s="68" t="s">
        <v>241</v>
      </c>
      <c r="E437" s="68" t="s">
        <v>242</v>
      </c>
      <c r="F437" s="68">
        <v>124.48388518463616</v>
      </c>
      <c r="G437" s="46"/>
    </row>
    <row r="438" spans="1:7" x14ac:dyDescent="0.25">
      <c r="A438" s="68" t="s">
        <v>2</v>
      </c>
      <c r="B438" s="68" t="s">
        <v>72</v>
      </c>
      <c r="C438" s="52">
        <v>2033</v>
      </c>
      <c r="D438" s="68" t="s">
        <v>241</v>
      </c>
      <c r="E438" s="68" t="s">
        <v>242</v>
      </c>
      <c r="F438" s="68">
        <v>137.99382971431152</v>
      </c>
      <c r="G438" s="46"/>
    </row>
    <row r="439" spans="1:7" x14ac:dyDescent="0.25">
      <c r="A439" s="68" t="s">
        <v>2</v>
      </c>
      <c r="B439" s="68" t="s">
        <v>72</v>
      </c>
      <c r="C439" s="52">
        <v>2034</v>
      </c>
      <c r="D439" s="68" t="s">
        <v>241</v>
      </c>
      <c r="E439" s="68" t="s">
        <v>242</v>
      </c>
      <c r="F439" s="68">
        <v>149.56291568663519</v>
      </c>
      <c r="G439" s="46"/>
    </row>
    <row r="440" spans="1:7" x14ac:dyDescent="0.25">
      <c r="A440" s="68" t="s">
        <v>2</v>
      </c>
      <c r="B440" s="68" t="s">
        <v>72</v>
      </c>
      <c r="C440" s="52">
        <v>2035</v>
      </c>
      <c r="D440" s="68" t="s">
        <v>241</v>
      </c>
      <c r="E440" s="68" t="s">
        <v>242</v>
      </c>
      <c r="F440" s="68">
        <v>160.06906381569837</v>
      </c>
      <c r="G440" s="46"/>
    </row>
    <row r="441" spans="1:7" x14ac:dyDescent="0.25">
      <c r="A441" s="68" t="s">
        <v>2</v>
      </c>
      <c r="B441" s="68" t="s">
        <v>72</v>
      </c>
      <c r="C441" s="52">
        <v>2036</v>
      </c>
      <c r="D441" s="68" t="s">
        <v>241</v>
      </c>
      <c r="E441" s="68" t="s">
        <v>242</v>
      </c>
      <c r="F441" s="68">
        <v>170.04957730014348</v>
      </c>
      <c r="G441" s="46"/>
    </row>
    <row r="442" spans="1:7" x14ac:dyDescent="0.25">
      <c r="A442" s="68" t="s">
        <v>2</v>
      </c>
      <c r="B442" s="68" t="s">
        <v>72</v>
      </c>
      <c r="C442" s="52">
        <v>2037</v>
      </c>
      <c r="D442" s="68" t="s">
        <v>241</v>
      </c>
      <c r="E442" s="68" t="s">
        <v>242</v>
      </c>
      <c r="F442" s="68">
        <v>179.3539771255447</v>
      </c>
      <c r="G442" s="46"/>
    </row>
    <row r="443" spans="1:7" x14ac:dyDescent="0.25">
      <c r="A443" s="68" t="s">
        <v>2</v>
      </c>
      <c r="B443" s="68" t="s">
        <v>72</v>
      </c>
      <c r="C443" s="52">
        <v>2038</v>
      </c>
      <c r="D443" s="68" t="s">
        <v>241</v>
      </c>
      <c r="E443" s="68" t="s">
        <v>242</v>
      </c>
      <c r="F443" s="68">
        <v>188.25867611695912</v>
      </c>
      <c r="G443" s="46"/>
    </row>
    <row r="444" spans="1:7" x14ac:dyDescent="0.25">
      <c r="A444" s="68" t="s">
        <v>2</v>
      </c>
      <c r="B444" s="68" t="s">
        <v>72</v>
      </c>
      <c r="C444" s="52">
        <v>2039</v>
      </c>
      <c r="D444" s="68" t="s">
        <v>241</v>
      </c>
      <c r="E444" s="68" t="s">
        <v>242</v>
      </c>
      <c r="F444" s="68">
        <v>196.89084122773073</v>
      </c>
      <c r="G444" s="46"/>
    </row>
    <row r="445" spans="1:7" x14ac:dyDescent="0.25">
      <c r="A445" s="68" t="s">
        <v>2</v>
      </c>
      <c r="B445" s="68" t="s">
        <v>72</v>
      </c>
      <c r="C445" s="52">
        <v>2040</v>
      </c>
      <c r="D445" s="68" t="s">
        <v>241</v>
      </c>
      <c r="E445" s="68" t="s">
        <v>242</v>
      </c>
      <c r="F445" s="68">
        <v>205.96330415290618</v>
      </c>
      <c r="G445" s="46"/>
    </row>
    <row r="446" spans="1:7" x14ac:dyDescent="0.25">
      <c r="A446" s="68" t="s">
        <v>2</v>
      </c>
      <c r="B446" s="68" t="s">
        <v>72</v>
      </c>
      <c r="C446" s="52">
        <v>2041</v>
      </c>
      <c r="D446" s="68" t="s">
        <v>241</v>
      </c>
      <c r="E446" s="68" t="s">
        <v>242</v>
      </c>
      <c r="F446" s="68">
        <v>219.25948641180707</v>
      </c>
      <c r="G446" s="46"/>
    </row>
    <row r="447" spans="1:7" x14ac:dyDescent="0.25">
      <c r="A447" s="68" t="s">
        <v>2</v>
      </c>
      <c r="B447" s="68" t="s">
        <v>72</v>
      </c>
      <c r="C447" s="52">
        <v>2042</v>
      </c>
      <c r="D447" s="68" t="s">
        <v>241</v>
      </c>
      <c r="E447" s="68" t="s">
        <v>242</v>
      </c>
      <c r="F447" s="68">
        <v>235.08212159473524</v>
      </c>
      <c r="G447" s="46"/>
    </row>
    <row r="448" spans="1:7" x14ac:dyDescent="0.25">
      <c r="A448" s="68" t="s">
        <v>2</v>
      </c>
      <c r="B448" s="68" t="s">
        <v>72</v>
      </c>
      <c r="C448" s="52">
        <v>2043</v>
      </c>
      <c r="D448" s="68" t="s">
        <v>241</v>
      </c>
      <c r="E448" s="68" t="s">
        <v>242</v>
      </c>
      <c r="F448" s="68">
        <v>249.45460242729152</v>
      </c>
      <c r="G448" s="46"/>
    </row>
    <row r="449" spans="1:7" x14ac:dyDescent="0.25">
      <c r="A449" s="68" t="s">
        <v>2</v>
      </c>
      <c r="B449" s="68" t="s">
        <v>72</v>
      </c>
      <c r="C449" s="52">
        <v>2044</v>
      </c>
      <c r="D449" s="68" t="s">
        <v>241</v>
      </c>
      <c r="E449" s="68" t="s">
        <v>242</v>
      </c>
      <c r="F449" s="68">
        <v>262.7630889373516</v>
      </c>
      <c r="G449" s="46"/>
    </row>
    <row r="450" spans="1:7" x14ac:dyDescent="0.25">
      <c r="A450" s="68" t="s">
        <v>2</v>
      </c>
      <c r="B450" s="68" t="s">
        <v>72</v>
      </c>
      <c r="C450" s="52">
        <v>2045</v>
      </c>
      <c r="D450" s="68" t="s">
        <v>241</v>
      </c>
      <c r="E450" s="68" t="s">
        <v>242</v>
      </c>
      <c r="F450" s="68">
        <v>274.85223834573878</v>
      </c>
      <c r="G450" s="46"/>
    </row>
    <row r="451" spans="1:7" x14ac:dyDescent="0.25">
      <c r="A451" s="68" t="s">
        <v>2</v>
      </c>
      <c r="B451" s="68" t="s">
        <v>72</v>
      </c>
      <c r="C451" s="52">
        <v>2046</v>
      </c>
      <c r="D451" s="68" t="s">
        <v>241</v>
      </c>
      <c r="E451" s="68" t="s">
        <v>242</v>
      </c>
      <c r="F451" s="68">
        <v>286.00894997433466</v>
      </c>
      <c r="G451" s="46"/>
    </row>
    <row r="452" spans="1:7" x14ac:dyDescent="0.25">
      <c r="A452" s="68" t="s">
        <v>2</v>
      </c>
      <c r="B452" s="68" t="s">
        <v>72</v>
      </c>
      <c r="C452" s="52">
        <v>2047</v>
      </c>
      <c r="D452" s="68" t="s">
        <v>241</v>
      </c>
      <c r="E452" s="68" t="s">
        <v>242</v>
      </c>
      <c r="F452" s="68">
        <v>296.49418002165055</v>
      </c>
      <c r="G452" s="46"/>
    </row>
    <row r="453" spans="1:7" x14ac:dyDescent="0.25">
      <c r="A453" s="68" t="s">
        <v>2</v>
      </c>
      <c r="B453" s="68" t="s">
        <v>72</v>
      </c>
      <c r="C453" s="52">
        <v>2048</v>
      </c>
      <c r="D453" s="68" t="s">
        <v>241</v>
      </c>
      <c r="E453" s="68" t="s">
        <v>242</v>
      </c>
      <c r="F453" s="68">
        <v>306.36319234382893</v>
      </c>
      <c r="G453" s="46"/>
    </row>
    <row r="454" spans="1:7" x14ac:dyDescent="0.25">
      <c r="A454" s="68" t="s">
        <v>2</v>
      </c>
      <c r="B454" s="68" t="s">
        <v>72</v>
      </c>
      <c r="C454" s="52">
        <v>2049</v>
      </c>
      <c r="D454" s="68" t="s">
        <v>241</v>
      </c>
      <c r="E454" s="68" t="s">
        <v>242</v>
      </c>
      <c r="F454" s="68">
        <v>315.51222890420536</v>
      </c>
      <c r="G454" s="46"/>
    </row>
    <row r="455" spans="1:7" x14ac:dyDescent="0.25">
      <c r="A455" s="68" t="s">
        <v>2</v>
      </c>
      <c r="B455" s="68" t="s">
        <v>72</v>
      </c>
      <c r="C455" s="52">
        <v>2050</v>
      </c>
      <c r="D455" s="68" t="s">
        <v>241</v>
      </c>
      <c r="E455" s="68" t="s">
        <v>242</v>
      </c>
      <c r="F455" s="68">
        <v>324.31149123797115</v>
      </c>
      <c r="G455" s="46"/>
    </row>
    <row r="456" spans="1:7" x14ac:dyDescent="0.25">
      <c r="A456" s="68" t="s">
        <v>2</v>
      </c>
      <c r="B456" s="68" t="s">
        <v>72</v>
      </c>
      <c r="C456" s="52">
        <v>2010</v>
      </c>
      <c r="D456" s="68" t="s">
        <v>243</v>
      </c>
      <c r="E456" s="68" t="s">
        <v>244</v>
      </c>
      <c r="F456" s="68">
        <v>209.64372808635613</v>
      </c>
      <c r="G456" s="46"/>
    </row>
    <row r="457" spans="1:7" x14ac:dyDescent="0.25">
      <c r="A457" s="68" t="s">
        <v>2</v>
      </c>
      <c r="B457" s="68" t="s">
        <v>72</v>
      </c>
      <c r="C457" s="52">
        <v>2011</v>
      </c>
      <c r="D457" s="68" t="s">
        <v>243</v>
      </c>
      <c r="E457" s="68" t="s">
        <v>244</v>
      </c>
      <c r="F457" s="68">
        <v>223.10780837852056</v>
      </c>
      <c r="G457" s="46"/>
    </row>
    <row r="458" spans="1:7" x14ac:dyDescent="0.25">
      <c r="A458" s="68" t="s">
        <v>2</v>
      </c>
      <c r="B458" s="68" t="s">
        <v>72</v>
      </c>
      <c r="C458" s="52">
        <v>2012</v>
      </c>
      <c r="D458" s="68" t="s">
        <v>243</v>
      </c>
      <c r="E458" s="68" t="s">
        <v>244</v>
      </c>
      <c r="F458" s="68">
        <v>211.7754119589041</v>
      </c>
      <c r="G458" s="46"/>
    </row>
    <row r="459" spans="1:7" x14ac:dyDescent="0.25">
      <c r="A459" s="68" t="s">
        <v>2</v>
      </c>
      <c r="B459" s="68" t="s">
        <v>72</v>
      </c>
      <c r="C459" s="52">
        <v>2013</v>
      </c>
      <c r="D459" s="68" t="s">
        <v>243</v>
      </c>
      <c r="E459" s="68" t="s">
        <v>244</v>
      </c>
      <c r="F459" s="68">
        <v>227.53366147479454</v>
      </c>
      <c r="G459" s="46"/>
    </row>
    <row r="460" spans="1:7" x14ac:dyDescent="0.25">
      <c r="A460" s="68" t="s">
        <v>2</v>
      </c>
      <c r="B460" s="68" t="s">
        <v>72</v>
      </c>
      <c r="C460" s="52">
        <v>2014</v>
      </c>
      <c r="D460" s="68" t="s">
        <v>243</v>
      </c>
      <c r="E460" s="68" t="s">
        <v>244</v>
      </c>
      <c r="F460" s="68">
        <v>255.63849984491327</v>
      </c>
      <c r="G460" s="46"/>
    </row>
    <row r="461" spans="1:7" x14ac:dyDescent="0.25">
      <c r="A461" s="68" t="s">
        <v>2</v>
      </c>
      <c r="B461" s="68" t="s">
        <v>72</v>
      </c>
      <c r="C461" s="52">
        <v>2015</v>
      </c>
      <c r="D461" s="68" t="s">
        <v>243</v>
      </c>
      <c r="E461" s="68" t="s">
        <v>244</v>
      </c>
      <c r="F461" s="68">
        <v>291.85912536200914</v>
      </c>
      <c r="G461" s="46"/>
    </row>
    <row r="462" spans="1:7" x14ac:dyDescent="0.25">
      <c r="A462" s="68" t="s">
        <v>2</v>
      </c>
      <c r="B462" s="68" t="s">
        <v>72</v>
      </c>
      <c r="C462" s="52">
        <v>2016</v>
      </c>
      <c r="D462" s="68" t="s">
        <v>243</v>
      </c>
      <c r="E462" s="68" t="s">
        <v>244</v>
      </c>
      <c r="F462" s="68">
        <v>313.29319389685838</v>
      </c>
      <c r="G462" s="46"/>
    </row>
    <row r="463" spans="1:7" x14ac:dyDescent="0.25">
      <c r="A463" s="68" t="s">
        <v>2</v>
      </c>
      <c r="B463" s="68" t="s">
        <v>72</v>
      </c>
      <c r="C463" s="52">
        <v>2017</v>
      </c>
      <c r="D463" s="68" t="s">
        <v>243</v>
      </c>
      <c r="E463" s="68" t="s">
        <v>244</v>
      </c>
      <c r="F463" s="68">
        <v>302.87787444250222</v>
      </c>
      <c r="G463" s="46"/>
    </row>
    <row r="464" spans="1:7" x14ac:dyDescent="0.25">
      <c r="A464" s="68" t="s">
        <v>2</v>
      </c>
      <c r="B464" s="68" t="s">
        <v>72</v>
      </c>
      <c r="C464" s="52">
        <v>2018</v>
      </c>
      <c r="D464" s="68" t="s">
        <v>243</v>
      </c>
      <c r="E464" s="68" t="s">
        <v>244</v>
      </c>
      <c r="F464" s="68">
        <v>326.34564640102616</v>
      </c>
      <c r="G464" s="46"/>
    </row>
    <row r="465" spans="1:7" x14ac:dyDescent="0.25">
      <c r="A465" s="68" t="s">
        <v>2</v>
      </c>
      <c r="B465" s="68" t="s">
        <v>72</v>
      </c>
      <c r="C465" s="52">
        <v>2019</v>
      </c>
      <c r="D465" s="68" t="s">
        <v>243</v>
      </c>
      <c r="E465" s="68" t="s">
        <v>244</v>
      </c>
      <c r="F465" s="68">
        <v>331.29403712573838</v>
      </c>
      <c r="G465" s="46"/>
    </row>
    <row r="466" spans="1:7" x14ac:dyDescent="0.25">
      <c r="A466" s="68" t="s">
        <v>2</v>
      </c>
      <c r="B466" s="68" t="s">
        <v>72</v>
      </c>
      <c r="C466" s="52">
        <v>2020</v>
      </c>
      <c r="D466" s="68" t="s">
        <v>243</v>
      </c>
      <c r="E466" s="68" t="s">
        <v>244</v>
      </c>
      <c r="F466" s="68">
        <v>335.07999871143699</v>
      </c>
      <c r="G466" s="46"/>
    </row>
    <row r="467" spans="1:7" x14ac:dyDescent="0.25">
      <c r="A467" s="68" t="s">
        <v>2</v>
      </c>
      <c r="B467" s="68" t="s">
        <v>72</v>
      </c>
      <c r="C467" s="52">
        <v>2021</v>
      </c>
      <c r="D467" s="68" t="s">
        <v>243</v>
      </c>
      <c r="E467" s="68" t="s">
        <v>244</v>
      </c>
      <c r="F467" s="68">
        <v>319.56037023441093</v>
      </c>
      <c r="G467" s="46"/>
    </row>
    <row r="468" spans="1:7" x14ac:dyDescent="0.25">
      <c r="A468" s="68" t="s">
        <v>2</v>
      </c>
      <c r="B468" s="68" t="s">
        <v>72</v>
      </c>
      <c r="C468" s="52">
        <v>2022</v>
      </c>
      <c r="D468" s="68" t="s">
        <v>243</v>
      </c>
      <c r="E468" s="68" t="s">
        <v>244</v>
      </c>
      <c r="F468" s="68">
        <v>325.61563307019179</v>
      </c>
      <c r="G468" s="46"/>
    </row>
    <row r="469" spans="1:7" x14ac:dyDescent="0.25">
      <c r="A469" s="68" t="s">
        <v>2</v>
      </c>
      <c r="B469" s="68" t="s">
        <v>72</v>
      </c>
      <c r="C469" s="52">
        <v>2023</v>
      </c>
      <c r="D469" s="68" t="s">
        <v>243</v>
      </c>
      <c r="E469" s="68" t="s">
        <v>244</v>
      </c>
      <c r="F469" s="68">
        <v>351.06428867509266</v>
      </c>
      <c r="G469" s="46"/>
    </row>
    <row r="470" spans="1:7" x14ac:dyDescent="0.25">
      <c r="A470" s="68" t="s">
        <v>2</v>
      </c>
      <c r="B470" s="68" t="s">
        <v>72</v>
      </c>
      <c r="C470" s="52">
        <v>2024</v>
      </c>
      <c r="D470" s="68" t="s">
        <v>243</v>
      </c>
      <c r="E470" s="68" t="s">
        <v>244</v>
      </c>
      <c r="F470" s="68">
        <v>351.31073034104566</v>
      </c>
      <c r="G470" s="46"/>
    </row>
    <row r="471" spans="1:7" x14ac:dyDescent="0.25">
      <c r="A471" s="68" t="s">
        <v>2</v>
      </c>
      <c r="B471" s="68" t="s">
        <v>72</v>
      </c>
      <c r="C471" s="52">
        <v>2025</v>
      </c>
      <c r="D471" s="68" t="s">
        <v>243</v>
      </c>
      <c r="E471" s="68" t="s">
        <v>244</v>
      </c>
      <c r="F471" s="68">
        <v>351.51254316553809</v>
      </c>
      <c r="G471" s="46"/>
    </row>
    <row r="472" spans="1:7" x14ac:dyDescent="0.25">
      <c r="A472" s="68" t="s">
        <v>2</v>
      </c>
      <c r="B472" s="68" t="s">
        <v>72</v>
      </c>
      <c r="C472" s="52">
        <v>2026</v>
      </c>
      <c r="D472" s="68" t="s">
        <v>243</v>
      </c>
      <c r="E472" s="68" t="s">
        <v>244</v>
      </c>
      <c r="F472" s="68">
        <v>351.7468185137152</v>
      </c>
      <c r="G472" s="46"/>
    </row>
    <row r="473" spans="1:7" x14ac:dyDescent="0.25">
      <c r="A473" s="68" t="s">
        <v>2</v>
      </c>
      <c r="B473" s="68" t="s">
        <v>72</v>
      </c>
      <c r="C473" s="52">
        <v>2027</v>
      </c>
      <c r="D473" s="68" t="s">
        <v>243</v>
      </c>
      <c r="E473" s="68" t="s">
        <v>244</v>
      </c>
      <c r="F473" s="68">
        <v>352.00502663247448</v>
      </c>
      <c r="G473" s="46"/>
    </row>
    <row r="474" spans="1:7" x14ac:dyDescent="0.25">
      <c r="A474" s="68" t="s">
        <v>2</v>
      </c>
      <c r="B474" s="68" t="s">
        <v>72</v>
      </c>
      <c r="C474" s="52">
        <v>2028</v>
      </c>
      <c r="D474" s="68" t="s">
        <v>243</v>
      </c>
      <c r="E474" s="68" t="s">
        <v>244</v>
      </c>
      <c r="F474" s="68">
        <v>352.1178027052303</v>
      </c>
      <c r="G474" s="46"/>
    </row>
    <row r="475" spans="1:7" x14ac:dyDescent="0.25">
      <c r="A475" s="68" t="s">
        <v>2</v>
      </c>
      <c r="B475" s="68" t="s">
        <v>72</v>
      </c>
      <c r="C475" s="52">
        <v>2029</v>
      </c>
      <c r="D475" s="68" t="s">
        <v>243</v>
      </c>
      <c r="E475" s="68" t="s">
        <v>244</v>
      </c>
      <c r="F475" s="68">
        <v>412.30909174077465</v>
      </c>
      <c r="G475" s="46"/>
    </row>
    <row r="476" spans="1:7" x14ac:dyDescent="0.25">
      <c r="A476" s="68" t="s">
        <v>2</v>
      </c>
      <c r="B476" s="68" t="s">
        <v>72</v>
      </c>
      <c r="C476" s="52">
        <v>2030</v>
      </c>
      <c r="D476" s="68" t="s">
        <v>243</v>
      </c>
      <c r="E476" s="68" t="s">
        <v>244</v>
      </c>
      <c r="F476" s="68">
        <v>472.40005823897457</v>
      </c>
      <c r="G476" s="46"/>
    </row>
    <row r="477" spans="1:7" x14ac:dyDescent="0.25">
      <c r="A477" s="68" t="s">
        <v>2</v>
      </c>
      <c r="B477" s="68" t="s">
        <v>72</v>
      </c>
      <c r="C477" s="52">
        <v>2031</v>
      </c>
      <c r="D477" s="68" t="s">
        <v>243</v>
      </c>
      <c r="E477" s="68" t="s">
        <v>244</v>
      </c>
      <c r="F477" s="68">
        <v>472.01095574844288</v>
      </c>
      <c r="G477" s="46"/>
    </row>
    <row r="478" spans="1:7" x14ac:dyDescent="0.25">
      <c r="A478" s="68" t="s">
        <v>2</v>
      </c>
      <c r="B478" s="68" t="s">
        <v>72</v>
      </c>
      <c r="C478" s="52">
        <v>2032</v>
      </c>
      <c r="D478" s="68" t="s">
        <v>243</v>
      </c>
      <c r="E478" s="68" t="s">
        <v>244</v>
      </c>
      <c r="F478" s="68">
        <v>471.65526175919427</v>
      </c>
      <c r="G478" s="46"/>
    </row>
    <row r="479" spans="1:7" x14ac:dyDescent="0.25">
      <c r="A479" s="68" t="s">
        <v>2</v>
      </c>
      <c r="B479" s="68" t="s">
        <v>72</v>
      </c>
      <c r="C479" s="52">
        <v>2033</v>
      </c>
      <c r="D479" s="68" t="s">
        <v>243</v>
      </c>
      <c r="E479" s="68" t="s">
        <v>244</v>
      </c>
      <c r="F479" s="68">
        <v>471.08384012374682</v>
      </c>
      <c r="G479" s="46"/>
    </row>
    <row r="480" spans="1:7" x14ac:dyDescent="0.25">
      <c r="A480" s="68" t="s">
        <v>2</v>
      </c>
      <c r="B480" s="68" t="s">
        <v>72</v>
      </c>
      <c r="C480" s="52">
        <v>2034</v>
      </c>
      <c r="D480" s="68" t="s">
        <v>243</v>
      </c>
      <c r="E480" s="68" t="s">
        <v>244</v>
      </c>
      <c r="F480" s="68">
        <v>470.28543338618823</v>
      </c>
      <c r="G480" s="46"/>
    </row>
    <row r="481" spans="1:7" x14ac:dyDescent="0.25">
      <c r="A481" s="68" t="s">
        <v>2</v>
      </c>
      <c r="B481" s="68" t="s">
        <v>72</v>
      </c>
      <c r="C481" s="52">
        <v>2035</v>
      </c>
      <c r="D481" s="68" t="s">
        <v>243</v>
      </c>
      <c r="E481" s="68" t="s">
        <v>244</v>
      </c>
      <c r="F481" s="68">
        <v>469.3978913080208</v>
      </c>
      <c r="G481" s="46"/>
    </row>
    <row r="482" spans="1:7" x14ac:dyDescent="0.25">
      <c r="A482" s="68" t="s">
        <v>2</v>
      </c>
      <c r="B482" s="68" t="s">
        <v>72</v>
      </c>
      <c r="C482" s="52">
        <v>2036</v>
      </c>
      <c r="D482" s="68" t="s">
        <v>243</v>
      </c>
      <c r="E482" s="68" t="s">
        <v>244</v>
      </c>
      <c r="F482" s="68">
        <v>468.70677120389882</v>
      </c>
      <c r="G482" s="46"/>
    </row>
    <row r="483" spans="1:7" x14ac:dyDescent="0.25">
      <c r="A483" s="68" t="s">
        <v>2</v>
      </c>
      <c r="B483" s="68" t="s">
        <v>72</v>
      </c>
      <c r="C483" s="52">
        <v>2037</v>
      </c>
      <c r="D483" s="68" t="s">
        <v>243</v>
      </c>
      <c r="E483" s="68" t="s">
        <v>244</v>
      </c>
      <c r="F483" s="68">
        <v>467.89489565937026</v>
      </c>
      <c r="G483" s="46"/>
    </row>
    <row r="484" spans="1:7" x14ac:dyDescent="0.25">
      <c r="A484" s="68" t="s">
        <v>2</v>
      </c>
      <c r="B484" s="68" t="s">
        <v>72</v>
      </c>
      <c r="C484" s="52">
        <v>2038</v>
      </c>
      <c r="D484" s="68" t="s">
        <v>243</v>
      </c>
      <c r="E484" s="68" t="s">
        <v>244</v>
      </c>
      <c r="F484" s="68">
        <v>467.13550754317225</v>
      </c>
      <c r="G484" s="46"/>
    </row>
    <row r="485" spans="1:7" x14ac:dyDescent="0.25">
      <c r="A485" s="68" t="s">
        <v>2</v>
      </c>
      <c r="B485" s="68" t="s">
        <v>72</v>
      </c>
      <c r="C485" s="52">
        <v>2039</v>
      </c>
      <c r="D485" s="68" t="s">
        <v>243</v>
      </c>
      <c r="E485" s="68" t="s">
        <v>244</v>
      </c>
      <c r="F485" s="68">
        <v>466.50104749734243</v>
      </c>
      <c r="G485" s="46"/>
    </row>
    <row r="486" spans="1:7" x14ac:dyDescent="0.25">
      <c r="A486" s="68" t="s">
        <v>2</v>
      </c>
      <c r="B486" s="68" t="s">
        <v>72</v>
      </c>
      <c r="C486" s="52">
        <v>2040</v>
      </c>
      <c r="D486" s="68" t="s">
        <v>243</v>
      </c>
      <c r="E486" s="68" t="s">
        <v>244</v>
      </c>
      <c r="F486" s="68">
        <v>466.21555572543724</v>
      </c>
      <c r="G486" s="46"/>
    </row>
    <row r="487" spans="1:7" x14ac:dyDescent="0.25">
      <c r="A487" s="68" t="s">
        <v>2</v>
      </c>
      <c r="B487" s="68" t="s">
        <v>72</v>
      </c>
      <c r="C487" s="52">
        <v>2041</v>
      </c>
      <c r="D487" s="68" t="s">
        <v>243</v>
      </c>
      <c r="E487" s="68" t="s">
        <v>244</v>
      </c>
      <c r="F487" s="68">
        <v>465.92367022207355</v>
      </c>
      <c r="G487" s="46"/>
    </row>
    <row r="488" spans="1:7" x14ac:dyDescent="0.25">
      <c r="A488" s="68" t="s">
        <v>2</v>
      </c>
      <c r="B488" s="68" t="s">
        <v>72</v>
      </c>
      <c r="C488" s="52">
        <v>2042</v>
      </c>
      <c r="D488" s="68" t="s">
        <v>243</v>
      </c>
      <c r="E488" s="68" t="s">
        <v>244</v>
      </c>
      <c r="F488" s="68">
        <v>465.63727294319807</v>
      </c>
      <c r="G488" s="46"/>
    </row>
    <row r="489" spans="1:7" x14ac:dyDescent="0.25">
      <c r="A489" s="68" t="s">
        <v>2</v>
      </c>
      <c r="B489" s="68" t="s">
        <v>72</v>
      </c>
      <c r="C489" s="52">
        <v>2043</v>
      </c>
      <c r="D489" s="68" t="s">
        <v>243</v>
      </c>
      <c r="E489" s="68" t="s">
        <v>244</v>
      </c>
      <c r="F489" s="68">
        <v>465.33441859562527</v>
      </c>
      <c r="G489" s="46"/>
    </row>
    <row r="490" spans="1:7" x14ac:dyDescent="0.25">
      <c r="A490" s="68" t="s">
        <v>2</v>
      </c>
      <c r="B490" s="68" t="s">
        <v>72</v>
      </c>
      <c r="C490" s="52">
        <v>2044</v>
      </c>
      <c r="D490" s="68" t="s">
        <v>243</v>
      </c>
      <c r="E490" s="68" t="s">
        <v>244</v>
      </c>
      <c r="F490" s="68">
        <v>464.99013195140054</v>
      </c>
      <c r="G490" s="46"/>
    </row>
    <row r="491" spans="1:7" x14ac:dyDescent="0.25">
      <c r="A491" s="68" t="s">
        <v>2</v>
      </c>
      <c r="B491" s="68" t="s">
        <v>72</v>
      </c>
      <c r="C491" s="52">
        <v>2045</v>
      </c>
      <c r="D491" s="68" t="s">
        <v>243</v>
      </c>
      <c r="E491" s="68" t="s">
        <v>244</v>
      </c>
      <c r="F491" s="68">
        <v>464.5597824999648</v>
      </c>
      <c r="G491" s="46"/>
    </row>
    <row r="492" spans="1:7" x14ac:dyDescent="0.25">
      <c r="A492" s="68" t="s">
        <v>2</v>
      </c>
      <c r="B492" s="68" t="s">
        <v>72</v>
      </c>
      <c r="C492" s="52">
        <v>2046</v>
      </c>
      <c r="D492" s="68" t="s">
        <v>243</v>
      </c>
      <c r="E492" s="68" t="s">
        <v>244</v>
      </c>
      <c r="F492" s="68">
        <v>464.21476991114866</v>
      </c>
      <c r="G492" s="46"/>
    </row>
    <row r="493" spans="1:7" x14ac:dyDescent="0.25">
      <c r="A493" s="68" t="s">
        <v>2</v>
      </c>
      <c r="B493" s="68" t="s">
        <v>72</v>
      </c>
      <c r="C493" s="52">
        <v>2047</v>
      </c>
      <c r="D493" s="68" t="s">
        <v>243</v>
      </c>
      <c r="E493" s="68" t="s">
        <v>244</v>
      </c>
      <c r="F493" s="68">
        <v>464.0351477953393</v>
      </c>
      <c r="G493" s="46"/>
    </row>
    <row r="494" spans="1:7" x14ac:dyDescent="0.25">
      <c r="A494" s="68" t="s">
        <v>2</v>
      </c>
      <c r="B494" s="68" t="s">
        <v>72</v>
      </c>
      <c r="C494" s="52">
        <v>2048</v>
      </c>
      <c r="D494" s="68" t="s">
        <v>243</v>
      </c>
      <c r="E494" s="68" t="s">
        <v>244</v>
      </c>
      <c r="F494" s="68">
        <v>463.91016862639049</v>
      </c>
      <c r="G494" s="46"/>
    </row>
    <row r="495" spans="1:7" x14ac:dyDescent="0.25">
      <c r="A495" s="68" t="s">
        <v>2</v>
      </c>
      <c r="B495" s="68" t="s">
        <v>72</v>
      </c>
      <c r="C495" s="52">
        <v>2049</v>
      </c>
      <c r="D495" s="68" t="s">
        <v>243</v>
      </c>
      <c r="E495" s="68" t="s">
        <v>244</v>
      </c>
      <c r="F495" s="68">
        <v>463.60474042170335</v>
      </c>
      <c r="G495" s="46"/>
    </row>
    <row r="496" spans="1:7" x14ac:dyDescent="0.25">
      <c r="A496" s="68" t="s">
        <v>2</v>
      </c>
      <c r="B496" s="68" t="s">
        <v>72</v>
      </c>
      <c r="C496" s="52">
        <v>2050</v>
      </c>
      <c r="D496" s="68" t="s">
        <v>243</v>
      </c>
      <c r="E496" s="68" t="s">
        <v>244</v>
      </c>
      <c r="F496" s="68">
        <v>463.3752194846661</v>
      </c>
      <c r="G496" s="46"/>
    </row>
    <row r="497" spans="1:7" x14ac:dyDescent="0.25">
      <c r="A497" s="52"/>
      <c r="B497" s="52"/>
      <c r="C497" s="52"/>
      <c r="D497" s="52"/>
      <c r="E497" s="52"/>
      <c r="F497" s="68"/>
      <c r="G497" s="46"/>
    </row>
    <row r="498" spans="1:7" x14ac:dyDescent="0.25">
      <c r="A498" s="31"/>
      <c r="B498" s="31"/>
      <c r="C498" s="31"/>
      <c r="D498" s="31"/>
      <c r="E498" s="31"/>
      <c r="F498" s="46"/>
      <c r="G498" s="4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F9A7-E084-4247-B18B-7C16F48533ED}">
  <dimension ref="A1:P295"/>
  <sheetViews>
    <sheetView zoomScaleNormal="100"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5.7109375" bestFit="1" customWidth="1"/>
    <col min="4" max="4" width="26.42578125" customWidth="1"/>
    <col min="5" max="5" width="47.85546875" customWidth="1"/>
    <col min="6" max="6" width="16.5703125" style="10" customWidth="1"/>
    <col min="7" max="7" width="24.85546875" style="10" customWidth="1"/>
    <col min="8" max="8" width="25.28515625" style="10" bestFit="1" customWidth="1"/>
    <col min="9" max="9" width="29.85546875" style="10" bestFit="1" customWidth="1"/>
    <col min="10" max="10" width="17" style="10" bestFit="1" customWidth="1"/>
    <col min="11" max="11" width="27" style="10" bestFit="1" customWidth="1"/>
    <col min="12" max="12" width="21.7109375" style="10" bestFit="1" customWidth="1"/>
    <col min="13" max="14" width="22.140625" style="10" bestFit="1" customWidth="1"/>
    <col min="15" max="15" width="38.28515625" style="10" bestFit="1" customWidth="1"/>
    <col min="16" max="16" width="16.7109375" style="10" bestFit="1" customWidth="1"/>
  </cols>
  <sheetData>
    <row r="1" spans="1:7" x14ac:dyDescent="0.25">
      <c r="A1" s="19" t="s">
        <v>329</v>
      </c>
      <c r="B1" s="31"/>
      <c r="C1" s="31"/>
      <c r="D1" s="31"/>
      <c r="E1" s="31"/>
      <c r="F1" s="45"/>
      <c r="G1" s="45"/>
    </row>
    <row r="2" spans="1:7" x14ac:dyDescent="0.25">
      <c r="A2" s="31"/>
      <c r="B2" s="31"/>
      <c r="C2" s="31"/>
      <c r="D2" s="31"/>
      <c r="E2" s="31"/>
      <c r="F2" s="45"/>
      <c r="G2" s="45"/>
    </row>
    <row r="3" spans="1:7" x14ac:dyDescent="0.25">
      <c r="A3" s="31"/>
      <c r="B3" s="31"/>
      <c r="C3" s="31"/>
      <c r="D3" s="31"/>
      <c r="E3" s="31"/>
      <c r="F3" s="45"/>
      <c r="G3" s="45"/>
    </row>
    <row r="4" spans="1:7" x14ac:dyDescent="0.25">
      <c r="A4" s="31" t="s">
        <v>0</v>
      </c>
      <c r="B4" s="31" t="s">
        <v>324</v>
      </c>
      <c r="C4" s="31" t="s">
        <v>1</v>
      </c>
      <c r="D4" s="31" t="s">
        <v>177</v>
      </c>
      <c r="E4" s="31" t="s">
        <v>326</v>
      </c>
      <c r="F4" s="45" t="s">
        <v>327</v>
      </c>
      <c r="G4" s="45"/>
    </row>
    <row r="5" spans="1:7" x14ac:dyDescent="0.25">
      <c r="A5" s="45" t="s">
        <v>2</v>
      </c>
      <c r="B5" s="45" t="s">
        <v>72</v>
      </c>
      <c r="C5" s="45">
        <v>2010</v>
      </c>
      <c r="D5" s="45" t="s">
        <v>245</v>
      </c>
      <c r="E5" s="45" t="s">
        <v>246</v>
      </c>
      <c r="F5" s="47">
        <v>1.5836712632036443</v>
      </c>
      <c r="G5" s="45"/>
    </row>
    <row r="6" spans="1:7" x14ac:dyDescent="0.25">
      <c r="A6" s="45" t="s">
        <v>2</v>
      </c>
      <c r="B6" s="45" t="s">
        <v>72</v>
      </c>
      <c r="C6" s="45">
        <v>2011</v>
      </c>
      <c r="D6" s="45" t="s">
        <v>245</v>
      </c>
      <c r="E6" s="45" t="s">
        <v>246</v>
      </c>
      <c r="F6" s="47">
        <v>2.1645215647022837</v>
      </c>
      <c r="G6" s="45"/>
    </row>
    <row r="7" spans="1:7" x14ac:dyDescent="0.25">
      <c r="A7" s="45" t="s">
        <v>2</v>
      </c>
      <c r="B7" s="45" t="s">
        <v>72</v>
      </c>
      <c r="C7" s="45">
        <v>2012</v>
      </c>
      <c r="D7" s="45" t="s">
        <v>245</v>
      </c>
      <c r="E7" s="45" t="s">
        <v>246</v>
      </c>
      <c r="F7" s="47">
        <v>2.3370682719121736</v>
      </c>
      <c r="G7" s="45"/>
    </row>
    <row r="8" spans="1:7" x14ac:dyDescent="0.25">
      <c r="A8" s="45" t="s">
        <v>2</v>
      </c>
      <c r="B8" s="45" t="s">
        <v>72</v>
      </c>
      <c r="C8" s="45">
        <v>2013</v>
      </c>
      <c r="D8" s="45" t="s">
        <v>245</v>
      </c>
      <c r="E8" s="45" t="s">
        <v>246</v>
      </c>
      <c r="F8" s="47">
        <v>0.3843862289329234</v>
      </c>
      <c r="G8" s="45"/>
    </row>
    <row r="9" spans="1:7" x14ac:dyDescent="0.25">
      <c r="A9" s="45" t="s">
        <v>2</v>
      </c>
      <c r="B9" s="45" t="s">
        <v>72</v>
      </c>
      <c r="C9" s="45">
        <v>2014</v>
      </c>
      <c r="D9" s="45" t="s">
        <v>245</v>
      </c>
      <c r="E9" s="45" t="s">
        <v>246</v>
      </c>
      <c r="F9" s="47">
        <v>0.28188323455081044</v>
      </c>
      <c r="G9" s="45"/>
    </row>
    <row r="10" spans="1:7" x14ac:dyDescent="0.25">
      <c r="A10" s="45" t="s">
        <v>2</v>
      </c>
      <c r="B10" s="45" t="s">
        <v>72</v>
      </c>
      <c r="C10" s="45">
        <v>2015</v>
      </c>
      <c r="D10" s="45" t="s">
        <v>245</v>
      </c>
      <c r="E10" s="45" t="s">
        <v>246</v>
      </c>
      <c r="F10" s="47">
        <v>0.24771556975677286</v>
      </c>
      <c r="G10" s="45"/>
    </row>
    <row r="11" spans="1:7" x14ac:dyDescent="0.25">
      <c r="A11" s="45" t="s">
        <v>2</v>
      </c>
      <c r="B11" s="45" t="s">
        <v>72</v>
      </c>
      <c r="C11" s="45">
        <v>2016</v>
      </c>
      <c r="D11" s="45" t="s">
        <v>245</v>
      </c>
      <c r="E11" s="45" t="s">
        <v>246</v>
      </c>
      <c r="F11" s="47">
        <v>0</v>
      </c>
      <c r="G11" s="45"/>
    </row>
    <row r="12" spans="1:7" x14ac:dyDescent="0.25">
      <c r="A12" s="45" t="s">
        <v>2</v>
      </c>
      <c r="B12" s="45" t="s">
        <v>72</v>
      </c>
      <c r="C12" s="45">
        <v>2017</v>
      </c>
      <c r="D12" s="45" t="s">
        <v>245</v>
      </c>
      <c r="E12" s="45" t="s">
        <v>246</v>
      </c>
      <c r="F12" s="47">
        <v>0</v>
      </c>
      <c r="G12" s="45"/>
    </row>
    <row r="13" spans="1:7" x14ac:dyDescent="0.25">
      <c r="A13" s="45" t="s">
        <v>2</v>
      </c>
      <c r="B13" s="45" t="s">
        <v>72</v>
      </c>
      <c r="C13" s="45">
        <v>2018</v>
      </c>
      <c r="D13" s="45" t="s">
        <v>245</v>
      </c>
      <c r="E13" s="45" t="s">
        <v>246</v>
      </c>
      <c r="F13" s="47">
        <v>0</v>
      </c>
      <c r="G13" s="45"/>
    </row>
    <row r="14" spans="1:7" x14ac:dyDescent="0.25">
      <c r="A14" s="45" t="s">
        <v>2</v>
      </c>
      <c r="B14" s="45" t="s">
        <v>72</v>
      </c>
      <c r="C14" s="45">
        <v>2019</v>
      </c>
      <c r="D14" s="45" t="s">
        <v>245</v>
      </c>
      <c r="E14" s="45" t="s">
        <v>246</v>
      </c>
      <c r="F14" s="47">
        <v>0</v>
      </c>
      <c r="G14" s="45"/>
    </row>
    <row r="15" spans="1:7" x14ac:dyDescent="0.25">
      <c r="A15" s="45" t="s">
        <v>2</v>
      </c>
      <c r="B15" s="45" t="s">
        <v>72</v>
      </c>
      <c r="C15" s="45">
        <v>2020</v>
      </c>
      <c r="D15" s="45" t="s">
        <v>245</v>
      </c>
      <c r="E15" s="45" t="s">
        <v>246</v>
      </c>
      <c r="F15" s="47">
        <v>0</v>
      </c>
      <c r="G15" s="45"/>
    </row>
    <row r="16" spans="1:7" x14ac:dyDescent="0.25">
      <c r="A16" s="45" t="s">
        <v>2</v>
      </c>
      <c r="B16" s="45" t="s">
        <v>72</v>
      </c>
      <c r="C16" s="45">
        <v>2021</v>
      </c>
      <c r="D16" s="45" t="s">
        <v>245</v>
      </c>
      <c r="E16" s="45" t="s">
        <v>246</v>
      </c>
      <c r="F16" s="47">
        <v>0</v>
      </c>
      <c r="G16" s="45"/>
    </row>
    <row r="17" spans="1:7" x14ac:dyDescent="0.25">
      <c r="A17" s="45" t="s">
        <v>2</v>
      </c>
      <c r="B17" s="45" t="s">
        <v>72</v>
      </c>
      <c r="C17" s="45">
        <v>2022</v>
      </c>
      <c r="D17" s="45" t="s">
        <v>245</v>
      </c>
      <c r="E17" s="45" t="s">
        <v>246</v>
      </c>
      <c r="F17" s="47">
        <v>22</v>
      </c>
      <c r="G17" s="45"/>
    </row>
    <row r="18" spans="1:7" x14ac:dyDescent="0.25">
      <c r="A18" s="45" t="s">
        <v>2</v>
      </c>
      <c r="B18" s="45" t="s">
        <v>72</v>
      </c>
      <c r="C18" s="45">
        <v>2023</v>
      </c>
      <c r="D18" s="45" t="s">
        <v>245</v>
      </c>
      <c r="E18" s="45" t="s">
        <v>246</v>
      </c>
      <c r="F18" s="47">
        <v>22</v>
      </c>
      <c r="G18" s="45"/>
    </row>
    <row r="19" spans="1:7" x14ac:dyDescent="0.25">
      <c r="A19" s="45" t="s">
        <v>2</v>
      </c>
      <c r="B19" s="45" t="s">
        <v>72</v>
      </c>
      <c r="C19" s="45">
        <v>2024</v>
      </c>
      <c r="D19" s="45" t="s">
        <v>245</v>
      </c>
      <c r="E19" s="45" t="s">
        <v>246</v>
      </c>
      <c r="F19" s="47">
        <v>22</v>
      </c>
      <c r="G19" s="45"/>
    </row>
    <row r="20" spans="1:7" x14ac:dyDescent="0.25">
      <c r="A20" s="45" t="s">
        <v>2</v>
      </c>
      <c r="B20" s="45" t="s">
        <v>72</v>
      </c>
      <c r="C20" s="45">
        <v>2025</v>
      </c>
      <c r="D20" s="45" t="s">
        <v>245</v>
      </c>
      <c r="E20" s="45" t="s">
        <v>246</v>
      </c>
      <c r="F20" s="47">
        <v>22</v>
      </c>
      <c r="G20" s="45"/>
    </row>
    <row r="21" spans="1:7" x14ac:dyDescent="0.25">
      <c r="A21" s="45" t="s">
        <v>2</v>
      </c>
      <c r="B21" s="45" t="s">
        <v>72</v>
      </c>
      <c r="C21" s="45">
        <v>2026</v>
      </c>
      <c r="D21" s="45" t="s">
        <v>245</v>
      </c>
      <c r="E21" s="45" t="s">
        <v>246</v>
      </c>
      <c r="F21" s="47">
        <v>22</v>
      </c>
      <c r="G21" s="45"/>
    </row>
    <row r="22" spans="1:7" x14ac:dyDescent="0.25">
      <c r="A22" s="45" t="s">
        <v>2</v>
      </c>
      <c r="B22" s="45" t="s">
        <v>72</v>
      </c>
      <c r="C22" s="45">
        <v>2027</v>
      </c>
      <c r="D22" s="45" t="s">
        <v>245</v>
      </c>
      <c r="E22" s="45" t="s">
        <v>246</v>
      </c>
      <c r="F22" s="47">
        <v>22</v>
      </c>
      <c r="G22" s="45"/>
    </row>
    <row r="23" spans="1:7" x14ac:dyDescent="0.25">
      <c r="A23" s="45" t="s">
        <v>2</v>
      </c>
      <c r="B23" s="45" t="s">
        <v>72</v>
      </c>
      <c r="C23" s="45">
        <v>2028</v>
      </c>
      <c r="D23" s="45" t="s">
        <v>245</v>
      </c>
      <c r="E23" s="45" t="s">
        <v>246</v>
      </c>
      <c r="F23" s="47">
        <v>22</v>
      </c>
      <c r="G23" s="45"/>
    </row>
    <row r="24" spans="1:7" x14ac:dyDescent="0.25">
      <c r="A24" s="45" t="s">
        <v>2</v>
      </c>
      <c r="B24" s="45" t="s">
        <v>72</v>
      </c>
      <c r="C24" s="45">
        <v>2029</v>
      </c>
      <c r="D24" s="45" t="s">
        <v>245</v>
      </c>
      <c r="E24" s="45" t="s">
        <v>246</v>
      </c>
      <c r="F24" s="47">
        <v>22</v>
      </c>
      <c r="G24" s="45"/>
    </row>
    <row r="25" spans="1:7" x14ac:dyDescent="0.25">
      <c r="A25" s="45" t="s">
        <v>2</v>
      </c>
      <c r="B25" s="45" t="s">
        <v>72</v>
      </c>
      <c r="C25" s="45">
        <v>2030</v>
      </c>
      <c r="D25" s="45" t="s">
        <v>245</v>
      </c>
      <c r="E25" s="45" t="s">
        <v>246</v>
      </c>
      <c r="F25" s="47">
        <v>22</v>
      </c>
      <c r="G25" s="45"/>
    </row>
    <row r="26" spans="1:7" x14ac:dyDescent="0.25">
      <c r="A26" s="45" t="s">
        <v>2</v>
      </c>
      <c r="B26" s="45" t="s">
        <v>72</v>
      </c>
      <c r="C26" s="45">
        <v>2031</v>
      </c>
      <c r="D26" s="45" t="s">
        <v>245</v>
      </c>
      <c r="E26" s="45" t="s">
        <v>246</v>
      </c>
      <c r="F26" s="47">
        <v>22</v>
      </c>
      <c r="G26" s="45"/>
    </row>
    <row r="27" spans="1:7" x14ac:dyDescent="0.25">
      <c r="A27" s="45" t="s">
        <v>2</v>
      </c>
      <c r="B27" s="45" t="s">
        <v>72</v>
      </c>
      <c r="C27" s="45">
        <v>2032</v>
      </c>
      <c r="D27" s="45" t="s">
        <v>245</v>
      </c>
      <c r="E27" s="45" t="s">
        <v>246</v>
      </c>
      <c r="F27" s="47">
        <v>22</v>
      </c>
      <c r="G27" s="45"/>
    </row>
    <row r="28" spans="1:7" x14ac:dyDescent="0.25">
      <c r="A28" s="45" t="s">
        <v>2</v>
      </c>
      <c r="B28" s="45" t="s">
        <v>72</v>
      </c>
      <c r="C28" s="45">
        <v>2033</v>
      </c>
      <c r="D28" s="45" t="s">
        <v>245</v>
      </c>
      <c r="E28" s="45" t="s">
        <v>246</v>
      </c>
      <c r="F28" s="47">
        <v>22</v>
      </c>
      <c r="G28" s="45"/>
    </row>
    <row r="29" spans="1:7" x14ac:dyDescent="0.25">
      <c r="A29" s="45" t="s">
        <v>2</v>
      </c>
      <c r="B29" s="45" t="s">
        <v>72</v>
      </c>
      <c r="C29" s="45">
        <v>2034</v>
      </c>
      <c r="D29" s="45" t="s">
        <v>245</v>
      </c>
      <c r="E29" s="45" t="s">
        <v>246</v>
      </c>
      <c r="F29" s="47">
        <v>22</v>
      </c>
      <c r="G29" s="45"/>
    </row>
    <row r="30" spans="1:7" x14ac:dyDescent="0.25">
      <c r="A30" s="45" t="s">
        <v>2</v>
      </c>
      <c r="B30" s="45" t="s">
        <v>72</v>
      </c>
      <c r="C30" s="45">
        <v>2035</v>
      </c>
      <c r="D30" s="45" t="s">
        <v>245</v>
      </c>
      <c r="E30" s="45" t="s">
        <v>246</v>
      </c>
      <c r="F30" s="47">
        <v>22</v>
      </c>
      <c r="G30" s="45"/>
    </row>
    <row r="31" spans="1:7" x14ac:dyDescent="0.25">
      <c r="A31" s="45" t="s">
        <v>2</v>
      </c>
      <c r="B31" s="45" t="s">
        <v>72</v>
      </c>
      <c r="C31" s="45">
        <v>2036</v>
      </c>
      <c r="D31" s="45" t="s">
        <v>245</v>
      </c>
      <c r="E31" s="45" t="s">
        <v>246</v>
      </c>
      <c r="F31" s="47">
        <v>22</v>
      </c>
      <c r="G31" s="45"/>
    </row>
    <row r="32" spans="1:7" x14ac:dyDescent="0.25">
      <c r="A32" s="45" t="s">
        <v>2</v>
      </c>
      <c r="B32" s="45" t="s">
        <v>72</v>
      </c>
      <c r="C32" s="45">
        <v>2037</v>
      </c>
      <c r="D32" s="45" t="s">
        <v>245</v>
      </c>
      <c r="E32" s="45" t="s">
        <v>246</v>
      </c>
      <c r="F32" s="47">
        <v>22</v>
      </c>
      <c r="G32" s="45"/>
    </row>
    <row r="33" spans="1:7" x14ac:dyDescent="0.25">
      <c r="A33" s="45" t="s">
        <v>2</v>
      </c>
      <c r="B33" s="45" t="s">
        <v>72</v>
      </c>
      <c r="C33" s="45">
        <v>2038</v>
      </c>
      <c r="D33" s="45" t="s">
        <v>245</v>
      </c>
      <c r="E33" s="45" t="s">
        <v>246</v>
      </c>
      <c r="F33" s="47">
        <v>22</v>
      </c>
      <c r="G33" s="45"/>
    </row>
    <row r="34" spans="1:7" x14ac:dyDescent="0.25">
      <c r="A34" s="45" t="s">
        <v>2</v>
      </c>
      <c r="B34" s="45" t="s">
        <v>72</v>
      </c>
      <c r="C34" s="45">
        <v>2039</v>
      </c>
      <c r="D34" s="45" t="s">
        <v>245</v>
      </c>
      <c r="E34" s="45" t="s">
        <v>246</v>
      </c>
      <c r="F34" s="47">
        <v>22</v>
      </c>
      <c r="G34" s="45"/>
    </row>
    <row r="35" spans="1:7" x14ac:dyDescent="0.25">
      <c r="A35" s="45" t="s">
        <v>2</v>
      </c>
      <c r="B35" s="45" t="s">
        <v>72</v>
      </c>
      <c r="C35" s="45">
        <v>2040</v>
      </c>
      <c r="D35" s="45" t="s">
        <v>245</v>
      </c>
      <c r="E35" s="45" t="s">
        <v>246</v>
      </c>
      <c r="F35" s="47">
        <v>22</v>
      </c>
      <c r="G35" s="45"/>
    </row>
    <row r="36" spans="1:7" x14ac:dyDescent="0.25">
      <c r="A36" s="45" t="s">
        <v>2</v>
      </c>
      <c r="B36" s="45" t="s">
        <v>72</v>
      </c>
      <c r="C36" s="45">
        <v>2041</v>
      </c>
      <c r="D36" s="45" t="s">
        <v>245</v>
      </c>
      <c r="E36" s="45" t="s">
        <v>246</v>
      </c>
      <c r="F36" s="47">
        <v>22</v>
      </c>
      <c r="G36" s="45"/>
    </row>
    <row r="37" spans="1:7" x14ac:dyDescent="0.25">
      <c r="A37" s="45" t="s">
        <v>2</v>
      </c>
      <c r="B37" s="45" t="s">
        <v>72</v>
      </c>
      <c r="C37" s="45">
        <v>2042</v>
      </c>
      <c r="D37" s="45" t="s">
        <v>245</v>
      </c>
      <c r="E37" s="45" t="s">
        <v>246</v>
      </c>
      <c r="F37" s="47">
        <v>22</v>
      </c>
      <c r="G37" s="45"/>
    </row>
    <row r="38" spans="1:7" x14ac:dyDescent="0.25">
      <c r="A38" s="45" t="s">
        <v>2</v>
      </c>
      <c r="B38" s="45" t="s">
        <v>72</v>
      </c>
      <c r="C38" s="45">
        <v>2043</v>
      </c>
      <c r="D38" s="45" t="s">
        <v>245</v>
      </c>
      <c r="E38" s="45" t="s">
        <v>246</v>
      </c>
      <c r="F38" s="47">
        <v>22</v>
      </c>
      <c r="G38" s="45"/>
    </row>
    <row r="39" spans="1:7" x14ac:dyDescent="0.25">
      <c r="A39" s="45" t="s">
        <v>2</v>
      </c>
      <c r="B39" s="45" t="s">
        <v>72</v>
      </c>
      <c r="C39" s="45">
        <v>2044</v>
      </c>
      <c r="D39" s="45" t="s">
        <v>245</v>
      </c>
      <c r="E39" s="45" t="s">
        <v>246</v>
      </c>
      <c r="F39" s="47">
        <v>22</v>
      </c>
      <c r="G39" s="45"/>
    </row>
    <row r="40" spans="1:7" x14ac:dyDescent="0.25">
      <c r="A40" s="45" t="s">
        <v>2</v>
      </c>
      <c r="B40" s="45" t="s">
        <v>72</v>
      </c>
      <c r="C40" s="45">
        <v>2045</v>
      </c>
      <c r="D40" s="45" t="s">
        <v>245</v>
      </c>
      <c r="E40" s="45" t="s">
        <v>246</v>
      </c>
      <c r="F40" s="47">
        <v>22</v>
      </c>
      <c r="G40" s="45"/>
    </row>
    <row r="41" spans="1:7" x14ac:dyDescent="0.25">
      <c r="A41" s="45" t="s">
        <v>2</v>
      </c>
      <c r="B41" s="45" t="s">
        <v>72</v>
      </c>
      <c r="C41" s="45">
        <v>2046</v>
      </c>
      <c r="D41" s="45" t="s">
        <v>245</v>
      </c>
      <c r="E41" s="45" t="s">
        <v>246</v>
      </c>
      <c r="F41" s="47">
        <v>22</v>
      </c>
      <c r="G41" s="45"/>
    </row>
    <row r="42" spans="1:7" x14ac:dyDescent="0.25">
      <c r="A42" s="45" t="s">
        <v>2</v>
      </c>
      <c r="B42" s="45" t="s">
        <v>72</v>
      </c>
      <c r="C42" s="45">
        <v>2047</v>
      </c>
      <c r="D42" s="45" t="s">
        <v>245</v>
      </c>
      <c r="E42" s="45" t="s">
        <v>246</v>
      </c>
      <c r="F42" s="47">
        <v>22</v>
      </c>
      <c r="G42" s="45"/>
    </row>
    <row r="43" spans="1:7" x14ac:dyDescent="0.25">
      <c r="A43" s="45" t="s">
        <v>2</v>
      </c>
      <c r="B43" s="45" t="s">
        <v>72</v>
      </c>
      <c r="C43" s="45">
        <v>2048</v>
      </c>
      <c r="D43" s="45" t="s">
        <v>245</v>
      </c>
      <c r="E43" s="45" t="s">
        <v>246</v>
      </c>
      <c r="F43" s="47">
        <v>22</v>
      </c>
      <c r="G43" s="45"/>
    </row>
    <row r="44" spans="1:7" x14ac:dyDescent="0.25">
      <c r="A44" s="45" t="s">
        <v>2</v>
      </c>
      <c r="B44" s="45" t="s">
        <v>72</v>
      </c>
      <c r="C44" s="45">
        <v>2049</v>
      </c>
      <c r="D44" s="45" t="s">
        <v>245</v>
      </c>
      <c r="E44" s="45" t="s">
        <v>246</v>
      </c>
      <c r="F44" s="47">
        <v>22</v>
      </c>
      <c r="G44" s="45"/>
    </row>
    <row r="45" spans="1:7" x14ac:dyDescent="0.25">
      <c r="A45" s="45" t="s">
        <v>2</v>
      </c>
      <c r="B45" s="45" t="s">
        <v>72</v>
      </c>
      <c r="C45" s="45">
        <v>2050</v>
      </c>
      <c r="D45" s="45" t="s">
        <v>245</v>
      </c>
      <c r="E45" s="45" t="s">
        <v>246</v>
      </c>
      <c r="F45" s="47">
        <v>22</v>
      </c>
      <c r="G45" s="45"/>
    </row>
    <row r="46" spans="1:7" x14ac:dyDescent="0.25">
      <c r="A46" s="45" t="s">
        <v>2</v>
      </c>
      <c r="B46" s="45" t="s">
        <v>72</v>
      </c>
      <c r="C46" s="45">
        <v>2010</v>
      </c>
      <c r="D46" s="45" t="s">
        <v>247</v>
      </c>
      <c r="E46" s="45" t="s">
        <v>248</v>
      </c>
      <c r="F46" s="47">
        <v>16.513232394958386</v>
      </c>
      <c r="G46" s="45"/>
    </row>
    <row r="47" spans="1:7" x14ac:dyDescent="0.25">
      <c r="A47" s="45" t="s">
        <v>2</v>
      </c>
      <c r="B47" s="45" t="s">
        <v>72</v>
      </c>
      <c r="C47" s="45">
        <v>2011</v>
      </c>
      <c r="D47" s="45" t="s">
        <v>247</v>
      </c>
      <c r="E47" s="45" t="s">
        <v>248</v>
      </c>
      <c r="F47" s="47">
        <v>20.451055762471221</v>
      </c>
      <c r="G47" s="45"/>
    </row>
    <row r="48" spans="1:7" x14ac:dyDescent="0.25">
      <c r="A48" s="45" t="s">
        <v>2</v>
      </c>
      <c r="B48" s="45" t="s">
        <v>72</v>
      </c>
      <c r="C48" s="45">
        <v>2012</v>
      </c>
      <c r="D48" s="45" t="s">
        <v>247</v>
      </c>
      <c r="E48" s="45" t="s">
        <v>248</v>
      </c>
      <c r="F48" s="47">
        <v>27.873980938975897</v>
      </c>
      <c r="G48" s="45"/>
    </row>
    <row r="49" spans="1:7" x14ac:dyDescent="0.25">
      <c r="A49" s="45" t="s">
        <v>2</v>
      </c>
      <c r="B49" s="45" t="s">
        <v>72</v>
      </c>
      <c r="C49" s="45">
        <v>2013</v>
      </c>
      <c r="D49" s="45" t="s">
        <v>247</v>
      </c>
      <c r="E49" s="45" t="s">
        <v>248</v>
      </c>
      <c r="F49" s="47">
        <v>17.365715631569625</v>
      </c>
      <c r="G49" s="45"/>
    </row>
    <row r="50" spans="1:7" x14ac:dyDescent="0.25">
      <c r="A50" s="45" t="s">
        <v>2</v>
      </c>
      <c r="B50" s="45" t="s">
        <v>72</v>
      </c>
      <c r="C50" s="45">
        <v>2014</v>
      </c>
      <c r="D50" s="45" t="s">
        <v>247</v>
      </c>
      <c r="E50" s="45" t="s">
        <v>248</v>
      </c>
      <c r="F50" s="47">
        <v>9.7958694964505888</v>
      </c>
      <c r="G50" s="45"/>
    </row>
    <row r="51" spans="1:7" x14ac:dyDescent="0.25">
      <c r="A51" s="45" t="s">
        <v>2</v>
      </c>
      <c r="B51" s="45" t="s">
        <v>72</v>
      </c>
      <c r="C51" s="45">
        <v>2015</v>
      </c>
      <c r="D51" s="45" t="s">
        <v>247</v>
      </c>
      <c r="E51" s="45" t="s">
        <v>248</v>
      </c>
      <c r="F51" s="47">
        <v>8.6034179951386758</v>
      </c>
      <c r="G51" s="45"/>
    </row>
    <row r="52" spans="1:7" x14ac:dyDescent="0.25">
      <c r="A52" s="45" t="s">
        <v>2</v>
      </c>
      <c r="B52" s="45" t="s">
        <v>72</v>
      </c>
      <c r="C52" s="45">
        <v>2016</v>
      </c>
      <c r="D52" s="45" t="s">
        <v>247</v>
      </c>
      <c r="E52" s="45" t="s">
        <v>248</v>
      </c>
      <c r="F52" s="47">
        <v>4.9704940199282062</v>
      </c>
      <c r="G52" s="45"/>
    </row>
    <row r="53" spans="1:7" x14ac:dyDescent="0.25">
      <c r="A53" s="45" t="s">
        <v>2</v>
      </c>
      <c r="B53" s="45" t="s">
        <v>72</v>
      </c>
      <c r="C53" s="45">
        <v>2017</v>
      </c>
      <c r="D53" s="45" t="s">
        <v>247</v>
      </c>
      <c r="E53" s="45" t="s">
        <v>248</v>
      </c>
      <c r="F53" s="47">
        <v>4.9569134351743038</v>
      </c>
      <c r="G53" s="45"/>
    </row>
    <row r="54" spans="1:7" x14ac:dyDescent="0.25">
      <c r="A54" s="45" t="s">
        <v>2</v>
      </c>
      <c r="B54" s="45" t="s">
        <v>72</v>
      </c>
      <c r="C54" s="45">
        <v>2018</v>
      </c>
      <c r="D54" s="45" t="s">
        <v>247</v>
      </c>
      <c r="E54" s="45" t="s">
        <v>248</v>
      </c>
      <c r="F54" s="47">
        <v>4.9569134351743038</v>
      </c>
      <c r="G54" s="45"/>
    </row>
    <row r="55" spans="1:7" x14ac:dyDescent="0.25">
      <c r="A55" s="45" t="s">
        <v>2</v>
      </c>
      <c r="B55" s="45" t="s">
        <v>72</v>
      </c>
      <c r="C55" s="45">
        <v>2019</v>
      </c>
      <c r="D55" s="45" t="s">
        <v>247</v>
      </c>
      <c r="E55" s="45" t="s">
        <v>248</v>
      </c>
      <c r="F55" s="47">
        <v>4.9569134351743038</v>
      </c>
      <c r="G55" s="45"/>
    </row>
    <row r="56" spans="1:7" x14ac:dyDescent="0.25">
      <c r="A56" s="45" t="s">
        <v>2</v>
      </c>
      <c r="B56" s="45" t="s">
        <v>72</v>
      </c>
      <c r="C56" s="45">
        <v>2020</v>
      </c>
      <c r="D56" s="45" t="s">
        <v>247</v>
      </c>
      <c r="E56" s="45" t="s">
        <v>248</v>
      </c>
      <c r="F56" s="47">
        <v>4.4734446179353844</v>
      </c>
      <c r="G56" s="45"/>
    </row>
    <row r="57" spans="1:7" x14ac:dyDescent="0.25">
      <c r="A57" s="45" t="s">
        <v>2</v>
      </c>
      <c r="B57" s="45" t="s">
        <v>72</v>
      </c>
      <c r="C57" s="45">
        <v>2021</v>
      </c>
      <c r="D57" s="45" t="s">
        <v>247</v>
      </c>
      <c r="E57" s="45" t="s">
        <v>248</v>
      </c>
      <c r="F57" s="47">
        <v>4.9569134351743038</v>
      </c>
      <c r="G57" s="45"/>
    </row>
    <row r="58" spans="1:7" x14ac:dyDescent="0.25">
      <c r="A58" s="45" t="s">
        <v>2</v>
      </c>
      <c r="B58" s="45" t="s">
        <v>72</v>
      </c>
      <c r="C58" s="45">
        <v>2022</v>
      </c>
      <c r="D58" s="45" t="s">
        <v>247</v>
      </c>
      <c r="E58" s="45" t="s">
        <v>248</v>
      </c>
      <c r="F58" s="47">
        <v>4.9569134351743038</v>
      </c>
      <c r="G58" s="45"/>
    </row>
    <row r="59" spans="1:7" x14ac:dyDescent="0.25">
      <c r="A59" s="45" t="s">
        <v>2</v>
      </c>
      <c r="B59" s="45" t="s">
        <v>72</v>
      </c>
      <c r="C59" s="45">
        <v>2023</v>
      </c>
      <c r="D59" s="45" t="s">
        <v>247</v>
      </c>
      <c r="E59" s="45" t="s">
        <v>248</v>
      </c>
      <c r="F59" s="47">
        <v>4.9569134351743038</v>
      </c>
      <c r="G59" s="45"/>
    </row>
    <row r="60" spans="1:7" x14ac:dyDescent="0.25">
      <c r="A60" s="45" t="s">
        <v>2</v>
      </c>
      <c r="B60" s="45" t="s">
        <v>72</v>
      </c>
      <c r="C60" s="45">
        <v>2024</v>
      </c>
      <c r="D60" s="45" t="s">
        <v>247</v>
      </c>
      <c r="E60" s="45" t="s">
        <v>248</v>
      </c>
      <c r="F60" s="47">
        <v>4.9704940199282062</v>
      </c>
      <c r="G60" s="45"/>
    </row>
    <row r="61" spans="1:7" x14ac:dyDescent="0.25">
      <c r="A61" s="45" t="s">
        <v>2</v>
      </c>
      <c r="B61" s="45" t="s">
        <v>72</v>
      </c>
      <c r="C61" s="45">
        <v>2025</v>
      </c>
      <c r="D61" s="45" t="s">
        <v>247</v>
      </c>
      <c r="E61" s="45" t="s">
        <v>248</v>
      </c>
      <c r="F61" s="47">
        <v>4.9569134351743038</v>
      </c>
      <c r="G61" s="45"/>
    </row>
    <row r="62" spans="1:7" x14ac:dyDescent="0.25">
      <c r="A62" s="45" t="s">
        <v>2</v>
      </c>
      <c r="B62" s="45" t="s">
        <v>72</v>
      </c>
      <c r="C62" s="45">
        <v>2026</v>
      </c>
      <c r="D62" s="45" t="s">
        <v>247</v>
      </c>
      <c r="E62" s="45" t="s">
        <v>248</v>
      </c>
      <c r="F62" s="47">
        <v>4.9569134351743038</v>
      </c>
      <c r="G62" s="45"/>
    </row>
    <row r="63" spans="1:7" x14ac:dyDescent="0.25">
      <c r="A63" s="45" t="s">
        <v>2</v>
      </c>
      <c r="B63" s="45" t="s">
        <v>72</v>
      </c>
      <c r="C63" s="45">
        <v>2027</v>
      </c>
      <c r="D63" s="45" t="s">
        <v>247</v>
      </c>
      <c r="E63" s="45" t="s">
        <v>248</v>
      </c>
      <c r="F63" s="47">
        <v>4.9569134351743038</v>
      </c>
      <c r="G63" s="45"/>
    </row>
    <row r="64" spans="1:7" x14ac:dyDescent="0.25">
      <c r="A64" s="45" t="s">
        <v>2</v>
      </c>
      <c r="B64" s="45" t="s">
        <v>72</v>
      </c>
      <c r="C64" s="45">
        <v>2028</v>
      </c>
      <c r="D64" s="45" t="s">
        <v>247</v>
      </c>
      <c r="E64" s="45" t="s">
        <v>248</v>
      </c>
      <c r="F64" s="47">
        <v>4.9704940199282062</v>
      </c>
      <c r="G64" s="45"/>
    </row>
    <row r="65" spans="1:7" x14ac:dyDescent="0.25">
      <c r="A65" s="45" t="s">
        <v>2</v>
      </c>
      <c r="B65" s="45" t="s">
        <v>72</v>
      </c>
      <c r="C65" s="45">
        <v>2029</v>
      </c>
      <c r="D65" s="45" t="s">
        <v>247</v>
      </c>
      <c r="E65" s="45" t="s">
        <v>248</v>
      </c>
      <c r="F65" s="47">
        <v>4.9569134351743038</v>
      </c>
      <c r="G65" s="45"/>
    </row>
    <row r="66" spans="1:7" x14ac:dyDescent="0.25">
      <c r="A66" s="45" t="s">
        <v>2</v>
      </c>
      <c r="B66" s="45" t="s">
        <v>72</v>
      </c>
      <c r="C66" s="45">
        <v>2030</v>
      </c>
      <c r="D66" s="45" t="s">
        <v>247</v>
      </c>
      <c r="E66" s="45" t="s">
        <v>248</v>
      </c>
      <c r="F66" s="47">
        <v>4.9569134351743038</v>
      </c>
      <c r="G66" s="45"/>
    </row>
    <row r="67" spans="1:7" x14ac:dyDescent="0.25">
      <c r="A67" s="45" t="s">
        <v>2</v>
      </c>
      <c r="B67" s="45" t="s">
        <v>72</v>
      </c>
      <c r="C67" s="45">
        <v>2031</v>
      </c>
      <c r="D67" s="45" t="s">
        <v>247</v>
      </c>
      <c r="E67" s="45" t="s">
        <v>248</v>
      </c>
      <c r="F67" s="47">
        <v>4.9569134351743038</v>
      </c>
      <c r="G67" s="45"/>
    </row>
    <row r="68" spans="1:7" x14ac:dyDescent="0.25">
      <c r="A68" s="45" t="s">
        <v>2</v>
      </c>
      <c r="B68" s="45" t="s">
        <v>72</v>
      </c>
      <c r="C68" s="45">
        <v>2032</v>
      </c>
      <c r="D68" s="45" t="s">
        <v>247</v>
      </c>
      <c r="E68" s="45" t="s">
        <v>248</v>
      </c>
      <c r="F68" s="47">
        <v>4.9704940199282062</v>
      </c>
      <c r="G68" s="45"/>
    </row>
    <row r="69" spans="1:7" x14ac:dyDescent="0.25">
      <c r="A69" s="45" t="s">
        <v>2</v>
      </c>
      <c r="B69" s="45" t="s">
        <v>72</v>
      </c>
      <c r="C69" s="45">
        <v>2033</v>
      </c>
      <c r="D69" s="45" t="s">
        <v>247</v>
      </c>
      <c r="E69" s="45" t="s">
        <v>248</v>
      </c>
      <c r="F69" s="47">
        <v>4.9569134351743038</v>
      </c>
      <c r="G69" s="45"/>
    </row>
    <row r="70" spans="1:7" x14ac:dyDescent="0.25">
      <c r="A70" s="45" t="s">
        <v>2</v>
      </c>
      <c r="B70" s="45" t="s">
        <v>72</v>
      </c>
      <c r="C70" s="45">
        <v>2034</v>
      </c>
      <c r="D70" s="45" t="s">
        <v>247</v>
      </c>
      <c r="E70" s="45" t="s">
        <v>248</v>
      </c>
      <c r="F70" s="47">
        <v>4.9569134351743038</v>
      </c>
      <c r="G70" s="45"/>
    </row>
    <row r="71" spans="1:7" x14ac:dyDescent="0.25">
      <c r="A71" s="45" t="s">
        <v>2</v>
      </c>
      <c r="B71" s="45" t="s">
        <v>72</v>
      </c>
      <c r="C71" s="45">
        <v>2035</v>
      </c>
      <c r="D71" s="45" t="s">
        <v>247</v>
      </c>
      <c r="E71" s="45" t="s">
        <v>248</v>
      </c>
      <c r="F71" s="47">
        <v>4.9569134351743038</v>
      </c>
      <c r="G71" s="45"/>
    </row>
    <row r="72" spans="1:7" x14ac:dyDescent="0.25">
      <c r="A72" s="45" t="s">
        <v>2</v>
      </c>
      <c r="B72" s="45" t="s">
        <v>72</v>
      </c>
      <c r="C72" s="45">
        <v>2036</v>
      </c>
      <c r="D72" s="45" t="s">
        <v>247</v>
      </c>
      <c r="E72" s="45" t="s">
        <v>248</v>
      </c>
      <c r="F72" s="47">
        <v>4.9704940199282062</v>
      </c>
      <c r="G72" s="45"/>
    </row>
    <row r="73" spans="1:7" x14ac:dyDescent="0.25">
      <c r="A73" s="45" t="s">
        <v>2</v>
      </c>
      <c r="B73" s="45" t="s">
        <v>72</v>
      </c>
      <c r="C73" s="45">
        <v>2037</v>
      </c>
      <c r="D73" s="45" t="s">
        <v>247</v>
      </c>
      <c r="E73" s="45" t="s">
        <v>248</v>
      </c>
      <c r="F73" s="47">
        <v>4.9569134351743038</v>
      </c>
      <c r="G73" s="45"/>
    </row>
    <row r="74" spans="1:7" x14ac:dyDescent="0.25">
      <c r="A74" s="45" t="s">
        <v>2</v>
      </c>
      <c r="B74" s="45" t="s">
        <v>72</v>
      </c>
      <c r="C74" s="45">
        <v>2038</v>
      </c>
      <c r="D74" s="45" t="s">
        <v>247</v>
      </c>
      <c r="E74" s="45" t="s">
        <v>248</v>
      </c>
      <c r="F74" s="47">
        <v>4.9569134351743038</v>
      </c>
      <c r="G74" s="45"/>
    </row>
    <row r="75" spans="1:7" x14ac:dyDescent="0.25">
      <c r="A75" s="45" t="s">
        <v>2</v>
      </c>
      <c r="B75" s="45" t="s">
        <v>72</v>
      </c>
      <c r="C75" s="45">
        <v>2039</v>
      </c>
      <c r="D75" s="45" t="s">
        <v>247</v>
      </c>
      <c r="E75" s="45" t="s">
        <v>248</v>
      </c>
      <c r="F75" s="47">
        <v>4.9569134351743038</v>
      </c>
      <c r="G75" s="45"/>
    </row>
    <row r="76" spans="1:7" x14ac:dyDescent="0.25">
      <c r="A76" s="45" t="s">
        <v>2</v>
      </c>
      <c r="B76" s="45" t="s">
        <v>72</v>
      </c>
      <c r="C76" s="45">
        <v>2040</v>
      </c>
      <c r="D76" s="45" t="s">
        <v>247</v>
      </c>
      <c r="E76" s="45" t="s">
        <v>248</v>
      </c>
      <c r="F76" s="47">
        <v>4.9704940199282062</v>
      </c>
      <c r="G76" s="45"/>
    </row>
    <row r="77" spans="1:7" x14ac:dyDescent="0.25">
      <c r="A77" s="45" t="s">
        <v>2</v>
      </c>
      <c r="B77" s="45" t="s">
        <v>72</v>
      </c>
      <c r="C77" s="45">
        <v>2041</v>
      </c>
      <c r="D77" s="45" t="s">
        <v>247</v>
      </c>
      <c r="E77" s="45" t="s">
        <v>248</v>
      </c>
      <c r="F77" s="47">
        <v>4.9840746046821085</v>
      </c>
      <c r="G77" s="45"/>
    </row>
    <row r="78" spans="1:7" x14ac:dyDescent="0.25">
      <c r="A78" s="45" t="s">
        <v>2</v>
      </c>
      <c r="B78" s="45" t="s">
        <v>72</v>
      </c>
      <c r="C78" s="45">
        <v>2042</v>
      </c>
      <c r="D78" s="45" t="s">
        <v>247</v>
      </c>
      <c r="E78" s="45" t="s">
        <v>248</v>
      </c>
      <c r="F78" s="47">
        <v>4.9976551894360117</v>
      </c>
      <c r="G78" s="45"/>
    </row>
    <row r="79" spans="1:7" x14ac:dyDescent="0.25">
      <c r="A79" s="45" t="s">
        <v>2</v>
      </c>
      <c r="B79" s="45" t="s">
        <v>72</v>
      </c>
      <c r="C79" s="45">
        <v>2043</v>
      </c>
      <c r="D79" s="45" t="s">
        <v>247</v>
      </c>
      <c r="E79" s="45" t="s">
        <v>248</v>
      </c>
      <c r="F79" s="47">
        <v>5.0112357741899096</v>
      </c>
      <c r="G79" s="45"/>
    </row>
    <row r="80" spans="1:7" x14ac:dyDescent="0.25">
      <c r="A80" s="45" t="s">
        <v>2</v>
      </c>
      <c r="B80" s="45" t="s">
        <v>72</v>
      </c>
      <c r="C80" s="45">
        <v>2044</v>
      </c>
      <c r="D80" s="45" t="s">
        <v>247</v>
      </c>
      <c r="E80" s="45" t="s">
        <v>248</v>
      </c>
      <c r="F80" s="47">
        <v>5.0248163589438128</v>
      </c>
      <c r="G80" s="45"/>
    </row>
    <row r="81" spans="1:7" x14ac:dyDescent="0.25">
      <c r="A81" s="45" t="s">
        <v>2</v>
      </c>
      <c r="B81" s="45" t="s">
        <v>72</v>
      </c>
      <c r="C81" s="45">
        <v>2045</v>
      </c>
      <c r="D81" s="45" t="s">
        <v>247</v>
      </c>
      <c r="E81" s="45" t="s">
        <v>248</v>
      </c>
      <c r="F81" s="47">
        <v>5.038396943697717</v>
      </c>
      <c r="G81" s="45"/>
    </row>
    <row r="82" spans="1:7" x14ac:dyDescent="0.25">
      <c r="A82" s="45" t="s">
        <v>2</v>
      </c>
      <c r="B82" s="45" t="s">
        <v>72</v>
      </c>
      <c r="C82" s="45">
        <v>2046</v>
      </c>
      <c r="D82" s="45" t="s">
        <v>247</v>
      </c>
      <c r="E82" s="45" t="s">
        <v>248</v>
      </c>
      <c r="F82" s="47">
        <v>5.0519775284516202</v>
      </c>
      <c r="G82" s="45"/>
    </row>
    <row r="83" spans="1:7" x14ac:dyDescent="0.25">
      <c r="A83" s="45" t="s">
        <v>2</v>
      </c>
      <c r="B83" s="45" t="s">
        <v>72</v>
      </c>
      <c r="C83" s="45">
        <v>2047</v>
      </c>
      <c r="D83" s="45" t="s">
        <v>247</v>
      </c>
      <c r="E83" s="45" t="s">
        <v>248</v>
      </c>
      <c r="F83" s="47">
        <v>5.0655581132055172</v>
      </c>
      <c r="G83" s="45"/>
    </row>
    <row r="84" spans="1:7" x14ac:dyDescent="0.25">
      <c r="A84" s="45" t="s">
        <v>2</v>
      </c>
      <c r="B84" s="45" t="s">
        <v>72</v>
      </c>
      <c r="C84" s="45">
        <v>2048</v>
      </c>
      <c r="D84" s="45" t="s">
        <v>247</v>
      </c>
      <c r="E84" s="45" t="s">
        <v>248</v>
      </c>
      <c r="F84" s="47">
        <v>5.0791386979594204</v>
      </c>
      <c r="G84" s="45"/>
    </row>
    <row r="85" spans="1:7" x14ac:dyDescent="0.25">
      <c r="A85" s="45" t="s">
        <v>2</v>
      </c>
      <c r="B85" s="45" t="s">
        <v>72</v>
      </c>
      <c r="C85" s="45">
        <v>2049</v>
      </c>
      <c r="D85" s="45" t="s">
        <v>247</v>
      </c>
      <c r="E85" s="45" t="s">
        <v>248</v>
      </c>
      <c r="F85" s="47">
        <v>5.0927192827133245</v>
      </c>
      <c r="G85" s="45"/>
    </row>
    <row r="86" spans="1:7" x14ac:dyDescent="0.25">
      <c r="A86" s="45" t="s">
        <v>2</v>
      </c>
      <c r="B86" s="45" t="s">
        <v>72</v>
      </c>
      <c r="C86" s="45">
        <v>2050</v>
      </c>
      <c r="D86" s="45" t="s">
        <v>247</v>
      </c>
      <c r="E86" s="45" t="s">
        <v>248</v>
      </c>
      <c r="F86" s="47">
        <v>5.1062998674672269</v>
      </c>
      <c r="G86" s="45"/>
    </row>
    <row r="87" spans="1:7" x14ac:dyDescent="0.25">
      <c r="A87" s="45" t="s">
        <v>2</v>
      </c>
      <c r="B87" s="45" t="s">
        <v>72</v>
      </c>
      <c r="C87" s="45">
        <v>2010</v>
      </c>
      <c r="D87" s="45" t="s">
        <v>249</v>
      </c>
      <c r="E87" s="45" t="s">
        <v>250</v>
      </c>
      <c r="F87" s="47">
        <v>3.29</v>
      </c>
      <c r="G87" s="45"/>
    </row>
    <row r="88" spans="1:7" x14ac:dyDescent="0.25">
      <c r="A88" s="45" t="s">
        <v>2</v>
      </c>
      <c r="B88" s="45" t="s">
        <v>72</v>
      </c>
      <c r="C88" s="45">
        <v>2011</v>
      </c>
      <c r="D88" s="45" t="s">
        <v>249</v>
      </c>
      <c r="E88" s="45" t="s">
        <v>250</v>
      </c>
      <c r="F88" s="47">
        <v>2.7</v>
      </c>
      <c r="G88" s="45"/>
    </row>
    <row r="89" spans="1:7" x14ac:dyDescent="0.25">
      <c r="A89" s="45" t="s">
        <v>2</v>
      </c>
      <c r="B89" s="45" t="s">
        <v>72</v>
      </c>
      <c r="C89" s="45">
        <v>2012</v>
      </c>
      <c r="D89" s="45" t="s">
        <v>249</v>
      </c>
      <c r="E89" s="45" t="s">
        <v>250</v>
      </c>
      <c r="F89" s="47">
        <v>3.36</v>
      </c>
      <c r="G89" s="45"/>
    </row>
    <row r="90" spans="1:7" x14ac:dyDescent="0.25">
      <c r="A90" s="45" t="s">
        <v>2</v>
      </c>
      <c r="B90" s="45" t="s">
        <v>72</v>
      </c>
      <c r="C90" s="45">
        <v>2013</v>
      </c>
      <c r="D90" s="45" t="s">
        <v>249</v>
      </c>
      <c r="E90" s="45" t="s">
        <v>250</v>
      </c>
      <c r="F90" s="47">
        <v>3.43</v>
      </c>
      <c r="G90" s="45"/>
    </row>
    <row r="91" spans="1:7" x14ac:dyDescent="0.25">
      <c r="A91" s="45" t="s">
        <v>2</v>
      </c>
      <c r="B91" s="45" t="s">
        <v>72</v>
      </c>
      <c r="C91" s="45">
        <v>2014</v>
      </c>
      <c r="D91" s="45" t="s">
        <v>249</v>
      </c>
      <c r="E91" s="45" t="s">
        <v>250</v>
      </c>
      <c r="F91" s="47">
        <v>2.81</v>
      </c>
      <c r="G91" s="45"/>
    </row>
    <row r="92" spans="1:7" x14ac:dyDescent="0.25">
      <c r="A92" s="45" t="s">
        <v>2</v>
      </c>
      <c r="B92" s="45" t="s">
        <v>72</v>
      </c>
      <c r="C92" s="45">
        <v>2015</v>
      </c>
      <c r="D92" s="45" t="s">
        <v>249</v>
      </c>
      <c r="E92" s="45" t="s">
        <v>250</v>
      </c>
      <c r="F92" s="47">
        <v>8.17</v>
      </c>
      <c r="G92" s="45"/>
    </row>
    <row r="93" spans="1:7" x14ac:dyDescent="0.25">
      <c r="A93" s="45" t="s">
        <v>2</v>
      </c>
      <c r="B93" s="45" t="s">
        <v>72</v>
      </c>
      <c r="C93" s="45">
        <v>2016</v>
      </c>
      <c r="D93" s="45" t="s">
        <v>249</v>
      </c>
      <c r="E93" s="45" t="s">
        <v>250</v>
      </c>
      <c r="F93" s="47">
        <v>7.78</v>
      </c>
      <c r="G93" s="45"/>
    </row>
    <row r="94" spans="1:7" x14ac:dyDescent="0.25">
      <c r="A94" s="45" t="s">
        <v>2</v>
      </c>
      <c r="B94" s="45" t="s">
        <v>72</v>
      </c>
      <c r="C94" s="45">
        <v>2017</v>
      </c>
      <c r="D94" s="45" t="s">
        <v>249</v>
      </c>
      <c r="E94" s="45" t="s">
        <v>250</v>
      </c>
      <c r="F94" s="47">
        <v>8.67</v>
      </c>
      <c r="G94" s="45"/>
    </row>
    <row r="95" spans="1:7" x14ac:dyDescent="0.25">
      <c r="A95" s="45" t="s">
        <v>2</v>
      </c>
      <c r="B95" s="45" t="s">
        <v>72</v>
      </c>
      <c r="C95" s="45">
        <v>2018</v>
      </c>
      <c r="D95" s="45" t="s">
        <v>249</v>
      </c>
      <c r="E95" s="45" t="s">
        <v>250</v>
      </c>
      <c r="F95" s="47">
        <v>8.73</v>
      </c>
      <c r="G95" s="45"/>
    </row>
    <row r="96" spans="1:7" x14ac:dyDescent="0.25">
      <c r="A96" s="45" t="s">
        <v>2</v>
      </c>
      <c r="B96" s="45" t="s">
        <v>72</v>
      </c>
      <c r="C96" s="45">
        <v>2019</v>
      </c>
      <c r="D96" s="45" t="s">
        <v>249</v>
      </c>
      <c r="E96" s="45" t="s">
        <v>250</v>
      </c>
      <c r="F96" s="47">
        <v>8.8699999999999992</v>
      </c>
      <c r="G96" s="45"/>
    </row>
    <row r="97" spans="1:7" x14ac:dyDescent="0.25">
      <c r="A97" s="45" t="s">
        <v>2</v>
      </c>
      <c r="B97" s="45" t="s">
        <v>72</v>
      </c>
      <c r="C97" s="45">
        <v>2020</v>
      </c>
      <c r="D97" s="45" t="s">
        <v>249</v>
      </c>
      <c r="E97" s="45" t="s">
        <v>250</v>
      </c>
      <c r="F97" s="47">
        <v>9.15</v>
      </c>
      <c r="G97" s="45"/>
    </row>
    <row r="98" spans="1:7" x14ac:dyDescent="0.25">
      <c r="A98" s="45" t="s">
        <v>2</v>
      </c>
      <c r="B98" s="45" t="s">
        <v>72</v>
      </c>
      <c r="C98" s="45">
        <v>2021</v>
      </c>
      <c r="D98" s="45" t="s">
        <v>249</v>
      </c>
      <c r="E98" s="45" t="s">
        <v>250</v>
      </c>
      <c r="F98" s="47">
        <v>9.68</v>
      </c>
      <c r="G98" s="45"/>
    </row>
    <row r="99" spans="1:7" x14ac:dyDescent="0.25">
      <c r="A99" s="45" t="s">
        <v>2</v>
      </c>
      <c r="B99" s="45" t="s">
        <v>72</v>
      </c>
      <c r="C99" s="45">
        <v>2022</v>
      </c>
      <c r="D99" s="45" t="s">
        <v>249</v>
      </c>
      <c r="E99" s="45" t="s">
        <v>250</v>
      </c>
      <c r="F99" s="47">
        <v>9.9499999999999993</v>
      </c>
      <c r="G99" s="45"/>
    </row>
    <row r="100" spans="1:7" x14ac:dyDescent="0.25">
      <c r="A100" s="45" t="s">
        <v>2</v>
      </c>
      <c r="B100" s="45" t="s">
        <v>72</v>
      </c>
      <c r="C100" s="45">
        <v>2023</v>
      </c>
      <c r="D100" s="45" t="s">
        <v>249</v>
      </c>
      <c r="E100" s="45" t="s">
        <v>250</v>
      </c>
      <c r="F100" s="47">
        <v>10.511524939467074</v>
      </c>
      <c r="G100" s="45"/>
    </row>
    <row r="101" spans="1:7" x14ac:dyDescent="0.25">
      <c r="A101" s="45" t="s">
        <v>2</v>
      </c>
      <c r="B101" s="45" t="s">
        <v>72</v>
      </c>
      <c r="C101" s="45">
        <v>2024</v>
      </c>
      <c r="D101" s="45" t="s">
        <v>249</v>
      </c>
      <c r="E101" s="45" t="s">
        <v>250</v>
      </c>
      <c r="F101" s="47">
        <v>10.819964508804532</v>
      </c>
      <c r="G101" s="45"/>
    </row>
    <row r="102" spans="1:7" x14ac:dyDescent="0.25">
      <c r="A102" s="45" t="s">
        <v>2</v>
      </c>
      <c r="B102" s="45" t="s">
        <v>72</v>
      </c>
      <c r="C102" s="45">
        <v>2025</v>
      </c>
      <c r="D102" s="45" t="s">
        <v>249</v>
      </c>
      <c r="E102" s="45" t="s">
        <v>250</v>
      </c>
      <c r="F102" s="47">
        <v>11.072547855181812</v>
      </c>
      <c r="G102" s="45"/>
    </row>
    <row r="103" spans="1:7" x14ac:dyDescent="0.25">
      <c r="A103" s="45" t="s">
        <v>2</v>
      </c>
      <c r="B103" s="45" t="s">
        <v>72</v>
      </c>
      <c r="C103" s="45">
        <v>2026</v>
      </c>
      <c r="D103" s="45" t="s">
        <v>249</v>
      </c>
      <c r="E103" s="45" t="s">
        <v>250</v>
      </c>
      <c r="F103" s="47">
        <v>11.365760397868913</v>
      </c>
      <c r="G103" s="45"/>
    </row>
    <row r="104" spans="1:7" x14ac:dyDescent="0.25">
      <c r="A104" s="45" t="s">
        <v>2</v>
      </c>
      <c r="B104" s="45" t="s">
        <v>72</v>
      </c>
      <c r="C104" s="45">
        <v>2027</v>
      </c>
      <c r="D104" s="45" t="s">
        <v>249</v>
      </c>
      <c r="E104" s="45" t="s">
        <v>250</v>
      </c>
      <c r="F104" s="47">
        <v>11.688926533926136</v>
      </c>
      <c r="G104" s="45"/>
    </row>
    <row r="105" spans="1:7" x14ac:dyDescent="0.25">
      <c r="A105" s="45" t="s">
        <v>2</v>
      </c>
      <c r="B105" s="45" t="s">
        <v>72</v>
      </c>
      <c r="C105" s="45">
        <v>2028</v>
      </c>
      <c r="D105" s="45" t="s">
        <v>249</v>
      </c>
      <c r="E105" s="45" t="s">
        <v>250</v>
      </c>
      <c r="F105" s="47">
        <v>11.830073945739986</v>
      </c>
      <c r="G105" s="45"/>
    </row>
    <row r="106" spans="1:7" x14ac:dyDescent="0.25">
      <c r="A106" s="45" t="s">
        <v>2</v>
      </c>
      <c r="B106" s="45" t="s">
        <v>72</v>
      </c>
      <c r="C106" s="45">
        <v>2029</v>
      </c>
      <c r="D106" s="45" t="s">
        <v>249</v>
      </c>
      <c r="E106" s="45" t="s">
        <v>250</v>
      </c>
      <c r="F106" s="47">
        <v>12.069486009094176</v>
      </c>
      <c r="G106" s="45"/>
    </row>
    <row r="107" spans="1:7" x14ac:dyDescent="0.25">
      <c r="A107" s="45" t="s">
        <v>2</v>
      </c>
      <c r="B107" s="45" t="s">
        <v>72</v>
      </c>
      <c r="C107" s="45">
        <v>2030</v>
      </c>
      <c r="D107" s="45" t="s">
        <v>249</v>
      </c>
      <c r="E107" s="45" t="s">
        <v>250</v>
      </c>
      <c r="F107" s="47">
        <v>12.18333716092932</v>
      </c>
      <c r="G107" s="45"/>
    </row>
    <row r="108" spans="1:7" x14ac:dyDescent="0.25">
      <c r="A108" s="45" t="s">
        <v>2</v>
      </c>
      <c r="B108" s="45" t="s">
        <v>72</v>
      </c>
      <c r="C108" s="45">
        <v>2031</v>
      </c>
      <c r="D108" s="45" t="s">
        <v>249</v>
      </c>
      <c r="E108" s="45" t="s">
        <v>250</v>
      </c>
      <c r="F108" s="47">
        <v>11.696347251395919</v>
      </c>
      <c r="G108" s="45"/>
    </row>
    <row r="109" spans="1:7" x14ac:dyDescent="0.25">
      <c r="A109" s="45" t="s">
        <v>2</v>
      </c>
      <c r="B109" s="45" t="s">
        <v>72</v>
      </c>
      <c r="C109" s="45">
        <v>2032</v>
      </c>
      <c r="D109" s="45" t="s">
        <v>249</v>
      </c>
      <c r="E109" s="45" t="s">
        <v>250</v>
      </c>
      <c r="F109" s="47">
        <v>11.251170497556471</v>
      </c>
      <c r="G109" s="45"/>
    </row>
    <row r="110" spans="1:7" x14ac:dyDescent="0.25">
      <c r="A110" s="45" t="s">
        <v>2</v>
      </c>
      <c r="B110" s="45" t="s">
        <v>72</v>
      </c>
      <c r="C110" s="45">
        <v>2033</v>
      </c>
      <c r="D110" s="45" t="s">
        <v>249</v>
      </c>
      <c r="E110" s="45" t="s">
        <v>250</v>
      </c>
      <c r="F110" s="47">
        <v>10.535994991556199</v>
      </c>
      <c r="G110" s="45"/>
    </row>
    <row r="111" spans="1:7" x14ac:dyDescent="0.25">
      <c r="A111" s="45" t="s">
        <v>2</v>
      </c>
      <c r="B111" s="45" t="s">
        <v>72</v>
      </c>
      <c r="C111" s="45">
        <v>2034</v>
      </c>
      <c r="D111" s="45" t="s">
        <v>249</v>
      </c>
      <c r="E111" s="45" t="s">
        <v>250</v>
      </c>
      <c r="F111" s="47">
        <v>9.5367312131024047</v>
      </c>
      <c r="G111" s="45"/>
    </row>
    <row r="112" spans="1:7" x14ac:dyDescent="0.25">
      <c r="A112" s="45" t="s">
        <v>2</v>
      </c>
      <c r="B112" s="45" t="s">
        <v>72</v>
      </c>
      <c r="C112" s="45">
        <v>2035</v>
      </c>
      <c r="D112" s="45" t="s">
        <v>249</v>
      </c>
      <c r="E112" s="45" t="s">
        <v>250</v>
      </c>
      <c r="F112" s="47">
        <v>8.4259081089808738</v>
      </c>
      <c r="G112" s="45"/>
    </row>
    <row r="113" spans="1:7" x14ac:dyDescent="0.25">
      <c r="A113" s="45" t="s">
        <v>2</v>
      </c>
      <c r="B113" s="45" t="s">
        <v>72</v>
      </c>
      <c r="C113" s="45">
        <v>2036</v>
      </c>
      <c r="D113" s="45" t="s">
        <v>249</v>
      </c>
      <c r="E113" s="45" t="s">
        <v>250</v>
      </c>
      <c r="F113" s="47">
        <v>7.5609213119979888</v>
      </c>
      <c r="G113" s="45"/>
    </row>
    <row r="114" spans="1:7" x14ac:dyDescent="0.25">
      <c r="A114" s="45" t="s">
        <v>2</v>
      </c>
      <c r="B114" s="45" t="s">
        <v>72</v>
      </c>
      <c r="C114" s="45">
        <v>2037</v>
      </c>
      <c r="D114" s="45" t="s">
        <v>249</v>
      </c>
      <c r="E114" s="45" t="s">
        <v>250</v>
      </c>
      <c r="F114" s="47">
        <v>6.5448003474622967</v>
      </c>
      <c r="G114" s="45"/>
    </row>
    <row r="115" spans="1:7" x14ac:dyDescent="0.25">
      <c r="A115" s="45" t="s">
        <v>2</v>
      </c>
      <c r="B115" s="45" t="s">
        <v>72</v>
      </c>
      <c r="C115" s="45">
        <v>2038</v>
      </c>
      <c r="D115" s="45" t="s">
        <v>249</v>
      </c>
      <c r="E115" s="45" t="s">
        <v>250</v>
      </c>
      <c r="F115" s="47">
        <v>5.594371195742748</v>
      </c>
      <c r="G115" s="45"/>
    </row>
    <row r="116" spans="1:7" x14ac:dyDescent="0.25">
      <c r="A116" s="45" t="s">
        <v>2</v>
      </c>
      <c r="B116" s="45" t="s">
        <v>72</v>
      </c>
      <c r="C116" s="45">
        <v>2039</v>
      </c>
      <c r="D116" s="45" t="s">
        <v>249</v>
      </c>
      <c r="E116" s="45" t="s">
        <v>250</v>
      </c>
      <c r="F116" s="47">
        <v>4.8002985597670627</v>
      </c>
      <c r="G116" s="45"/>
    </row>
    <row r="117" spans="1:7" x14ac:dyDescent="0.25">
      <c r="A117" s="45" t="s">
        <v>2</v>
      </c>
      <c r="B117" s="45" t="s">
        <v>72</v>
      </c>
      <c r="C117" s="45">
        <v>2040</v>
      </c>
      <c r="D117" s="45" t="s">
        <v>249</v>
      </c>
      <c r="E117" s="45" t="s">
        <v>250</v>
      </c>
      <c r="F117" s="47">
        <v>4.4429849584517376</v>
      </c>
      <c r="G117" s="45"/>
    </row>
    <row r="118" spans="1:7" x14ac:dyDescent="0.25">
      <c r="A118" s="45" t="s">
        <v>2</v>
      </c>
      <c r="B118" s="45" t="s">
        <v>72</v>
      </c>
      <c r="C118" s="45">
        <v>2041</v>
      </c>
      <c r="D118" s="45" t="s">
        <v>249</v>
      </c>
      <c r="E118" s="45" t="s">
        <v>250</v>
      </c>
      <c r="F118" s="47">
        <v>4.0776691397764404</v>
      </c>
      <c r="G118" s="45"/>
    </row>
    <row r="119" spans="1:7" x14ac:dyDescent="0.25">
      <c r="A119" s="45" t="s">
        <v>2</v>
      </c>
      <c r="B119" s="45" t="s">
        <v>72</v>
      </c>
      <c r="C119" s="45">
        <v>2042</v>
      </c>
      <c r="D119" s="45" t="s">
        <v>249</v>
      </c>
      <c r="E119" s="45" t="s">
        <v>250</v>
      </c>
      <c r="F119" s="47">
        <v>3.7192222309952072</v>
      </c>
      <c r="G119" s="45"/>
    </row>
    <row r="120" spans="1:7" x14ac:dyDescent="0.25">
      <c r="A120" s="45" t="s">
        <v>2</v>
      </c>
      <c r="B120" s="45" t="s">
        <v>72</v>
      </c>
      <c r="C120" s="45">
        <v>2043</v>
      </c>
      <c r="D120" s="45" t="s">
        <v>249</v>
      </c>
      <c r="E120" s="45" t="s">
        <v>250</v>
      </c>
      <c r="F120" s="47">
        <v>3.3401781104480972</v>
      </c>
      <c r="G120" s="45"/>
    </row>
    <row r="121" spans="1:7" x14ac:dyDescent="0.25">
      <c r="A121" s="45" t="s">
        <v>2</v>
      </c>
      <c r="B121" s="45" t="s">
        <v>72</v>
      </c>
      <c r="C121" s="45">
        <v>2044</v>
      </c>
      <c r="D121" s="45" t="s">
        <v>249</v>
      </c>
      <c r="E121" s="45" t="s">
        <v>250</v>
      </c>
      <c r="F121" s="47">
        <v>2.9092784739656197</v>
      </c>
      <c r="G121" s="45"/>
    </row>
    <row r="122" spans="1:7" x14ac:dyDescent="0.25">
      <c r="A122" s="45" t="s">
        <v>2</v>
      </c>
      <c r="B122" s="45" t="s">
        <v>72</v>
      </c>
      <c r="C122" s="45">
        <v>2045</v>
      </c>
      <c r="D122" s="45" t="s">
        <v>249</v>
      </c>
      <c r="E122" s="45" t="s">
        <v>250</v>
      </c>
      <c r="F122" s="47">
        <v>2.3706650095900339</v>
      </c>
      <c r="G122" s="45"/>
    </row>
    <row r="123" spans="1:7" x14ac:dyDescent="0.25">
      <c r="A123" s="45" t="s">
        <v>2</v>
      </c>
      <c r="B123" s="45" t="s">
        <v>72</v>
      </c>
      <c r="C123" s="45">
        <v>2046</v>
      </c>
      <c r="D123" s="45" t="s">
        <v>249</v>
      </c>
      <c r="E123" s="45" t="s">
        <v>250</v>
      </c>
      <c r="F123" s="47">
        <v>1.9388568009459644</v>
      </c>
      <c r="G123" s="45"/>
    </row>
    <row r="124" spans="1:7" x14ac:dyDescent="0.25">
      <c r="A124" s="45" t="s">
        <v>2</v>
      </c>
      <c r="B124" s="45" t="s">
        <v>72</v>
      </c>
      <c r="C124" s="45">
        <v>2047</v>
      </c>
      <c r="D124" s="45" t="s">
        <v>249</v>
      </c>
      <c r="E124" s="45" t="s">
        <v>250</v>
      </c>
      <c r="F124" s="47">
        <v>1.7140467314738059</v>
      </c>
      <c r="G124" s="45"/>
    </row>
    <row r="125" spans="1:7" x14ac:dyDescent="0.25">
      <c r="A125" s="45" t="s">
        <v>2</v>
      </c>
      <c r="B125" s="45" t="s">
        <v>72</v>
      </c>
      <c r="C125" s="45">
        <v>2048</v>
      </c>
      <c r="D125" s="45" t="s">
        <v>249</v>
      </c>
      <c r="E125" s="45" t="s">
        <v>250</v>
      </c>
      <c r="F125" s="47">
        <v>1.5576262621605133</v>
      </c>
      <c r="G125" s="45"/>
    </row>
    <row r="126" spans="1:7" x14ac:dyDescent="0.25">
      <c r="A126" s="45" t="s">
        <v>2</v>
      </c>
      <c r="B126" s="45" t="s">
        <v>72</v>
      </c>
      <c r="C126" s="45">
        <v>2049</v>
      </c>
      <c r="D126" s="45" t="s">
        <v>249</v>
      </c>
      <c r="E126" s="45" t="s">
        <v>250</v>
      </c>
      <c r="F126" s="47">
        <v>1.1753607732753826</v>
      </c>
      <c r="G126" s="45"/>
    </row>
    <row r="127" spans="1:7" x14ac:dyDescent="0.25">
      <c r="A127" s="45" t="s">
        <v>2</v>
      </c>
      <c r="B127" s="45" t="s">
        <v>72</v>
      </c>
      <c r="C127" s="45">
        <v>2050</v>
      </c>
      <c r="D127" s="45" t="s">
        <v>249</v>
      </c>
      <c r="E127" s="45" t="s">
        <v>250</v>
      </c>
      <c r="F127" s="47">
        <v>0.88809872000238699</v>
      </c>
      <c r="G127" s="45"/>
    </row>
    <row r="128" spans="1:7" x14ac:dyDescent="0.25">
      <c r="A128" s="45" t="s">
        <v>2</v>
      </c>
      <c r="B128" s="45" t="s">
        <v>72</v>
      </c>
      <c r="C128" s="45">
        <v>2010</v>
      </c>
      <c r="D128" s="45" t="s">
        <v>251</v>
      </c>
      <c r="E128" s="45" t="s">
        <v>252</v>
      </c>
      <c r="F128" s="47">
        <v>29.919656133799073</v>
      </c>
      <c r="G128" s="45"/>
    </row>
    <row r="129" spans="1:7" x14ac:dyDescent="0.25">
      <c r="A129" s="45" t="s">
        <v>2</v>
      </c>
      <c r="B129" s="45" t="s">
        <v>72</v>
      </c>
      <c r="C129" s="45">
        <v>2011</v>
      </c>
      <c r="D129" s="45" t="s">
        <v>251</v>
      </c>
      <c r="E129" s="45" t="s">
        <v>252</v>
      </c>
      <c r="F129" s="47">
        <v>34.80194678943387</v>
      </c>
      <c r="G129" s="45"/>
    </row>
    <row r="130" spans="1:7" x14ac:dyDescent="0.25">
      <c r="A130" s="45" t="s">
        <v>2</v>
      </c>
      <c r="B130" s="45" t="s">
        <v>72</v>
      </c>
      <c r="C130" s="45">
        <v>2012</v>
      </c>
      <c r="D130" s="45" t="s">
        <v>251</v>
      </c>
      <c r="E130" s="45" t="s">
        <v>252</v>
      </c>
      <c r="F130" s="47">
        <v>46.757457044894799</v>
      </c>
      <c r="G130" s="45"/>
    </row>
    <row r="131" spans="1:7" x14ac:dyDescent="0.25">
      <c r="A131" s="45" t="s">
        <v>2</v>
      </c>
      <c r="B131" s="45" t="s">
        <v>72</v>
      </c>
      <c r="C131" s="45">
        <v>2013</v>
      </c>
      <c r="D131" s="45" t="s">
        <v>251</v>
      </c>
      <c r="E131" s="45" t="s">
        <v>252</v>
      </c>
      <c r="F131" s="47">
        <v>36.820957436054279</v>
      </c>
      <c r="G131" s="45"/>
    </row>
    <row r="132" spans="1:7" x14ac:dyDescent="0.25">
      <c r="A132" s="45" t="s">
        <v>2</v>
      </c>
      <c r="B132" s="45" t="s">
        <v>72</v>
      </c>
      <c r="C132" s="45">
        <v>2014</v>
      </c>
      <c r="D132" s="45" t="s">
        <v>251</v>
      </c>
      <c r="E132" s="45" t="s">
        <v>252</v>
      </c>
      <c r="F132" s="47">
        <v>34.650143000177067</v>
      </c>
      <c r="G132" s="45"/>
    </row>
    <row r="133" spans="1:7" x14ac:dyDescent="0.25">
      <c r="A133" s="45" t="s">
        <v>2</v>
      </c>
      <c r="B133" s="45" t="s">
        <v>72</v>
      </c>
      <c r="C133" s="45">
        <v>2015</v>
      </c>
      <c r="D133" s="45" t="s">
        <v>251</v>
      </c>
      <c r="E133" s="45" t="s">
        <v>252</v>
      </c>
      <c r="F133" s="47">
        <v>33.44975234293257</v>
      </c>
      <c r="G133" s="45"/>
    </row>
    <row r="134" spans="1:7" x14ac:dyDescent="0.25">
      <c r="A134" s="45" t="s">
        <v>2</v>
      </c>
      <c r="B134" s="45" t="s">
        <v>72</v>
      </c>
      <c r="C134" s="45">
        <v>2016</v>
      </c>
      <c r="D134" s="45" t="s">
        <v>251</v>
      </c>
      <c r="E134" s="45" t="s">
        <v>252</v>
      </c>
      <c r="F134" s="47">
        <v>29.102656104824298</v>
      </c>
      <c r="G134" s="45"/>
    </row>
    <row r="135" spans="1:7" x14ac:dyDescent="0.25">
      <c r="A135" s="45" t="s">
        <v>2</v>
      </c>
      <c r="B135" s="45" t="s">
        <v>72</v>
      </c>
      <c r="C135" s="45">
        <v>2017</v>
      </c>
      <c r="D135" s="45" t="s">
        <v>251</v>
      </c>
      <c r="E135" s="45" t="s">
        <v>252</v>
      </c>
      <c r="F135" s="47">
        <v>31.295744996217177</v>
      </c>
      <c r="G135" s="45"/>
    </row>
    <row r="136" spans="1:7" x14ac:dyDescent="0.25">
      <c r="A136" s="45" t="s">
        <v>2</v>
      </c>
      <c r="B136" s="45" t="s">
        <v>72</v>
      </c>
      <c r="C136" s="45">
        <v>2018</v>
      </c>
      <c r="D136" s="45" t="s">
        <v>251</v>
      </c>
      <c r="E136" s="45" t="s">
        <v>252</v>
      </c>
      <c r="F136" s="47">
        <v>41.002142729745827</v>
      </c>
      <c r="G136" s="45"/>
    </row>
    <row r="137" spans="1:7" x14ac:dyDescent="0.25">
      <c r="A137" s="45" t="s">
        <v>2</v>
      </c>
      <c r="B137" s="45" t="s">
        <v>72</v>
      </c>
      <c r="C137" s="45">
        <v>2019</v>
      </c>
      <c r="D137" s="45" t="s">
        <v>251</v>
      </c>
      <c r="E137" s="45" t="s">
        <v>252</v>
      </c>
      <c r="F137" s="47">
        <v>41.384790876165027</v>
      </c>
      <c r="G137" s="45"/>
    </row>
    <row r="138" spans="1:7" x14ac:dyDescent="0.25">
      <c r="A138" s="45" t="s">
        <v>2</v>
      </c>
      <c r="B138" s="45" t="s">
        <v>72</v>
      </c>
      <c r="C138" s="45">
        <v>2020</v>
      </c>
      <c r="D138" s="45" t="s">
        <v>251</v>
      </c>
      <c r="E138" s="45" t="s">
        <v>252</v>
      </c>
      <c r="F138" s="47">
        <v>38.977259726671278</v>
      </c>
      <c r="G138" s="45"/>
    </row>
    <row r="139" spans="1:7" x14ac:dyDescent="0.25">
      <c r="A139" s="45" t="s">
        <v>2</v>
      </c>
      <c r="B139" s="45" t="s">
        <v>72</v>
      </c>
      <c r="C139" s="45">
        <v>2021</v>
      </c>
      <c r="D139" s="45" t="s">
        <v>251</v>
      </c>
      <c r="E139" s="45" t="s">
        <v>252</v>
      </c>
      <c r="F139" s="47">
        <v>37.995226231830408</v>
      </c>
      <c r="G139" s="45"/>
    </row>
    <row r="140" spans="1:7" x14ac:dyDescent="0.25">
      <c r="A140" s="45" t="s">
        <v>2</v>
      </c>
      <c r="B140" s="45" t="s">
        <v>72</v>
      </c>
      <c r="C140" s="45">
        <v>2022</v>
      </c>
      <c r="D140" s="45" t="s">
        <v>251</v>
      </c>
      <c r="E140" s="45" t="s">
        <v>252</v>
      </c>
      <c r="F140" s="47">
        <v>30.749075859182586</v>
      </c>
      <c r="G140" s="45"/>
    </row>
    <row r="141" spans="1:7" x14ac:dyDescent="0.25">
      <c r="A141" s="45" t="s">
        <v>2</v>
      </c>
      <c r="B141" s="45" t="s">
        <v>72</v>
      </c>
      <c r="C141" s="45">
        <v>2023</v>
      </c>
      <c r="D141" s="45" t="s">
        <v>251</v>
      </c>
      <c r="E141" s="45" t="s">
        <v>252</v>
      </c>
      <c r="F141" s="47">
        <v>28.573671535502143</v>
      </c>
      <c r="G141" s="45"/>
    </row>
    <row r="142" spans="1:7" x14ac:dyDescent="0.25">
      <c r="A142" s="45" t="s">
        <v>2</v>
      </c>
      <c r="B142" s="45" t="s">
        <v>72</v>
      </c>
      <c r="C142" s="45">
        <v>2024</v>
      </c>
      <c r="D142" s="45" t="s">
        <v>251</v>
      </c>
      <c r="E142" s="45" t="s">
        <v>252</v>
      </c>
      <c r="F142" s="47">
        <v>25.049380184472739</v>
      </c>
      <c r="G142" s="45"/>
    </row>
    <row r="143" spans="1:7" x14ac:dyDescent="0.25">
      <c r="A143" s="45" t="s">
        <v>2</v>
      </c>
      <c r="B143" s="45" t="s">
        <v>72</v>
      </c>
      <c r="C143" s="45">
        <v>2025</v>
      </c>
      <c r="D143" s="45" t="s">
        <v>251</v>
      </c>
      <c r="E143" s="45" t="s">
        <v>252</v>
      </c>
      <c r="F143" s="47">
        <v>21.96315312525152</v>
      </c>
      <c r="G143" s="45"/>
    </row>
    <row r="144" spans="1:7" x14ac:dyDescent="0.25">
      <c r="A144" s="45" t="s">
        <v>2</v>
      </c>
      <c r="B144" s="45" t="s">
        <v>72</v>
      </c>
      <c r="C144" s="45">
        <v>2026</v>
      </c>
      <c r="D144" s="45" t="s">
        <v>251</v>
      </c>
      <c r="E144" s="45" t="s">
        <v>252</v>
      </c>
      <c r="F144" s="47">
        <v>19.129437393557943</v>
      </c>
      <c r="G144" s="45"/>
    </row>
    <row r="145" spans="1:7" x14ac:dyDescent="0.25">
      <c r="A145" s="45" t="s">
        <v>2</v>
      </c>
      <c r="B145" s="45" t="s">
        <v>72</v>
      </c>
      <c r="C145" s="45">
        <v>2027</v>
      </c>
      <c r="D145" s="45" t="s">
        <v>251</v>
      </c>
      <c r="E145" s="45" t="s">
        <v>252</v>
      </c>
      <c r="F145" s="47">
        <v>16.685389636688505</v>
      </c>
      <c r="G145" s="45"/>
    </row>
    <row r="146" spans="1:7" x14ac:dyDescent="0.25">
      <c r="A146" s="45" t="s">
        <v>2</v>
      </c>
      <c r="B146" s="45" t="s">
        <v>72</v>
      </c>
      <c r="C146" s="45">
        <v>2028</v>
      </c>
      <c r="D146" s="45" t="s">
        <v>251</v>
      </c>
      <c r="E146" s="45" t="s">
        <v>252</v>
      </c>
      <c r="F146" s="47">
        <v>14.576741181205028</v>
      </c>
      <c r="G146" s="45"/>
    </row>
    <row r="147" spans="1:7" x14ac:dyDescent="0.25">
      <c r="A147" s="45" t="s">
        <v>2</v>
      </c>
      <c r="B147" s="45" t="s">
        <v>72</v>
      </c>
      <c r="C147" s="45">
        <v>2029</v>
      </c>
      <c r="D147" s="45" t="s">
        <v>251</v>
      </c>
      <c r="E147" s="45" t="s">
        <v>252</v>
      </c>
      <c r="F147" s="47">
        <v>12.729378838755373</v>
      </c>
      <c r="G147" s="45"/>
    </row>
    <row r="148" spans="1:7" x14ac:dyDescent="0.25">
      <c r="A148" s="45" t="s">
        <v>2</v>
      </c>
      <c r="B148" s="45" t="s">
        <v>72</v>
      </c>
      <c r="C148" s="45">
        <v>2030</v>
      </c>
      <c r="D148" s="45" t="s">
        <v>251</v>
      </c>
      <c r="E148" s="45" t="s">
        <v>252</v>
      </c>
      <c r="F148" s="47">
        <v>11.188998992321682</v>
      </c>
      <c r="G148" s="45"/>
    </row>
    <row r="149" spans="1:7" x14ac:dyDescent="0.25">
      <c r="A149" s="45" t="s">
        <v>2</v>
      </c>
      <c r="B149" s="45" t="s">
        <v>72</v>
      </c>
      <c r="C149" s="45">
        <v>2031</v>
      </c>
      <c r="D149" s="45" t="s">
        <v>251</v>
      </c>
      <c r="E149" s="45" t="s">
        <v>252</v>
      </c>
      <c r="F149" s="47">
        <v>9.812032651352963</v>
      </c>
      <c r="G149" s="45"/>
    </row>
    <row r="150" spans="1:7" x14ac:dyDescent="0.25">
      <c r="A150" s="45" t="s">
        <v>2</v>
      </c>
      <c r="B150" s="45" t="s">
        <v>72</v>
      </c>
      <c r="C150" s="45">
        <v>2032</v>
      </c>
      <c r="D150" s="45" t="s">
        <v>251</v>
      </c>
      <c r="E150" s="45" t="s">
        <v>252</v>
      </c>
      <c r="F150" s="47">
        <v>8.6091445551567034</v>
      </c>
      <c r="G150" s="45"/>
    </row>
    <row r="151" spans="1:7" x14ac:dyDescent="0.25">
      <c r="A151" s="45" t="s">
        <v>2</v>
      </c>
      <c r="B151" s="45" t="s">
        <v>72</v>
      </c>
      <c r="C151" s="45">
        <v>2033</v>
      </c>
      <c r="D151" s="45" t="s">
        <v>251</v>
      </c>
      <c r="E151" s="45" t="s">
        <v>252</v>
      </c>
      <c r="F151" s="47">
        <v>7.5548203274149675</v>
      </c>
      <c r="G151" s="45"/>
    </row>
    <row r="152" spans="1:7" x14ac:dyDescent="0.25">
      <c r="A152" s="45" t="s">
        <v>2</v>
      </c>
      <c r="B152" s="45" t="s">
        <v>72</v>
      </c>
      <c r="C152" s="45">
        <v>2034</v>
      </c>
      <c r="D152" s="45" t="s">
        <v>251</v>
      </c>
      <c r="E152" s="45" t="s">
        <v>252</v>
      </c>
      <c r="F152" s="47">
        <v>6.6344128261674422</v>
      </c>
      <c r="G152" s="45"/>
    </row>
    <row r="153" spans="1:7" x14ac:dyDescent="0.25">
      <c r="A153" s="45" t="s">
        <v>2</v>
      </c>
      <c r="B153" s="45" t="s">
        <v>72</v>
      </c>
      <c r="C153" s="45">
        <v>2035</v>
      </c>
      <c r="D153" s="45" t="s">
        <v>251</v>
      </c>
      <c r="E153" s="45" t="s">
        <v>252</v>
      </c>
      <c r="F153" s="47">
        <v>5.8313849556524975</v>
      </c>
      <c r="G153" s="45"/>
    </row>
    <row r="154" spans="1:7" x14ac:dyDescent="0.25">
      <c r="A154" s="45" t="s">
        <v>2</v>
      </c>
      <c r="B154" s="45" t="s">
        <v>72</v>
      </c>
      <c r="C154" s="45">
        <v>2036</v>
      </c>
      <c r="D154" s="45" t="s">
        <v>251</v>
      </c>
      <c r="E154" s="45" t="s">
        <v>252</v>
      </c>
      <c r="F154" s="47">
        <v>5.1312920689599668</v>
      </c>
      <c r="G154" s="45"/>
    </row>
    <row r="155" spans="1:7" x14ac:dyDescent="0.25">
      <c r="A155" s="45" t="s">
        <v>2</v>
      </c>
      <c r="B155" s="45" t="s">
        <v>72</v>
      </c>
      <c r="C155" s="45">
        <v>2037</v>
      </c>
      <c r="D155" s="45" t="s">
        <v>251</v>
      </c>
      <c r="E155" s="45" t="s">
        <v>252</v>
      </c>
      <c r="F155" s="47">
        <v>4.5225919482317325</v>
      </c>
      <c r="G155" s="45"/>
    </row>
    <row r="156" spans="1:7" x14ac:dyDescent="0.25">
      <c r="A156" s="45" t="s">
        <v>2</v>
      </c>
      <c r="B156" s="45" t="s">
        <v>72</v>
      </c>
      <c r="C156" s="45">
        <v>2038</v>
      </c>
      <c r="D156" s="45" t="s">
        <v>251</v>
      </c>
      <c r="E156" s="45" t="s">
        <v>252</v>
      </c>
      <c r="F156" s="47">
        <v>3.9947548508603887</v>
      </c>
      <c r="G156" s="45"/>
    </row>
    <row r="157" spans="1:7" x14ac:dyDescent="0.25">
      <c r="A157" s="45" t="s">
        <v>2</v>
      </c>
      <c r="B157" s="45" t="s">
        <v>72</v>
      </c>
      <c r="C157" s="45">
        <v>2039</v>
      </c>
      <c r="D157" s="45" t="s">
        <v>251</v>
      </c>
      <c r="E157" s="45" t="s">
        <v>252</v>
      </c>
      <c r="F157" s="47">
        <v>3.5361035622877202</v>
      </c>
      <c r="G157" s="45"/>
    </row>
    <row r="158" spans="1:7" x14ac:dyDescent="0.25">
      <c r="A158" s="45" t="s">
        <v>2</v>
      </c>
      <c r="B158" s="45" t="s">
        <v>72</v>
      </c>
      <c r="C158" s="45">
        <v>2040</v>
      </c>
      <c r="D158" s="45" t="s">
        <v>251</v>
      </c>
      <c r="E158" s="45" t="s">
        <v>252</v>
      </c>
      <c r="F158" s="47">
        <v>3.1370533168069774</v>
      </c>
      <c r="G158" s="45"/>
    </row>
    <row r="159" spans="1:7" x14ac:dyDescent="0.25">
      <c r="A159" s="45" t="s">
        <v>2</v>
      </c>
      <c r="B159" s="45" t="s">
        <v>72</v>
      </c>
      <c r="C159" s="45">
        <v>2041</v>
      </c>
      <c r="D159" s="45" t="s">
        <v>251</v>
      </c>
      <c r="E159" s="45" t="s">
        <v>252</v>
      </c>
      <c r="F159" s="47">
        <v>2.7880193487114258</v>
      </c>
      <c r="G159" s="45"/>
    </row>
    <row r="160" spans="1:7" x14ac:dyDescent="0.25">
      <c r="A160" s="45" t="s">
        <v>2</v>
      </c>
      <c r="B160" s="45" t="s">
        <v>72</v>
      </c>
      <c r="C160" s="45">
        <v>2042</v>
      </c>
      <c r="D160" s="45" t="s">
        <v>251</v>
      </c>
      <c r="E160" s="45" t="s">
        <v>252</v>
      </c>
      <c r="F160" s="47">
        <v>2.4821168262962177</v>
      </c>
      <c r="G160" s="45"/>
    </row>
    <row r="161" spans="1:7" x14ac:dyDescent="0.25">
      <c r="A161" s="45" t="s">
        <v>2</v>
      </c>
      <c r="B161" s="45" t="s">
        <v>72</v>
      </c>
      <c r="C161" s="45">
        <v>2043</v>
      </c>
      <c r="D161" s="45" t="s">
        <v>251</v>
      </c>
      <c r="E161" s="45" t="s">
        <v>252</v>
      </c>
      <c r="F161" s="47">
        <v>2.2138108848574611</v>
      </c>
      <c r="G161" s="45"/>
    </row>
    <row r="162" spans="1:7" x14ac:dyDescent="0.25">
      <c r="A162" s="45" t="s">
        <v>2</v>
      </c>
      <c r="B162" s="45" t="s">
        <v>72</v>
      </c>
      <c r="C162" s="45">
        <v>2044</v>
      </c>
      <c r="D162" s="45" t="s">
        <v>251</v>
      </c>
      <c r="E162" s="45" t="s">
        <v>252</v>
      </c>
      <c r="F162" s="47">
        <v>1.9773641646411158</v>
      </c>
      <c r="G162" s="45"/>
    </row>
    <row r="163" spans="1:7" x14ac:dyDescent="0.25">
      <c r="A163" s="45" t="s">
        <v>2</v>
      </c>
      <c r="B163" s="45" t="s">
        <v>72</v>
      </c>
      <c r="C163" s="45">
        <v>2045</v>
      </c>
      <c r="D163" s="45" t="s">
        <v>251</v>
      </c>
      <c r="E163" s="45" t="s">
        <v>252</v>
      </c>
      <c r="F163" s="47">
        <v>1.766499319092768</v>
      </c>
      <c r="G163" s="45"/>
    </row>
    <row r="164" spans="1:7" x14ac:dyDescent="0.25">
      <c r="A164" s="45" t="s">
        <v>2</v>
      </c>
      <c r="B164" s="45" t="s">
        <v>72</v>
      </c>
      <c r="C164" s="45">
        <v>2046</v>
      </c>
      <c r="D164" s="45" t="s">
        <v>251</v>
      </c>
      <c r="E164" s="45" t="s">
        <v>252</v>
      </c>
      <c r="F164" s="47">
        <v>1.5794613911111823</v>
      </c>
      <c r="G164" s="45"/>
    </row>
    <row r="165" spans="1:7" x14ac:dyDescent="0.25">
      <c r="A165" s="45" t="s">
        <v>2</v>
      </c>
      <c r="B165" s="45" t="s">
        <v>72</v>
      </c>
      <c r="C165" s="45">
        <v>2047</v>
      </c>
      <c r="D165" s="45" t="s">
        <v>251</v>
      </c>
      <c r="E165" s="45" t="s">
        <v>252</v>
      </c>
      <c r="F165" s="47">
        <v>1.4159803872961703</v>
      </c>
      <c r="G165" s="45"/>
    </row>
    <row r="166" spans="1:7" x14ac:dyDescent="0.25">
      <c r="A166" s="45" t="s">
        <v>2</v>
      </c>
      <c r="B166" s="45" t="s">
        <v>72</v>
      </c>
      <c r="C166" s="45">
        <v>2048</v>
      </c>
      <c r="D166" s="45" t="s">
        <v>251</v>
      </c>
      <c r="E166" s="45" t="s">
        <v>252</v>
      </c>
      <c r="F166" s="47">
        <v>1.2707914363440271</v>
      </c>
      <c r="G166" s="45"/>
    </row>
    <row r="167" spans="1:7" x14ac:dyDescent="0.25">
      <c r="A167" s="45" t="s">
        <v>2</v>
      </c>
      <c r="B167" s="45" t="s">
        <v>72</v>
      </c>
      <c r="C167" s="45">
        <v>2049</v>
      </c>
      <c r="D167" s="45" t="s">
        <v>251</v>
      </c>
      <c r="E167" s="45" t="s">
        <v>252</v>
      </c>
      <c r="F167" s="47">
        <v>1.1418020894032812</v>
      </c>
      <c r="G167" s="45"/>
    </row>
    <row r="168" spans="1:7" x14ac:dyDescent="0.25">
      <c r="A168" s="45" t="s">
        <v>2</v>
      </c>
      <c r="B168" s="45" t="s">
        <v>72</v>
      </c>
      <c r="C168" s="45">
        <v>2050</v>
      </c>
      <c r="D168" s="45" t="s">
        <v>251</v>
      </c>
      <c r="E168" s="45" t="s">
        <v>252</v>
      </c>
      <c r="F168" s="47">
        <v>1.0237474751702269</v>
      </c>
      <c r="G168" s="45"/>
    </row>
    <row r="169" spans="1:7" x14ac:dyDescent="0.25">
      <c r="A169" s="45" t="s">
        <v>2</v>
      </c>
      <c r="B169" s="45" t="s">
        <v>72</v>
      </c>
      <c r="C169" s="45">
        <v>2010</v>
      </c>
      <c r="D169" s="45" t="s">
        <v>253</v>
      </c>
      <c r="E169" s="45" t="s">
        <v>254</v>
      </c>
      <c r="F169" s="47">
        <v>58.457958533876337</v>
      </c>
      <c r="G169" s="45"/>
    </row>
    <row r="170" spans="1:7" x14ac:dyDescent="0.25">
      <c r="A170" s="45" t="s">
        <v>2</v>
      </c>
      <c r="B170" s="45" t="s">
        <v>72</v>
      </c>
      <c r="C170" s="45">
        <v>2011</v>
      </c>
      <c r="D170" s="45" t="s">
        <v>253</v>
      </c>
      <c r="E170" s="45" t="s">
        <v>254</v>
      </c>
      <c r="F170" s="47">
        <v>62.93802652157818</v>
      </c>
      <c r="G170" s="45"/>
    </row>
    <row r="171" spans="1:7" x14ac:dyDescent="0.25">
      <c r="A171" s="45" t="s">
        <v>2</v>
      </c>
      <c r="B171" s="45" t="s">
        <v>72</v>
      </c>
      <c r="C171" s="45">
        <v>2012</v>
      </c>
      <c r="D171" s="45" t="s">
        <v>253</v>
      </c>
      <c r="E171" s="45" t="s">
        <v>254</v>
      </c>
      <c r="F171" s="47">
        <v>69.790459018398977</v>
      </c>
      <c r="G171" s="45"/>
    </row>
    <row r="172" spans="1:7" x14ac:dyDescent="0.25">
      <c r="A172" s="45" t="s">
        <v>2</v>
      </c>
      <c r="B172" s="45" t="s">
        <v>72</v>
      </c>
      <c r="C172" s="45">
        <v>2013</v>
      </c>
      <c r="D172" s="45" t="s">
        <v>253</v>
      </c>
      <c r="E172" s="45" t="s">
        <v>254</v>
      </c>
      <c r="F172" s="47">
        <v>58.065995615150577</v>
      </c>
      <c r="G172" s="45"/>
    </row>
    <row r="173" spans="1:7" x14ac:dyDescent="0.25">
      <c r="A173" s="45" t="s">
        <v>2</v>
      </c>
      <c r="B173" s="45" t="s">
        <v>72</v>
      </c>
      <c r="C173" s="45">
        <v>2014</v>
      </c>
      <c r="D173" s="45" t="s">
        <v>253</v>
      </c>
      <c r="E173" s="45" t="s">
        <v>254</v>
      </c>
      <c r="F173" s="47">
        <v>54.910110258680362</v>
      </c>
      <c r="G173" s="45"/>
    </row>
    <row r="174" spans="1:7" x14ac:dyDescent="0.25">
      <c r="A174" s="45" t="s">
        <v>2</v>
      </c>
      <c r="B174" s="45" t="s">
        <v>72</v>
      </c>
      <c r="C174" s="45">
        <v>2015</v>
      </c>
      <c r="D174" s="45" t="s">
        <v>253</v>
      </c>
      <c r="E174" s="45" t="s">
        <v>254</v>
      </c>
      <c r="F174" s="47">
        <v>54.472518455322508</v>
      </c>
      <c r="G174" s="45"/>
    </row>
    <row r="175" spans="1:7" x14ac:dyDescent="0.25">
      <c r="A175" s="45" t="s">
        <v>2</v>
      </c>
      <c r="B175" s="45" t="s">
        <v>72</v>
      </c>
      <c r="C175" s="45">
        <v>2016</v>
      </c>
      <c r="D175" s="45" t="s">
        <v>253</v>
      </c>
      <c r="E175" s="45" t="s">
        <v>254</v>
      </c>
      <c r="F175" s="47">
        <v>63.327492001352134</v>
      </c>
      <c r="G175" s="45"/>
    </row>
    <row r="176" spans="1:7" x14ac:dyDescent="0.25">
      <c r="A176" s="45" t="s">
        <v>2</v>
      </c>
      <c r="B176" s="45" t="s">
        <v>72</v>
      </c>
      <c r="C176" s="45">
        <v>2017</v>
      </c>
      <c r="D176" s="45" t="s">
        <v>253</v>
      </c>
      <c r="E176" s="45" t="s">
        <v>254</v>
      </c>
      <c r="F176" s="47">
        <v>62.767323194308076</v>
      </c>
      <c r="G176" s="45"/>
    </row>
    <row r="177" spans="1:7" x14ac:dyDescent="0.25">
      <c r="A177" s="45" t="s">
        <v>2</v>
      </c>
      <c r="B177" s="45" t="s">
        <v>72</v>
      </c>
      <c r="C177" s="45">
        <v>2018</v>
      </c>
      <c r="D177" s="45" t="s">
        <v>253</v>
      </c>
      <c r="E177" s="45" t="s">
        <v>254</v>
      </c>
      <c r="F177" s="47">
        <v>60.483516520451353</v>
      </c>
      <c r="G177" s="45"/>
    </row>
    <row r="178" spans="1:7" x14ac:dyDescent="0.25">
      <c r="A178" s="45" t="s">
        <v>2</v>
      </c>
      <c r="B178" s="45" t="s">
        <v>72</v>
      </c>
      <c r="C178" s="45">
        <v>2019</v>
      </c>
      <c r="D178" s="45" t="s">
        <v>253</v>
      </c>
      <c r="E178" s="45" t="s">
        <v>254</v>
      </c>
      <c r="F178" s="47">
        <v>61.298559097274776</v>
      </c>
      <c r="G178" s="45"/>
    </row>
    <row r="179" spans="1:7" x14ac:dyDescent="0.25">
      <c r="A179" s="45" t="s">
        <v>2</v>
      </c>
      <c r="B179" s="45" t="s">
        <v>72</v>
      </c>
      <c r="C179" s="45">
        <v>2020</v>
      </c>
      <c r="D179" s="45" t="s">
        <v>253</v>
      </c>
      <c r="E179" s="45" t="s">
        <v>254</v>
      </c>
      <c r="F179" s="47">
        <v>56.601686409220413</v>
      </c>
      <c r="G179" s="45"/>
    </row>
    <row r="180" spans="1:7" x14ac:dyDescent="0.25">
      <c r="A180" s="45" t="s">
        <v>2</v>
      </c>
      <c r="B180" s="45" t="s">
        <v>72</v>
      </c>
      <c r="C180" s="45">
        <v>2021</v>
      </c>
      <c r="D180" s="45" t="s">
        <v>253</v>
      </c>
      <c r="E180" s="45" t="s">
        <v>254</v>
      </c>
      <c r="F180" s="47">
        <v>58.60233750462789</v>
      </c>
      <c r="G180" s="45"/>
    </row>
    <row r="181" spans="1:7" x14ac:dyDescent="0.25">
      <c r="A181" s="45" t="s">
        <v>2</v>
      </c>
      <c r="B181" s="45" t="s">
        <v>72</v>
      </c>
      <c r="C181" s="45">
        <v>2022</v>
      </c>
      <c r="D181" s="45" t="s">
        <v>253</v>
      </c>
      <c r="E181" s="45" t="s">
        <v>254</v>
      </c>
      <c r="F181" s="47">
        <v>57.927826492603366</v>
      </c>
      <c r="G181" s="45"/>
    </row>
    <row r="182" spans="1:7" x14ac:dyDescent="0.25">
      <c r="A182" s="45" t="s">
        <v>2</v>
      </c>
      <c r="B182" s="45" t="s">
        <v>72</v>
      </c>
      <c r="C182" s="45">
        <v>2023</v>
      </c>
      <c r="D182" s="45" t="s">
        <v>253</v>
      </c>
      <c r="E182" s="45" t="s">
        <v>254</v>
      </c>
      <c r="F182" s="47">
        <v>53.181342517264127</v>
      </c>
      <c r="G182" s="45"/>
    </row>
    <row r="183" spans="1:7" x14ac:dyDescent="0.25">
      <c r="A183" s="45" t="s">
        <v>2</v>
      </c>
      <c r="B183" s="45" t="s">
        <v>72</v>
      </c>
      <c r="C183" s="45">
        <v>2024</v>
      </c>
      <c r="D183" s="45" t="s">
        <v>253</v>
      </c>
      <c r="E183" s="45" t="s">
        <v>254</v>
      </c>
      <c r="F183" s="47">
        <v>50.967329137356515</v>
      </c>
      <c r="G183" s="45"/>
    </row>
    <row r="184" spans="1:7" x14ac:dyDescent="0.25">
      <c r="A184" s="45" t="s">
        <v>2</v>
      </c>
      <c r="B184" s="45" t="s">
        <v>72</v>
      </c>
      <c r="C184" s="45">
        <v>2025</v>
      </c>
      <c r="D184" s="45" t="s">
        <v>253</v>
      </c>
      <c r="E184" s="45" t="s">
        <v>254</v>
      </c>
      <c r="F184" s="47">
        <v>48.292909511775008</v>
      </c>
      <c r="G184" s="45"/>
    </row>
    <row r="185" spans="1:7" x14ac:dyDescent="0.25">
      <c r="A185" s="45" t="s">
        <v>2</v>
      </c>
      <c r="B185" s="45" t="s">
        <v>72</v>
      </c>
      <c r="C185" s="45">
        <v>2026</v>
      </c>
      <c r="D185" s="45" t="s">
        <v>253</v>
      </c>
      <c r="E185" s="45" t="s">
        <v>254</v>
      </c>
      <c r="F185" s="47">
        <v>46.097930666580815</v>
      </c>
      <c r="G185" s="45"/>
    </row>
    <row r="186" spans="1:7" x14ac:dyDescent="0.25">
      <c r="A186" s="45" t="s">
        <v>2</v>
      </c>
      <c r="B186" s="45" t="s">
        <v>72</v>
      </c>
      <c r="C186" s="45">
        <v>2027</v>
      </c>
      <c r="D186" s="45" t="s">
        <v>253</v>
      </c>
      <c r="E186" s="45" t="s">
        <v>254</v>
      </c>
      <c r="F186" s="47">
        <v>43.835790963089337</v>
      </c>
      <c r="G186" s="45"/>
    </row>
    <row r="187" spans="1:7" x14ac:dyDescent="0.25">
      <c r="A187" s="45" t="s">
        <v>2</v>
      </c>
      <c r="B187" s="45" t="s">
        <v>72</v>
      </c>
      <c r="C187" s="45">
        <v>2028</v>
      </c>
      <c r="D187" s="45" t="s">
        <v>253</v>
      </c>
      <c r="E187" s="45" t="s">
        <v>254</v>
      </c>
      <c r="F187" s="47">
        <v>42.235202588413294</v>
      </c>
      <c r="G187" s="45"/>
    </row>
    <row r="188" spans="1:7" x14ac:dyDescent="0.25">
      <c r="A188" s="45" t="s">
        <v>2</v>
      </c>
      <c r="B188" s="45" t="s">
        <v>72</v>
      </c>
      <c r="C188" s="45">
        <v>2029</v>
      </c>
      <c r="D188" s="45" t="s">
        <v>253</v>
      </c>
      <c r="E188" s="45" t="s">
        <v>254</v>
      </c>
      <c r="F188" s="47">
        <v>42.384643935418438</v>
      </c>
      <c r="G188" s="45"/>
    </row>
    <row r="189" spans="1:7" x14ac:dyDescent="0.25">
      <c r="A189" s="45" t="s">
        <v>2</v>
      </c>
      <c r="B189" s="45" t="s">
        <v>72</v>
      </c>
      <c r="C189" s="45">
        <v>2030</v>
      </c>
      <c r="D189" s="45" t="s">
        <v>253</v>
      </c>
      <c r="E189" s="45" t="s">
        <v>254</v>
      </c>
      <c r="F189" s="47">
        <v>43.392259304927322</v>
      </c>
      <c r="G189" s="45"/>
    </row>
    <row r="190" spans="1:7" x14ac:dyDescent="0.25">
      <c r="A190" s="45" t="s">
        <v>2</v>
      </c>
      <c r="B190" s="45" t="s">
        <v>72</v>
      </c>
      <c r="C190" s="45">
        <v>2031</v>
      </c>
      <c r="D190" s="45" t="s">
        <v>253</v>
      </c>
      <c r="E190" s="45" t="s">
        <v>254</v>
      </c>
      <c r="F190" s="47">
        <v>40.979193290729683</v>
      </c>
      <c r="G190" s="45"/>
    </row>
    <row r="191" spans="1:7" x14ac:dyDescent="0.25">
      <c r="A191" s="45" t="s">
        <v>2</v>
      </c>
      <c r="B191" s="45" t="s">
        <v>72</v>
      </c>
      <c r="C191" s="45">
        <v>2032</v>
      </c>
      <c r="D191" s="45" t="s">
        <v>253</v>
      </c>
      <c r="E191" s="45" t="s">
        <v>254</v>
      </c>
      <c r="F191" s="47">
        <v>38.640172966534124</v>
      </c>
      <c r="G191" s="45"/>
    </row>
    <row r="192" spans="1:7" x14ac:dyDescent="0.25">
      <c r="A192" s="45" t="s">
        <v>2</v>
      </c>
      <c r="B192" s="45" t="s">
        <v>72</v>
      </c>
      <c r="C192" s="45">
        <v>2033</v>
      </c>
      <c r="D192" s="45" t="s">
        <v>253</v>
      </c>
      <c r="E192" s="45" t="s">
        <v>254</v>
      </c>
      <c r="F192" s="47">
        <v>36.356973777827868</v>
      </c>
      <c r="G192" s="45"/>
    </row>
    <row r="193" spans="1:7" x14ac:dyDescent="0.25">
      <c r="A193" s="45" t="s">
        <v>2</v>
      </c>
      <c r="B193" s="45" t="s">
        <v>72</v>
      </c>
      <c r="C193" s="45">
        <v>2034</v>
      </c>
      <c r="D193" s="45" t="s">
        <v>253</v>
      </c>
      <c r="E193" s="45" t="s">
        <v>254</v>
      </c>
      <c r="F193" s="47">
        <v>34.279037071615988</v>
      </c>
      <c r="G193" s="45"/>
    </row>
    <row r="194" spans="1:7" x14ac:dyDescent="0.25">
      <c r="A194" s="45" t="s">
        <v>2</v>
      </c>
      <c r="B194" s="45" t="s">
        <v>72</v>
      </c>
      <c r="C194" s="45">
        <v>2035</v>
      </c>
      <c r="D194" s="45" t="s">
        <v>253</v>
      </c>
      <c r="E194" s="45" t="s">
        <v>254</v>
      </c>
      <c r="F194" s="47">
        <v>32.2040702928062</v>
      </c>
      <c r="G194" s="45"/>
    </row>
    <row r="195" spans="1:7" x14ac:dyDescent="0.25">
      <c r="A195" s="45" t="s">
        <v>2</v>
      </c>
      <c r="B195" s="45" t="s">
        <v>72</v>
      </c>
      <c r="C195" s="45">
        <v>2036</v>
      </c>
      <c r="D195" s="45" t="s">
        <v>253</v>
      </c>
      <c r="E195" s="45" t="s">
        <v>254</v>
      </c>
      <c r="F195" s="47">
        <v>30.340913336445446</v>
      </c>
      <c r="G195" s="45"/>
    </row>
    <row r="196" spans="1:7" x14ac:dyDescent="0.25">
      <c r="A196" s="45" t="s">
        <v>2</v>
      </c>
      <c r="B196" s="45" t="s">
        <v>72</v>
      </c>
      <c r="C196" s="45">
        <v>2037</v>
      </c>
      <c r="D196" s="45" t="s">
        <v>253</v>
      </c>
      <c r="E196" s="45" t="s">
        <v>254</v>
      </c>
      <c r="F196" s="47">
        <v>28.781228961898179</v>
      </c>
      <c r="G196" s="45"/>
    </row>
    <row r="197" spans="1:7" x14ac:dyDescent="0.25">
      <c r="A197" s="45" t="s">
        <v>2</v>
      </c>
      <c r="B197" s="45" t="s">
        <v>72</v>
      </c>
      <c r="C197" s="45">
        <v>2038</v>
      </c>
      <c r="D197" s="45" t="s">
        <v>253</v>
      </c>
      <c r="E197" s="45" t="s">
        <v>254</v>
      </c>
      <c r="F197" s="47">
        <v>27.437809300903051</v>
      </c>
      <c r="G197" s="45"/>
    </row>
    <row r="198" spans="1:7" x14ac:dyDescent="0.25">
      <c r="A198" s="45" t="s">
        <v>2</v>
      </c>
      <c r="B198" s="45" t="s">
        <v>72</v>
      </c>
      <c r="C198" s="45">
        <v>2039</v>
      </c>
      <c r="D198" s="45" t="s">
        <v>253</v>
      </c>
      <c r="E198" s="45" t="s">
        <v>254</v>
      </c>
      <c r="F198" s="47">
        <v>26.262325534826065</v>
      </c>
      <c r="G198" s="45"/>
    </row>
    <row r="199" spans="1:7" x14ac:dyDescent="0.25">
      <c r="A199" s="45" t="s">
        <v>2</v>
      </c>
      <c r="B199" s="45" t="s">
        <v>72</v>
      </c>
      <c r="C199" s="45">
        <v>2040</v>
      </c>
      <c r="D199" s="45" t="s">
        <v>253</v>
      </c>
      <c r="E199" s="45" t="s">
        <v>254</v>
      </c>
      <c r="F199" s="47">
        <v>25.205436369782532</v>
      </c>
      <c r="G199" s="45"/>
    </row>
    <row r="200" spans="1:7" x14ac:dyDescent="0.25">
      <c r="A200" s="45" t="s">
        <v>2</v>
      </c>
      <c r="B200" s="45" t="s">
        <v>72</v>
      </c>
      <c r="C200" s="45">
        <v>2041</v>
      </c>
      <c r="D200" s="45" t="s">
        <v>253</v>
      </c>
      <c r="E200" s="45" t="s">
        <v>254</v>
      </c>
      <c r="F200" s="47">
        <v>24.127487719524169</v>
      </c>
      <c r="G200" s="45"/>
    </row>
    <row r="201" spans="1:7" x14ac:dyDescent="0.25">
      <c r="A201" s="45" t="s">
        <v>2</v>
      </c>
      <c r="B201" s="45" t="s">
        <v>72</v>
      </c>
      <c r="C201" s="45">
        <v>2042</v>
      </c>
      <c r="D201" s="45" t="s">
        <v>253</v>
      </c>
      <c r="E201" s="45" t="s">
        <v>254</v>
      </c>
      <c r="F201" s="47">
        <v>23.055343927369901</v>
      </c>
      <c r="G201" s="45"/>
    </row>
    <row r="202" spans="1:7" x14ac:dyDescent="0.25">
      <c r="A202" s="45" t="s">
        <v>2</v>
      </c>
      <c r="B202" s="45" t="s">
        <v>72</v>
      </c>
      <c r="C202" s="45">
        <v>2043</v>
      </c>
      <c r="D202" s="45" t="s">
        <v>253</v>
      </c>
      <c r="E202" s="45" t="s">
        <v>254</v>
      </c>
      <c r="F202" s="47">
        <v>22.006892056082286</v>
      </c>
      <c r="G202" s="45"/>
    </row>
    <row r="203" spans="1:7" x14ac:dyDescent="0.25">
      <c r="A203" s="45" t="s">
        <v>2</v>
      </c>
      <c r="B203" s="45" t="s">
        <v>72</v>
      </c>
      <c r="C203" s="45">
        <v>2044</v>
      </c>
      <c r="D203" s="45" t="s">
        <v>253</v>
      </c>
      <c r="E203" s="45" t="s">
        <v>254</v>
      </c>
      <c r="F203" s="47">
        <v>20.990569399417282</v>
      </c>
      <c r="G203" s="45"/>
    </row>
    <row r="204" spans="1:7" x14ac:dyDescent="0.25">
      <c r="A204" s="45" t="s">
        <v>2</v>
      </c>
      <c r="B204" s="45" t="s">
        <v>72</v>
      </c>
      <c r="C204" s="45">
        <v>2045</v>
      </c>
      <c r="D204" s="45" t="s">
        <v>253</v>
      </c>
      <c r="E204" s="45" t="s">
        <v>254</v>
      </c>
      <c r="F204" s="47">
        <v>19.969589356599013</v>
      </c>
      <c r="G204" s="45"/>
    </row>
    <row r="205" spans="1:7" x14ac:dyDescent="0.25">
      <c r="A205" s="45" t="s">
        <v>2</v>
      </c>
      <c r="B205" s="45" t="s">
        <v>72</v>
      </c>
      <c r="C205" s="45">
        <v>2046</v>
      </c>
      <c r="D205" s="45" t="s">
        <v>253</v>
      </c>
      <c r="E205" s="45" t="s">
        <v>254</v>
      </c>
      <c r="F205" s="47">
        <v>18.973178713198021</v>
      </c>
      <c r="G205" s="45"/>
    </row>
    <row r="206" spans="1:7" x14ac:dyDescent="0.25">
      <c r="A206" s="45" t="s">
        <v>2</v>
      </c>
      <c r="B206" s="45" t="s">
        <v>72</v>
      </c>
      <c r="C206" s="45">
        <v>2047</v>
      </c>
      <c r="D206" s="45" t="s">
        <v>253</v>
      </c>
      <c r="E206" s="45" t="s">
        <v>254</v>
      </c>
      <c r="F206" s="47">
        <v>18.102854987685731</v>
      </c>
      <c r="G206" s="45"/>
    </row>
    <row r="207" spans="1:7" x14ac:dyDescent="0.25">
      <c r="A207" s="45" t="s">
        <v>2</v>
      </c>
      <c r="B207" s="45" t="s">
        <v>72</v>
      </c>
      <c r="C207" s="45">
        <v>2048</v>
      </c>
      <c r="D207" s="45" t="s">
        <v>253</v>
      </c>
      <c r="E207" s="45" t="s">
        <v>254</v>
      </c>
      <c r="F207" s="47">
        <v>17.2683053876986</v>
      </c>
      <c r="G207" s="45"/>
    </row>
    <row r="208" spans="1:7" x14ac:dyDescent="0.25">
      <c r="A208" s="45" t="s">
        <v>2</v>
      </c>
      <c r="B208" s="45" t="s">
        <v>72</v>
      </c>
      <c r="C208" s="45">
        <v>2049</v>
      </c>
      <c r="D208" s="45" t="s">
        <v>253</v>
      </c>
      <c r="E208" s="45" t="s">
        <v>254</v>
      </c>
      <c r="F208" s="47">
        <v>16.482894586546045</v>
      </c>
      <c r="G208" s="45"/>
    </row>
    <row r="209" spans="1:7" x14ac:dyDescent="0.25">
      <c r="A209" s="45" t="s">
        <v>2</v>
      </c>
      <c r="B209" s="45" t="s">
        <v>72</v>
      </c>
      <c r="C209" s="45">
        <v>2050</v>
      </c>
      <c r="D209" s="45" t="s">
        <v>253</v>
      </c>
      <c r="E209" s="45" t="s">
        <v>254</v>
      </c>
      <c r="F209" s="47">
        <v>15.751144973681255</v>
      </c>
      <c r="G209" s="45"/>
    </row>
    <row r="210" spans="1:7" x14ac:dyDescent="0.25">
      <c r="A210" s="45" t="s">
        <v>2</v>
      </c>
      <c r="B210" s="45" t="s">
        <v>72</v>
      </c>
      <c r="C210" s="45">
        <v>2010</v>
      </c>
      <c r="D210" s="45" t="s">
        <v>255</v>
      </c>
      <c r="E210" s="45" t="s">
        <v>256</v>
      </c>
      <c r="F210" s="47">
        <v>18.900900696986302</v>
      </c>
      <c r="G210" s="45"/>
    </row>
    <row r="211" spans="1:7" x14ac:dyDescent="0.25">
      <c r="A211" s="45" t="s">
        <v>2</v>
      </c>
      <c r="B211" s="45" t="s">
        <v>72</v>
      </c>
      <c r="C211" s="45">
        <v>2011</v>
      </c>
      <c r="D211" s="45" t="s">
        <v>255</v>
      </c>
      <c r="E211" s="45" t="s">
        <v>256</v>
      </c>
      <c r="F211" s="47">
        <v>19.171327632328765</v>
      </c>
      <c r="G211" s="45"/>
    </row>
    <row r="212" spans="1:7" x14ac:dyDescent="0.25">
      <c r="A212" s="45" t="s">
        <v>2</v>
      </c>
      <c r="B212" s="45" t="s">
        <v>72</v>
      </c>
      <c r="C212" s="45">
        <v>2012</v>
      </c>
      <c r="D212" s="45" t="s">
        <v>255</v>
      </c>
      <c r="E212" s="45" t="s">
        <v>256</v>
      </c>
      <c r="F212" s="47">
        <v>20.065530404383562</v>
      </c>
      <c r="G212" s="45"/>
    </row>
    <row r="213" spans="1:7" x14ac:dyDescent="0.25">
      <c r="A213" s="45" t="s">
        <v>2</v>
      </c>
      <c r="B213" s="45" t="s">
        <v>72</v>
      </c>
      <c r="C213" s="45">
        <v>2013</v>
      </c>
      <c r="D213" s="45" t="s">
        <v>255</v>
      </c>
      <c r="E213" s="45" t="s">
        <v>256</v>
      </c>
      <c r="F213" s="47">
        <v>19.084769644931505</v>
      </c>
      <c r="G213" s="45"/>
    </row>
    <row r="214" spans="1:7" x14ac:dyDescent="0.25">
      <c r="A214" s="45" t="s">
        <v>2</v>
      </c>
      <c r="B214" s="45" t="s">
        <v>72</v>
      </c>
      <c r="C214" s="45">
        <v>2014</v>
      </c>
      <c r="D214" s="45" t="s">
        <v>255</v>
      </c>
      <c r="E214" s="45" t="s">
        <v>256</v>
      </c>
      <c r="F214" s="47">
        <v>29.857594438356163</v>
      </c>
      <c r="G214" s="45"/>
    </row>
    <row r="215" spans="1:7" x14ac:dyDescent="0.25">
      <c r="A215" s="45" t="s">
        <v>2</v>
      </c>
      <c r="B215" s="45" t="s">
        <v>72</v>
      </c>
      <c r="C215" s="45">
        <v>2015</v>
      </c>
      <c r="D215" s="45" t="s">
        <v>255</v>
      </c>
      <c r="E215" s="45" t="s">
        <v>256</v>
      </c>
      <c r="F215" s="47">
        <v>47.758123985753421</v>
      </c>
      <c r="G215" s="45"/>
    </row>
    <row r="216" spans="1:7" x14ac:dyDescent="0.25">
      <c r="A216" s="45" t="s">
        <v>2</v>
      </c>
      <c r="B216" s="45" t="s">
        <v>72</v>
      </c>
      <c r="C216" s="45">
        <v>2016</v>
      </c>
      <c r="D216" s="45" t="s">
        <v>255</v>
      </c>
      <c r="E216" s="45" t="s">
        <v>256</v>
      </c>
      <c r="F216" s="47">
        <v>55.574966799452056</v>
      </c>
      <c r="G216" s="45"/>
    </row>
    <row r="217" spans="1:7" x14ac:dyDescent="0.25">
      <c r="A217" s="45" t="s">
        <v>2</v>
      </c>
      <c r="B217" s="45" t="s">
        <v>72</v>
      </c>
      <c r="C217" s="45">
        <v>2017</v>
      </c>
      <c r="D217" s="45" t="s">
        <v>255</v>
      </c>
      <c r="E217" s="45" t="s">
        <v>256</v>
      </c>
      <c r="F217" s="47">
        <v>67.236066443835611</v>
      </c>
      <c r="G217" s="45"/>
    </row>
    <row r="218" spans="1:7" x14ac:dyDescent="0.25">
      <c r="A218" s="45" t="s">
        <v>2</v>
      </c>
      <c r="B218" s="45" t="s">
        <v>72</v>
      </c>
      <c r="C218" s="45">
        <v>2018</v>
      </c>
      <c r="D218" s="45" t="s">
        <v>255</v>
      </c>
      <c r="E218" s="45" t="s">
        <v>256</v>
      </c>
      <c r="F218" s="47">
        <v>83.269972906849304</v>
      </c>
      <c r="G218" s="45"/>
    </row>
    <row r="219" spans="1:7" x14ac:dyDescent="0.25">
      <c r="A219" s="45" t="s">
        <v>2</v>
      </c>
      <c r="B219" s="45" t="s">
        <v>72</v>
      </c>
      <c r="C219" s="45">
        <v>2019</v>
      </c>
      <c r="D219" s="45" t="s">
        <v>255</v>
      </c>
      <c r="E219" s="45" t="s">
        <v>256</v>
      </c>
      <c r="F219" s="47">
        <v>85.823287060273969</v>
      </c>
      <c r="G219" s="45"/>
    </row>
    <row r="220" spans="1:7" x14ac:dyDescent="0.25">
      <c r="A220" s="45" t="s">
        <v>2</v>
      </c>
      <c r="B220" s="45" t="s">
        <v>72</v>
      </c>
      <c r="C220" s="45">
        <v>2020</v>
      </c>
      <c r="D220" s="45" t="s">
        <v>255</v>
      </c>
      <c r="E220" s="45" t="s">
        <v>256</v>
      </c>
      <c r="F220" s="47">
        <v>53.562279015507933</v>
      </c>
      <c r="G220" s="45"/>
    </row>
    <row r="221" spans="1:7" x14ac:dyDescent="0.25">
      <c r="A221" s="45" t="s">
        <v>2</v>
      </c>
      <c r="B221" s="45" t="s">
        <v>72</v>
      </c>
      <c r="C221" s="45">
        <v>2021</v>
      </c>
      <c r="D221" s="45" t="s">
        <v>255</v>
      </c>
      <c r="E221" s="45" t="s">
        <v>256</v>
      </c>
      <c r="F221" s="47">
        <v>59.90887061918302</v>
      </c>
      <c r="G221" s="45"/>
    </row>
    <row r="222" spans="1:7" x14ac:dyDescent="0.25">
      <c r="A222" s="45" t="s">
        <v>2</v>
      </c>
      <c r="B222" s="45" t="s">
        <v>72</v>
      </c>
      <c r="C222" s="45">
        <v>2022</v>
      </c>
      <c r="D222" s="45" t="s">
        <v>255</v>
      </c>
      <c r="E222" s="45" t="s">
        <v>256</v>
      </c>
      <c r="F222" s="47">
        <v>57.37204851091397</v>
      </c>
      <c r="G222" s="45"/>
    </row>
    <row r="223" spans="1:7" x14ac:dyDescent="0.25">
      <c r="A223" s="45" t="s">
        <v>2</v>
      </c>
      <c r="B223" s="45" t="s">
        <v>72</v>
      </c>
      <c r="C223" s="45">
        <v>2010</v>
      </c>
      <c r="D223" s="45" t="s">
        <v>257</v>
      </c>
      <c r="E223" s="45" t="s">
        <v>258</v>
      </c>
      <c r="F223" s="47">
        <v>27.591698296438356</v>
      </c>
      <c r="G223" s="45"/>
    </row>
    <row r="224" spans="1:7" x14ac:dyDescent="0.25">
      <c r="A224" s="45" t="s">
        <v>2</v>
      </c>
      <c r="B224" s="45" t="s">
        <v>72</v>
      </c>
      <c r="C224" s="45">
        <v>2011</v>
      </c>
      <c r="D224" s="45" t="s">
        <v>257</v>
      </c>
      <c r="E224" s="45" t="s">
        <v>258</v>
      </c>
      <c r="F224" s="47">
        <v>23.44787466246575</v>
      </c>
      <c r="G224" s="45"/>
    </row>
    <row r="225" spans="1:7" x14ac:dyDescent="0.25">
      <c r="A225" s="45" t="s">
        <v>2</v>
      </c>
      <c r="B225" s="45" t="s">
        <v>72</v>
      </c>
      <c r="C225" s="45">
        <v>2012</v>
      </c>
      <c r="D225" s="45" t="s">
        <v>257</v>
      </c>
      <c r="E225" s="45" t="s">
        <v>258</v>
      </c>
      <c r="F225" s="47">
        <v>33.602282873424656</v>
      </c>
      <c r="G225" s="45"/>
    </row>
    <row r="226" spans="1:7" x14ac:dyDescent="0.25">
      <c r="A226" s="45" t="s">
        <v>2</v>
      </c>
      <c r="B226" s="45" t="s">
        <v>72</v>
      </c>
      <c r="C226" s="45">
        <v>2013</v>
      </c>
      <c r="D226" s="45" t="s">
        <v>257</v>
      </c>
      <c r="E226" s="45" t="s">
        <v>258</v>
      </c>
      <c r="F226" s="47">
        <v>36.373723844383562</v>
      </c>
      <c r="G226" s="45"/>
    </row>
    <row r="227" spans="1:7" x14ac:dyDescent="0.25">
      <c r="A227" s="45" t="s">
        <v>2</v>
      </c>
      <c r="B227" s="45" t="s">
        <v>72</v>
      </c>
      <c r="C227" s="45">
        <v>2014</v>
      </c>
      <c r="D227" s="45" t="s">
        <v>257</v>
      </c>
      <c r="E227" s="45" t="s">
        <v>258</v>
      </c>
      <c r="F227" s="47">
        <v>30.095693524931502</v>
      </c>
      <c r="G227" s="45"/>
    </row>
    <row r="228" spans="1:7" x14ac:dyDescent="0.25">
      <c r="A228" s="45" t="s">
        <v>2</v>
      </c>
      <c r="B228" s="45" t="s">
        <v>72</v>
      </c>
      <c r="C228" s="45">
        <v>2015</v>
      </c>
      <c r="D228" s="45" t="s">
        <v>257</v>
      </c>
      <c r="E228" s="45" t="s">
        <v>258</v>
      </c>
      <c r="F228" s="47">
        <v>31.616756720547947</v>
      </c>
      <c r="G228" s="45"/>
    </row>
    <row r="229" spans="1:7" x14ac:dyDescent="0.25">
      <c r="A229" s="45" t="s">
        <v>2</v>
      </c>
      <c r="B229" s="45" t="s">
        <v>72</v>
      </c>
      <c r="C229" s="45">
        <v>2016</v>
      </c>
      <c r="D229" s="45" t="s">
        <v>257</v>
      </c>
      <c r="E229" s="45" t="s">
        <v>258</v>
      </c>
      <c r="F229" s="47">
        <v>21.986607647671232</v>
      </c>
      <c r="G229" s="45"/>
    </row>
    <row r="230" spans="1:7" x14ac:dyDescent="0.25">
      <c r="A230" s="45" t="s">
        <v>2</v>
      </c>
      <c r="B230" s="45" t="s">
        <v>72</v>
      </c>
      <c r="C230" s="45">
        <v>2017</v>
      </c>
      <c r="D230" s="45" t="s">
        <v>257</v>
      </c>
      <c r="E230" s="45" t="s">
        <v>258</v>
      </c>
      <c r="F230" s="47">
        <v>27.848959732602736</v>
      </c>
      <c r="G230" s="45"/>
    </row>
    <row r="231" spans="1:7" x14ac:dyDescent="0.25">
      <c r="A231" s="45" t="s">
        <v>2</v>
      </c>
      <c r="B231" s="45" t="s">
        <v>72</v>
      </c>
      <c r="C231" s="45">
        <v>2018</v>
      </c>
      <c r="D231" s="45" t="s">
        <v>257</v>
      </c>
      <c r="E231" s="45" t="s">
        <v>258</v>
      </c>
      <c r="F231" s="47">
        <v>33.217881315616438</v>
      </c>
      <c r="G231" s="45"/>
    </row>
    <row r="232" spans="1:7" x14ac:dyDescent="0.25">
      <c r="A232" s="45" t="s">
        <v>2</v>
      </c>
      <c r="B232" s="45" t="s">
        <v>72</v>
      </c>
      <c r="C232" s="45">
        <v>2019</v>
      </c>
      <c r="D232" s="45" t="s">
        <v>257</v>
      </c>
      <c r="E232" s="45" t="s">
        <v>258</v>
      </c>
      <c r="F232" s="47">
        <v>30.480629284931503</v>
      </c>
      <c r="G232" s="45"/>
    </row>
    <row r="233" spans="1:7" x14ac:dyDescent="0.25">
      <c r="A233" s="45" t="s">
        <v>2</v>
      </c>
      <c r="B233" s="45" t="s">
        <v>72</v>
      </c>
      <c r="C233" s="45">
        <v>2020</v>
      </c>
      <c r="D233" s="45" t="s">
        <v>257</v>
      </c>
      <c r="E233" s="45" t="s">
        <v>258</v>
      </c>
      <c r="F233" s="47">
        <v>27.07864017205479</v>
      </c>
      <c r="G233" s="45"/>
    </row>
    <row r="234" spans="1:7" x14ac:dyDescent="0.25">
      <c r="A234" s="45" t="s">
        <v>2</v>
      </c>
      <c r="B234" s="45" t="s">
        <v>72</v>
      </c>
      <c r="C234" s="45">
        <v>2021</v>
      </c>
      <c r="D234" s="45" t="s">
        <v>257</v>
      </c>
      <c r="E234" s="45" t="s">
        <v>258</v>
      </c>
      <c r="F234" s="47">
        <v>36.543618821214245</v>
      </c>
      <c r="G234" s="45"/>
    </row>
    <row r="235" spans="1:7" x14ac:dyDescent="0.25">
      <c r="A235" s="45" t="s">
        <v>2</v>
      </c>
      <c r="B235" s="45" t="s">
        <v>72</v>
      </c>
      <c r="C235" s="45">
        <v>2022</v>
      </c>
      <c r="D235" s="45" t="s">
        <v>257</v>
      </c>
      <c r="E235" s="45" t="s">
        <v>258</v>
      </c>
      <c r="F235" s="47">
        <v>35.135753345753422</v>
      </c>
      <c r="G235" s="45"/>
    </row>
    <row r="236" spans="1:7" x14ac:dyDescent="0.25">
      <c r="A236" s="45" t="s">
        <v>2</v>
      </c>
      <c r="B236" s="45" t="s">
        <v>72</v>
      </c>
      <c r="C236" s="45">
        <v>2010</v>
      </c>
      <c r="D236" s="45" t="s">
        <v>259</v>
      </c>
      <c r="E236" s="45" t="s">
        <v>260</v>
      </c>
      <c r="F236" s="47">
        <v>34.098763497534236</v>
      </c>
      <c r="G236" s="45"/>
    </row>
    <row r="237" spans="1:7" x14ac:dyDescent="0.25">
      <c r="A237" s="45" t="s">
        <v>2</v>
      </c>
      <c r="B237" s="45" t="s">
        <v>72</v>
      </c>
      <c r="C237" s="45">
        <v>2011</v>
      </c>
      <c r="D237" s="45" t="s">
        <v>259</v>
      </c>
      <c r="E237" s="45" t="s">
        <v>260</v>
      </c>
      <c r="F237" s="47">
        <v>38.127716427945202</v>
      </c>
      <c r="G237" s="45"/>
    </row>
    <row r="238" spans="1:7" x14ac:dyDescent="0.25">
      <c r="A238" s="45" t="s">
        <v>2</v>
      </c>
      <c r="B238" s="45" t="s">
        <v>72</v>
      </c>
      <c r="C238" s="45">
        <v>2012</v>
      </c>
      <c r="D238" s="45" t="s">
        <v>259</v>
      </c>
      <c r="E238" s="45" t="s">
        <v>260</v>
      </c>
      <c r="F238" s="47">
        <v>44.541847680000004</v>
      </c>
      <c r="G238" s="45"/>
    </row>
    <row r="239" spans="1:7" x14ac:dyDescent="0.25">
      <c r="A239" s="45" t="s">
        <v>2</v>
      </c>
      <c r="B239" s="45" t="s">
        <v>72</v>
      </c>
      <c r="C239" s="45">
        <v>2013</v>
      </c>
      <c r="D239" s="45" t="s">
        <v>259</v>
      </c>
      <c r="E239" s="45" t="s">
        <v>260</v>
      </c>
      <c r="F239" s="47">
        <v>44.591631877808204</v>
      </c>
      <c r="G239" s="45"/>
    </row>
    <row r="240" spans="1:7" x14ac:dyDescent="0.25">
      <c r="A240" s="45" t="s">
        <v>2</v>
      </c>
      <c r="B240" s="45" t="s">
        <v>72</v>
      </c>
      <c r="C240" s="45">
        <v>2014</v>
      </c>
      <c r="D240" s="45" t="s">
        <v>259</v>
      </c>
      <c r="E240" s="45" t="s">
        <v>260</v>
      </c>
      <c r="F240" s="47">
        <v>30.425796014794525</v>
      </c>
      <c r="G240" s="45"/>
    </row>
    <row r="241" spans="1:7" x14ac:dyDescent="0.25">
      <c r="A241" s="45" t="s">
        <v>2</v>
      </c>
      <c r="B241" s="45" t="s">
        <v>72</v>
      </c>
      <c r="C241" s="45">
        <v>2015</v>
      </c>
      <c r="D241" s="45" t="s">
        <v>259</v>
      </c>
      <c r="E241" s="45" t="s">
        <v>260</v>
      </c>
      <c r="F241" s="47">
        <v>33.003235428493134</v>
      </c>
      <c r="G241" s="45"/>
    </row>
    <row r="242" spans="1:7" x14ac:dyDescent="0.25">
      <c r="A242" s="45" t="s">
        <v>2</v>
      </c>
      <c r="B242" s="45" t="s">
        <v>72</v>
      </c>
      <c r="C242" s="45">
        <v>2016</v>
      </c>
      <c r="D242" s="45" t="s">
        <v>259</v>
      </c>
      <c r="E242" s="45" t="s">
        <v>260</v>
      </c>
      <c r="F242" s="47">
        <v>37.152986983561625</v>
      </c>
      <c r="G242" s="45"/>
    </row>
    <row r="243" spans="1:7" x14ac:dyDescent="0.25">
      <c r="A243" s="45" t="s">
        <v>2</v>
      </c>
      <c r="B243" s="45" t="s">
        <v>72</v>
      </c>
      <c r="C243" s="45">
        <v>2017</v>
      </c>
      <c r="D243" s="45" t="s">
        <v>259</v>
      </c>
      <c r="E243" s="45" t="s">
        <v>260</v>
      </c>
      <c r="F243" s="47">
        <v>43.136671895342474</v>
      </c>
      <c r="G243" s="45"/>
    </row>
    <row r="244" spans="1:7" x14ac:dyDescent="0.25">
      <c r="A244" s="45" t="s">
        <v>2</v>
      </c>
      <c r="B244" s="45" t="s">
        <v>72</v>
      </c>
      <c r="C244" s="45">
        <v>2018</v>
      </c>
      <c r="D244" s="45" t="s">
        <v>259</v>
      </c>
      <c r="E244" s="45" t="s">
        <v>260</v>
      </c>
      <c r="F244" s="47">
        <v>35.925907316712312</v>
      </c>
      <c r="G244" s="45"/>
    </row>
    <row r="245" spans="1:7" x14ac:dyDescent="0.25">
      <c r="A245" s="45" t="s">
        <v>2</v>
      </c>
      <c r="B245" s="45" t="s">
        <v>72</v>
      </c>
      <c r="C245" s="45">
        <v>2019</v>
      </c>
      <c r="D245" s="45" t="s">
        <v>259</v>
      </c>
      <c r="E245" s="45" t="s">
        <v>260</v>
      </c>
      <c r="F245" s="47">
        <v>48.348589730958906</v>
      </c>
      <c r="G245" s="45"/>
    </row>
    <row r="246" spans="1:7" x14ac:dyDescent="0.25">
      <c r="A246" s="45" t="s">
        <v>2</v>
      </c>
      <c r="B246" s="45" t="s">
        <v>72</v>
      </c>
      <c r="C246" s="45">
        <v>2020</v>
      </c>
      <c r="D246" s="45" t="s">
        <v>259</v>
      </c>
      <c r="E246" s="45" t="s">
        <v>260</v>
      </c>
      <c r="F246" s="47">
        <v>40.086523855068464</v>
      </c>
      <c r="G246" s="45"/>
    </row>
    <row r="247" spans="1:7" x14ac:dyDescent="0.25">
      <c r="A247" s="45" t="s">
        <v>2</v>
      </c>
      <c r="B247" s="45" t="s">
        <v>72</v>
      </c>
      <c r="C247" s="45">
        <v>2021</v>
      </c>
      <c r="D247" s="45" t="s">
        <v>259</v>
      </c>
      <c r="E247" s="45" t="s">
        <v>260</v>
      </c>
      <c r="F247" s="47">
        <v>48.217571422029067</v>
      </c>
      <c r="G247" s="45"/>
    </row>
    <row r="248" spans="1:7" x14ac:dyDescent="0.25">
      <c r="A248" s="45" t="s">
        <v>2</v>
      </c>
      <c r="B248" s="45" t="s">
        <v>72</v>
      </c>
      <c r="C248" s="45">
        <v>2022</v>
      </c>
      <c r="D248" s="45" t="s">
        <v>259</v>
      </c>
      <c r="E248" s="45" t="s">
        <v>260</v>
      </c>
      <c r="F248" s="47">
        <v>34.649565729475086</v>
      </c>
      <c r="G248" s="45"/>
    </row>
    <row r="249" spans="1:7" x14ac:dyDescent="0.25">
      <c r="A249" s="45" t="s">
        <v>2</v>
      </c>
      <c r="B249" s="45" t="s">
        <v>72</v>
      </c>
      <c r="C249" s="45">
        <v>2010</v>
      </c>
      <c r="D249" s="45" t="s">
        <v>261</v>
      </c>
      <c r="E249" s="45" t="s">
        <v>262</v>
      </c>
      <c r="F249" s="47">
        <v>0</v>
      </c>
      <c r="G249" s="45"/>
    </row>
    <row r="250" spans="1:7" x14ac:dyDescent="0.25">
      <c r="A250" s="45" t="s">
        <v>2</v>
      </c>
      <c r="B250" s="45" t="s">
        <v>72</v>
      </c>
      <c r="C250" s="45">
        <v>2011</v>
      </c>
      <c r="D250" s="45" t="s">
        <v>261</v>
      </c>
      <c r="E250" s="45" t="s">
        <v>262</v>
      </c>
      <c r="F250" s="47">
        <v>0</v>
      </c>
      <c r="G250" s="45"/>
    </row>
    <row r="251" spans="1:7" x14ac:dyDescent="0.25">
      <c r="A251" s="45" t="s">
        <v>2</v>
      </c>
      <c r="B251" s="45" t="s">
        <v>72</v>
      </c>
      <c r="C251" s="45">
        <v>2012</v>
      </c>
      <c r="D251" s="45" t="s">
        <v>261</v>
      </c>
      <c r="E251" s="45" t="s">
        <v>262</v>
      </c>
      <c r="F251" s="47">
        <v>0</v>
      </c>
      <c r="G251" s="45"/>
    </row>
    <row r="252" spans="1:7" x14ac:dyDescent="0.25">
      <c r="A252" s="45" t="s">
        <v>2</v>
      </c>
      <c r="B252" s="45" t="s">
        <v>72</v>
      </c>
      <c r="C252" s="45">
        <v>2013</v>
      </c>
      <c r="D252" s="45" t="s">
        <v>261</v>
      </c>
      <c r="E252" s="45" t="s">
        <v>262</v>
      </c>
      <c r="F252" s="47">
        <v>0</v>
      </c>
      <c r="G252" s="45"/>
    </row>
    <row r="253" spans="1:7" x14ac:dyDescent="0.25">
      <c r="A253" s="45" t="s">
        <v>2</v>
      </c>
      <c r="B253" s="45" t="s">
        <v>72</v>
      </c>
      <c r="C253" s="45">
        <v>2014</v>
      </c>
      <c r="D253" s="45" t="s">
        <v>261</v>
      </c>
      <c r="E253" s="45" t="s">
        <v>262</v>
      </c>
      <c r="F253" s="47">
        <v>0</v>
      </c>
      <c r="G253" s="45"/>
    </row>
    <row r="254" spans="1:7" x14ac:dyDescent="0.25">
      <c r="A254" s="45" t="s">
        <v>2</v>
      </c>
      <c r="B254" s="45" t="s">
        <v>72</v>
      </c>
      <c r="C254" s="45">
        <v>2015</v>
      </c>
      <c r="D254" s="45" t="s">
        <v>261</v>
      </c>
      <c r="E254" s="45" t="s">
        <v>262</v>
      </c>
      <c r="F254" s="47">
        <v>0</v>
      </c>
      <c r="G254" s="45"/>
    </row>
    <row r="255" spans="1:7" x14ac:dyDescent="0.25">
      <c r="A255" s="45" t="s">
        <v>2</v>
      </c>
      <c r="B255" s="45" t="s">
        <v>72</v>
      </c>
      <c r="C255" s="45">
        <v>2016</v>
      </c>
      <c r="D255" s="45" t="s">
        <v>261</v>
      </c>
      <c r="E255" s="45" t="s">
        <v>262</v>
      </c>
      <c r="F255" s="47">
        <v>0</v>
      </c>
      <c r="G255" s="45"/>
    </row>
    <row r="256" spans="1:7" x14ac:dyDescent="0.25">
      <c r="A256" s="45" t="s">
        <v>2</v>
      </c>
      <c r="B256" s="45" t="s">
        <v>72</v>
      </c>
      <c r="C256" s="45">
        <v>2017</v>
      </c>
      <c r="D256" s="45" t="s">
        <v>261</v>
      </c>
      <c r="E256" s="45" t="s">
        <v>262</v>
      </c>
      <c r="F256" s="47">
        <v>0</v>
      </c>
      <c r="G256" s="45"/>
    </row>
    <row r="257" spans="1:7" x14ac:dyDescent="0.25">
      <c r="A257" s="45" t="s">
        <v>2</v>
      </c>
      <c r="B257" s="45" t="s">
        <v>72</v>
      </c>
      <c r="C257" s="45">
        <v>2018</v>
      </c>
      <c r="D257" s="45" t="s">
        <v>261</v>
      </c>
      <c r="E257" s="45" t="s">
        <v>262</v>
      </c>
      <c r="F257" s="47">
        <v>0</v>
      </c>
      <c r="G257" s="45"/>
    </row>
    <row r="258" spans="1:7" x14ac:dyDescent="0.25">
      <c r="A258" s="45" t="s">
        <v>2</v>
      </c>
      <c r="B258" s="45" t="s">
        <v>72</v>
      </c>
      <c r="C258" s="45">
        <v>2019</v>
      </c>
      <c r="D258" s="45" t="s">
        <v>261</v>
      </c>
      <c r="E258" s="45" t="s">
        <v>262</v>
      </c>
      <c r="F258" s="47">
        <v>22.040165725479451</v>
      </c>
      <c r="G258" s="45"/>
    </row>
    <row r="259" spans="1:7" x14ac:dyDescent="0.25">
      <c r="A259" s="45" t="s">
        <v>2</v>
      </c>
      <c r="B259" s="45" t="s">
        <v>72</v>
      </c>
      <c r="C259" s="45">
        <v>2020</v>
      </c>
      <c r="D259" s="45" t="s">
        <v>261</v>
      </c>
      <c r="E259" s="45" t="s">
        <v>262</v>
      </c>
      <c r="F259" s="47">
        <v>39.30782076657534</v>
      </c>
      <c r="G259" s="45"/>
    </row>
    <row r="260" spans="1:7" x14ac:dyDescent="0.25">
      <c r="A260" s="45" t="s">
        <v>2</v>
      </c>
      <c r="B260" s="45" t="s">
        <v>72</v>
      </c>
      <c r="C260" s="45">
        <v>2021</v>
      </c>
      <c r="D260" s="45" t="s">
        <v>261</v>
      </c>
      <c r="E260" s="45" t="s">
        <v>262</v>
      </c>
      <c r="F260" s="47">
        <v>59.333389400547937</v>
      </c>
      <c r="G260" s="45"/>
    </row>
    <row r="261" spans="1:7" x14ac:dyDescent="0.25">
      <c r="A261" s="45" t="s">
        <v>2</v>
      </c>
      <c r="B261" s="45" t="s">
        <v>72</v>
      </c>
      <c r="C261" s="45">
        <v>2022</v>
      </c>
      <c r="D261" s="45" t="s">
        <v>261</v>
      </c>
      <c r="E261" s="45" t="s">
        <v>262</v>
      </c>
      <c r="F261" s="47">
        <v>66.634985584109586</v>
      </c>
      <c r="G261" s="45"/>
    </row>
    <row r="262" spans="1:7" x14ac:dyDescent="0.25">
      <c r="A262" s="45" t="s">
        <v>2</v>
      </c>
      <c r="B262" s="45" t="s">
        <v>72</v>
      </c>
      <c r="C262" s="45">
        <v>2023</v>
      </c>
      <c r="D262" s="45" t="s">
        <v>263</v>
      </c>
      <c r="E262" s="45" t="s">
        <v>264</v>
      </c>
      <c r="F262" s="47">
        <v>226.01506842011207</v>
      </c>
      <c r="G262" s="45"/>
    </row>
    <row r="263" spans="1:7" x14ac:dyDescent="0.25">
      <c r="A263" s="45" t="s">
        <v>2</v>
      </c>
      <c r="B263" s="45" t="s">
        <v>72</v>
      </c>
      <c r="C263" s="45">
        <v>2024</v>
      </c>
      <c r="D263" s="45" t="s">
        <v>263</v>
      </c>
      <c r="E263" s="45" t="s">
        <v>264</v>
      </c>
      <c r="F263" s="47">
        <v>213.70079771917921</v>
      </c>
      <c r="G263" s="45"/>
    </row>
    <row r="264" spans="1:7" x14ac:dyDescent="0.25">
      <c r="A264" s="45" t="s">
        <v>2</v>
      </c>
      <c r="B264" s="45" t="s">
        <v>72</v>
      </c>
      <c r="C264" s="45">
        <v>2025</v>
      </c>
      <c r="D264" s="45" t="s">
        <v>263</v>
      </c>
      <c r="E264" s="45" t="s">
        <v>264</v>
      </c>
      <c r="F264" s="47">
        <v>220.95769255350879</v>
      </c>
      <c r="G264" s="45"/>
    </row>
    <row r="265" spans="1:7" x14ac:dyDescent="0.25">
      <c r="A265" s="45" t="s">
        <v>2</v>
      </c>
      <c r="B265" s="45" t="s">
        <v>72</v>
      </c>
      <c r="C265" s="45">
        <v>2026</v>
      </c>
      <c r="D265" s="45" t="s">
        <v>263</v>
      </c>
      <c r="E265" s="45" t="s">
        <v>264</v>
      </c>
      <c r="F265" s="47">
        <v>225.32038143809285</v>
      </c>
      <c r="G265" s="45"/>
    </row>
    <row r="266" spans="1:7" x14ac:dyDescent="0.25">
      <c r="A266" s="45" t="s">
        <v>2</v>
      </c>
      <c r="B266" s="45" t="s">
        <v>72</v>
      </c>
      <c r="C266" s="45">
        <v>2027</v>
      </c>
      <c r="D266" s="45" t="s">
        <v>263</v>
      </c>
      <c r="E266" s="45" t="s">
        <v>264</v>
      </c>
      <c r="F266" s="47">
        <v>211.58502592069954</v>
      </c>
      <c r="G266" s="45"/>
    </row>
    <row r="267" spans="1:7" x14ac:dyDescent="0.25">
      <c r="A267" s="45" t="s">
        <v>2</v>
      </c>
      <c r="B267" s="45" t="s">
        <v>72</v>
      </c>
      <c r="C267" s="45">
        <v>2028</v>
      </c>
      <c r="D267" s="45" t="s">
        <v>263</v>
      </c>
      <c r="E267" s="45" t="s">
        <v>264</v>
      </c>
      <c r="F267" s="47">
        <v>194.91229265774174</v>
      </c>
      <c r="G267" s="45"/>
    </row>
    <row r="268" spans="1:7" x14ac:dyDescent="0.25">
      <c r="A268" s="45" t="s">
        <v>2</v>
      </c>
      <c r="B268" s="45" t="s">
        <v>72</v>
      </c>
      <c r="C268" s="45">
        <v>2029</v>
      </c>
      <c r="D268" s="45" t="s">
        <v>263</v>
      </c>
      <c r="E268" s="45" t="s">
        <v>264</v>
      </c>
      <c r="F268" s="47">
        <v>184.90635182426897</v>
      </c>
      <c r="G268" s="45"/>
    </row>
    <row r="269" spans="1:7" x14ac:dyDescent="0.25">
      <c r="A269" s="45" t="s">
        <v>2</v>
      </c>
      <c r="B269" s="45" t="s">
        <v>72</v>
      </c>
      <c r="C269" s="45">
        <v>2030</v>
      </c>
      <c r="D269" s="45" t="s">
        <v>263</v>
      </c>
      <c r="E269" s="45" t="s">
        <v>264</v>
      </c>
      <c r="F269" s="47">
        <v>171.57161114280891</v>
      </c>
      <c r="G269" s="45"/>
    </row>
    <row r="270" spans="1:7" x14ac:dyDescent="0.25">
      <c r="A270" s="45" t="s">
        <v>2</v>
      </c>
      <c r="B270" s="45" t="s">
        <v>72</v>
      </c>
      <c r="C270" s="45">
        <v>2031</v>
      </c>
      <c r="D270" s="45" t="s">
        <v>263</v>
      </c>
      <c r="E270" s="45" t="s">
        <v>264</v>
      </c>
      <c r="F270" s="47">
        <v>162.81307945213175</v>
      </c>
      <c r="G270" s="45"/>
    </row>
    <row r="271" spans="1:7" x14ac:dyDescent="0.25">
      <c r="A271" s="45" t="s">
        <v>2</v>
      </c>
      <c r="B271" s="45" t="s">
        <v>72</v>
      </c>
      <c r="C271" s="45">
        <v>2032</v>
      </c>
      <c r="D271" s="45" t="s">
        <v>263</v>
      </c>
      <c r="E271" s="45" t="s">
        <v>264</v>
      </c>
      <c r="F271" s="47">
        <v>154.89237009082805</v>
      </c>
      <c r="G271" s="45"/>
    </row>
    <row r="272" spans="1:7" x14ac:dyDescent="0.25">
      <c r="A272" s="45" t="s">
        <v>2</v>
      </c>
      <c r="B272" s="45" t="s">
        <v>72</v>
      </c>
      <c r="C272" s="45">
        <v>2033</v>
      </c>
      <c r="D272" s="45" t="s">
        <v>263</v>
      </c>
      <c r="E272" s="45" t="s">
        <v>264</v>
      </c>
      <c r="F272" s="47">
        <v>148.50894652960486</v>
      </c>
      <c r="G272" s="45"/>
    </row>
    <row r="273" spans="1:7" x14ac:dyDescent="0.25">
      <c r="A273" s="45" t="s">
        <v>2</v>
      </c>
      <c r="B273" s="45" t="s">
        <v>72</v>
      </c>
      <c r="C273" s="45">
        <v>2034</v>
      </c>
      <c r="D273" s="45" t="s">
        <v>263</v>
      </c>
      <c r="E273" s="45" t="s">
        <v>264</v>
      </c>
      <c r="F273" s="47">
        <v>143.43821175289906</v>
      </c>
      <c r="G273" s="45"/>
    </row>
    <row r="274" spans="1:7" x14ac:dyDescent="0.25">
      <c r="A274" s="45" t="s">
        <v>2</v>
      </c>
      <c r="B274" s="45" t="s">
        <v>72</v>
      </c>
      <c r="C274" s="45">
        <v>2035</v>
      </c>
      <c r="D274" s="45" t="s">
        <v>263</v>
      </c>
      <c r="E274" s="45" t="s">
        <v>264</v>
      </c>
      <c r="F274" s="47">
        <v>139.15565504109424</v>
      </c>
      <c r="G274" s="45"/>
    </row>
    <row r="275" spans="1:7" x14ac:dyDescent="0.25">
      <c r="A275" s="45" t="s">
        <v>2</v>
      </c>
      <c r="B275" s="45" t="s">
        <v>72</v>
      </c>
      <c r="C275" s="45">
        <v>2036</v>
      </c>
      <c r="D275" s="45" t="s">
        <v>263</v>
      </c>
      <c r="E275" s="45" t="s">
        <v>264</v>
      </c>
      <c r="F275" s="47">
        <v>134.94228832087629</v>
      </c>
      <c r="G275" s="45"/>
    </row>
    <row r="276" spans="1:7" x14ac:dyDescent="0.25">
      <c r="A276" s="45" t="s">
        <v>2</v>
      </c>
      <c r="B276" s="45" t="s">
        <v>72</v>
      </c>
      <c r="C276" s="45">
        <v>2037</v>
      </c>
      <c r="D276" s="45" t="s">
        <v>263</v>
      </c>
      <c r="E276" s="45" t="s">
        <v>264</v>
      </c>
      <c r="F276" s="47">
        <v>131.0617144597999</v>
      </c>
      <c r="G276" s="45"/>
    </row>
    <row r="277" spans="1:7" x14ac:dyDescent="0.25">
      <c r="A277" s="45" t="s">
        <v>2</v>
      </c>
      <c r="B277" s="45" t="s">
        <v>72</v>
      </c>
      <c r="C277" s="45">
        <v>2038</v>
      </c>
      <c r="D277" s="45" t="s">
        <v>263</v>
      </c>
      <c r="E277" s="45" t="s">
        <v>264</v>
      </c>
      <c r="F277" s="47">
        <v>127.23141961325122</v>
      </c>
      <c r="G277" s="45"/>
    </row>
    <row r="278" spans="1:7" x14ac:dyDescent="0.25">
      <c r="A278" s="45" t="s">
        <v>2</v>
      </c>
      <c r="B278" s="45" t="s">
        <v>72</v>
      </c>
      <c r="C278" s="45">
        <v>2039</v>
      </c>
      <c r="D278" s="45" t="s">
        <v>263</v>
      </c>
      <c r="E278" s="45" t="s">
        <v>264</v>
      </c>
      <c r="F278" s="47">
        <v>123.37634839552298</v>
      </c>
      <c r="G278" s="45"/>
    </row>
    <row r="279" spans="1:7" x14ac:dyDescent="0.25">
      <c r="A279" s="45" t="s">
        <v>2</v>
      </c>
      <c r="B279" s="45" t="s">
        <v>72</v>
      </c>
      <c r="C279" s="45">
        <v>2040</v>
      </c>
      <c r="D279" s="45" t="s">
        <v>263</v>
      </c>
      <c r="E279" s="45" t="s">
        <v>264</v>
      </c>
      <c r="F279" s="47">
        <v>118.94381838833587</v>
      </c>
      <c r="G279" s="45"/>
    </row>
    <row r="280" spans="1:7" x14ac:dyDescent="0.25">
      <c r="A280" s="45" t="s">
        <v>2</v>
      </c>
      <c r="B280" s="45" t="s">
        <v>72</v>
      </c>
      <c r="C280" s="45">
        <v>2041</v>
      </c>
      <c r="D280" s="45" t="s">
        <v>263</v>
      </c>
      <c r="E280" s="45" t="s">
        <v>264</v>
      </c>
      <c r="F280" s="47">
        <v>111.91379743088794</v>
      </c>
      <c r="G280" s="45"/>
    </row>
    <row r="281" spans="1:7" x14ac:dyDescent="0.25">
      <c r="A281" s="45" t="s">
        <v>2</v>
      </c>
      <c r="B281" s="45" t="s">
        <v>72</v>
      </c>
      <c r="C281" s="45">
        <v>2042</v>
      </c>
      <c r="D281" s="45" t="s">
        <v>263</v>
      </c>
      <c r="E281" s="45" t="s">
        <v>264</v>
      </c>
      <c r="F281" s="47">
        <v>103.27980202521357</v>
      </c>
      <c r="G281" s="45"/>
    </row>
    <row r="282" spans="1:7" x14ac:dyDescent="0.25">
      <c r="A282" s="45" t="s">
        <v>2</v>
      </c>
      <c r="B282" s="45" t="s">
        <v>72</v>
      </c>
      <c r="C282" s="45">
        <v>2043</v>
      </c>
      <c r="D282" s="45" t="s">
        <v>263</v>
      </c>
      <c r="E282" s="45" t="s">
        <v>264</v>
      </c>
      <c r="F282" s="47">
        <v>95.535133500088946</v>
      </c>
      <c r="G282" s="45"/>
    </row>
    <row r="283" spans="1:7" x14ac:dyDescent="0.25">
      <c r="A283" s="45" t="s">
        <v>2</v>
      </c>
      <c r="B283" s="45" t="s">
        <v>72</v>
      </c>
      <c r="C283" s="45">
        <v>2044</v>
      </c>
      <c r="D283" s="45" t="s">
        <v>263</v>
      </c>
      <c r="E283" s="45" t="s">
        <v>264</v>
      </c>
      <c r="F283" s="47">
        <v>88.467680837490363</v>
      </c>
      <c r="G283" s="45"/>
    </row>
    <row r="284" spans="1:7" x14ac:dyDescent="0.25">
      <c r="A284" s="45" t="s">
        <v>2</v>
      </c>
      <c r="B284" s="45" t="s">
        <v>72</v>
      </c>
      <c r="C284" s="45">
        <v>2045</v>
      </c>
      <c r="D284" s="45" t="s">
        <v>263</v>
      </c>
      <c r="E284" s="45" t="s">
        <v>264</v>
      </c>
      <c r="F284" s="47">
        <v>82.229886250350347</v>
      </c>
      <c r="G284" s="45"/>
    </row>
    <row r="285" spans="1:7" x14ac:dyDescent="0.25">
      <c r="A285" s="45" t="s">
        <v>2</v>
      </c>
      <c r="B285" s="45" t="s">
        <v>72</v>
      </c>
      <c r="C285" s="45">
        <v>2046</v>
      </c>
      <c r="D285" s="45" t="s">
        <v>263</v>
      </c>
      <c r="E285" s="45" t="s">
        <v>264</v>
      </c>
      <c r="F285" s="47">
        <v>76.502907034810747</v>
      </c>
      <c r="G285" s="45"/>
    </row>
    <row r="286" spans="1:7" x14ac:dyDescent="0.25">
      <c r="A286" s="45" t="s">
        <v>2</v>
      </c>
      <c r="B286" s="45" t="s">
        <v>72</v>
      </c>
      <c r="C286" s="45">
        <v>2047</v>
      </c>
      <c r="D286" s="45" t="s">
        <v>263</v>
      </c>
      <c r="E286" s="45" t="s">
        <v>264</v>
      </c>
      <c r="F286" s="47">
        <v>70.991901513304455</v>
      </c>
      <c r="G286" s="45"/>
    </row>
    <row r="287" spans="1:7" x14ac:dyDescent="0.25">
      <c r="A287" s="45" t="s">
        <v>2</v>
      </c>
      <c r="B287" s="45" t="s">
        <v>72</v>
      </c>
      <c r="C287" s="45">
        <v>2048</v>
      </c>
      <c r="D287" s="45" t="s">
        <v>263</v>
      </c>
      <c r="E287" s="45" t="s">
        <v>264</v>
      </c>
      <c r="F287" s="47">
        <v>65.794128756111988</v>
      </c>
      <c r="G287" s="45"/>
    </row>
    <row r="288" spans="1:7" x14ac:dyDescent="0.25">
      <c r="A288" s="45" t="s">
        <v>2</v>
      </c>
      <c r="B288" s="45" t="s">
        <v>72</v>
      </c>
      <c r="C288" s="45">
        <v>2049</v>
      </c>
      <c r="D288" s="45" t="s">
        <v>263</v>
      </c>
      <c r="E288" s="45" t="s">
        <v>264</v>
      </c>
      <c r="F288" s="47">
        <v>61.109805991340892</v>
      </c>
      <c r="G288" s="45"/>
    </row>
    <row r="289" spans="1:7" x14ac:dyDescent="0.25">
      <c r="A289" s="45" t="s">
        <v>2</v>
      </c>
      <c r="B289" s="45" t="s">
        <v>72</v>
      </c>
      <c r="C289" s="45">
        <v>2050</v>
      </c>
      <c r="D289" s="45" t="s">
        <v>263</v>
      </c>
      <c r="E289" s="45" t="s">
        <v>264</v>
      </c>
      <c r="F289" s="47">
        <v>56.54445912474069</v>
      </c>
      <c r="G289" s="45"/>
    </row>
    <row r="290" spans="1:7" x14ac:dyDescent="0.25">
      <c r="A290" s="45"/>
      <c r="B290" s="45"/>
      <c r="C290" s="45"/>
      <c r="D290" s="45"/>
      <c r="E290" s="45"/>
      <c r="F290" s="45"/>
      <c r="G290" s="45"/>
    </row>
    <row r="291" spans="1:7" x14ac:dyDescent="0.25">
      <c r="A291" s="45"/>
      <c r="B291" s="45"/>
      <c r="C291" s="45"/>
      <c r="D291" s="45"/>
      <c r="E291" s="45"/>
      <c r="F291" s="45"/>
      <c r="G291" s="45"/>
    </row>
    <row r="292" spans="1:7" x14ac:dyDescent="0.25">
      <c r="A292" s="45"/>
      <c r="B292" s="45"/>
      <c r="C292" s="45"/>
      <c r="D292" s="45"/>
      <c r="E292" s="45"/>
      <c r="F292" s="45"/>
      <c r="G292" s="45"/>
    </row>
    <row r="293" spans="1:7" x14ac:dyDescent="0.25">
      <c r="A293" s="45"/>
      <c r="B293" s="45"/>
      <c r="C293" s="45"/>
      <c r="D293" s="45"/>
      <c r="E293" s="45"/>
      <c r="F293" s="45"/>
      <c r="G293" s="45"/>
    </row>
    <row r="294" spans="1:7" x14ac:dyDescent="0.25">
      <c r="A294" s="45"/>
      <c r="B294" s="45"/>
      <c r="C294" s="45"/>
      <c r="D294" s="45"/>
      <c r="E294" s="45"/>
      <c r="F294" s="45"/>
      <c r="G294" s="45"/>
    </row>
    <row r="295" spans="1:7" x14ac:dyDescent="0.25">
      <c r="A295" s="31"/>
      <c r="B295" s="31"/>
      <c r="C295" s="31"/>
      <c r="D295" s="31"/>
      <c r="E295" s="31"/>
      <c r="F295" s="45"/>
      <c r="G295" s="4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1399-60B0-4DCD-9459-A34865C02E7C}">
  <dimension ref="A1:J128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29.42578125" customWidth="1"/>
    <col min="3" max="3" width="9.5703125" customWidth="1"/>
    <col min="4" max="4" width="11.5703125" bestFit="1" customWidth="1"/>
    <col min="5" max="5" width="19.28515625" customWidth="1"/>
    <col min="6" max="6" width="11.28515625" style="10" customWidth="1"/>
    <col min="7" max="7" width="16.85546875" style="10" customWidth="1"/>
    <col min="8" max="8" width="15.7109375" style="10" bestFit="1" customWidth="1"/>
    <col min="9" max="9" width="15" style="10" bestFit="1" customWidth="1"/>
  </cols>
  <sheetData>
    <row r="1" spans="1:10" x14ac:dyDescent="0.25">
      <c r="A1" s="19" t="s">
        <v>328</v>
      </c>
      <c r="B1" s="31"/>
      <c r="C1" s="31"/>
      <c r="D1" s="31"/>
      <c r="E1" s="31"/>
      <c r="F1" s="45"/>
      <c r="G1" s="45"/>
      <c r="H1" s="45"/>
      <c r="I1" s="45"/>
      <c r="J1" s="31"/>
    </row>
    <row r="2" spans="1:10" x14ac:dyDescent="0.25">
      <c r="A2" s="31"/>
      <c r="B2" s="31"/>
      <c r="C2" s="31"/>
      <c r="D2" s="31"/>
      <c r="E2" s="31"/>
      <c r="F2" s="45"/>
      <c r="G2" s="45"/>
      <c r="H2" s="45"/>
      <c r="I2" s="45"/>
      <c r="J2" s="31"/>
    </row>
    <row r="3" spans="1:10" x14ac:dyDescent="0.25">
      <c r="A3" s="31"/>
      <c r="B3" s="31"/>
      <c r="C3" s="31"/>
      <c r="D3" s="31"/>
      <c r="E3" s="31"/>
      <c r="F3" s="45"/>
      <c r="G3" s="45"/>
      <c r="H3" s="45"/>
      <c r="I3" s="45"/>
      <c r="J3" s="31"/>
    </row>
    <row r="4" spans="1:10" x14ac:dyDescent="0.25">
      <c r="A4" s="54" t="s">
        <v>0</v>
      </c>
      <c r="B4" s="54" t="s">
        <v>324</v>
      </c>
      <c r="C4" s="54" t="s">
        <v>325</v>
      </c>
      <c r="D4" s="54" t="s">
        <v>177</v>
      </c>
      <c r="E4" s="54" t="s">
        <v>326</v>
      </c>
      <c r="F4" s="54" t="s">
        <v>327</v>
      </c>
      <c r="G4" s="54"/>
      <c r="H4" s="45"/>
      <c r="I4" s="45"/>
      <c r="J4" s="31"/>
    </row>
    <row r="5" spans="1:10" x14ac:dyDescent="0.25">
      <c r="A5" s="45" t="s">
        <v>33</v>
      </c>
      <c r="B5" s="45" t="s">
        <v>60</v>
      </c>
      <c r="C5" s="45">
        <v>2010</v>
      </c>
      <c r="D5" s="45" t="s">
        <v>265</v>
      </c>
      <c r="E5" s="45" t="s">
        <v>323</v>
      </c>
      <c r="F5" s="46">
        <v>247.22286242566403</v>
      </c>
      <c r="G5" s="45"/>
      <c r="H5" s="45"/>
      <c r="I5" s="45"/>
      <c r="J5" s="31"/>
    </row>
    <row r="6" spans="1:10" x14ac:dyDescent="0.25">
      <c r="A6" s="45" t="s">
        <v>33</v>
      </c>
      <c r="B6" s="45" t="s">
        <v>60</v>
      </c>
      <c r="C6" s="45">
        <v>2011</v>
      </c>
      <c r="D6" s="45" t="s">
        <v>265</v>
      </c>
      <c r="E6" s="45" t="s">
        <v>323</v>
      </c>
      <c r="F6" s="46">
        <v>277.30217054517487</v>
      </c>
      <c r="G6" s="45"/>
      <c r="H6" s="45"/>
      <c r="I6" s="45"/>
      <c r="J6" s="31"/>
    </row>
    <row r="7" spans="1:10" x14ac:dyDescent="0.25">
      <c r="A7" s="45" t="s">
        <v>33</v>
      </c>
      <c r="B7" s="45" t="s">
        <v>60</v>
      </c>
      <c r="C7" s="45">
        <v>2012</v>
      </c>
      <c r="D7" s="45" t="s">
        <v>265</v>
      </c>
      <c r="E7" s="45" t="s">
        <v>323</v>
      </c>
      <c r="F7" s="46">
        <v>335.78822629323383</v>
      </c>
      <c r="G7" s="45"/>
      <c r="H7" s="45"/>
      <c r="I7" s="45"/>
      <c r="J7" s="31"/>
    </row>
    <row r="8" spans="1:10" x14ac:dyDescent="0.25">
      <c r="A8" s="45" t="s">
        <v>33</v>
      </c>
      <c r="B8" s="45" t="s">
        <v>60</v>
      </c>
      <c r="C8" s="45">
        <v>2013</v>
      </c>
      <c r="D8" s="45" t="s">
        <v>265</v>
      </c>
      <c r="E8" s="45" t="s">
        <v>323</v>
      </c>
      <c r="F8" s="46">
        <v>365.44141027186697</v>
      </c>
      <c r="G8" s="45"/>
      <c r="H8" s="45"/>
      <c r="I8" s="45"/>
      <c r="J8" s="31"/>
    </row>
    <row r="9" spans="1:10" x14ac:dyDescent="0.25">
      <c r="A9" s="45" t="s">
        <v>33</v>
      </c>
      <c r="B9" s="45" t="s">
        <v>60</v>
      </c>
      <c r="C9" s="45">
        <v>2014</v>
      </c>
      <c r="D9" s="45" t="s">
        <v>265</v>
      </c>
      <c r="E9" s="45" t="s">
        <v>323</v>
      </c>
      <c r="F9" s="46">
        <v>386.52487171615354</v>
      </c>
      <c r="G9" s="45"/>
      <c r="H9" s="45"/>
      <c r="I9" s="45"/>
      <c r="J9" s="31"/>
    </row>
    <row r="10" spans="1:10" x14ac:dyDescent="0.25">
      <c r="A10" s="45" t="s">
        <v>33</v>
      </c>
      <c r="B10" s="45" t="s">
        <v>60</v>
      </c>
      <c r="C10" s="45">
        <v>2015</v>
      </c>
      <c r="D10" s="45" t="s">
        <v>265</v>
      </c>
      <c r="E10" s="45" t="s">
        <v>323</v>
      </c>
      <c r="F10" s="46">
        <v>405.77920349251963</v>
      </c>
      <c r="G10" s="45"/>
      <c r="H10" s="45"/>
      <c r="I10" s="45"/>
      <c r="J10" s="31"/>
    </row>
    <row r="11" spans="1:10" x14ac:dyDescent="0.25">
      <c r="A11" s="45" t="s">
        <v>33</v>
      </c>
      <c r="B11" s="45" t="s">
        <v>60</v>
      </c>
      <c r="C11" s="45">
        <v>2016</v>
      </c>
      <c r="D11" s="45" t="s">
        <v>265</v>
      </c>
      <c r="E11" s="45" t="s">
        <v>323</v>
      </c>
      <c r="F11" s="46">
        <v>386.83670743926547</v>
      </c>
      <c r="G11" s="45"/>
      <c r="H11" s="45"/>
      <c r="I11" s="45"/>
      <c r="J11" s="31"/>
    </row>
    <row r="12" spans="1:10" x14ac:dyDescent="0.25">
      <c r="A12" s="45" t="s">
        <v>33</v>
      </c>
      <c r="B12" s="45" t="s">
        <v>60</v>
      </c>
      <c r="C12" s="45">
        <v>2017</v>
      </c>
      <c r="D12" s="45" t="s">
        <v>265</v>
      </c>
      <c r="E12" s="45" t="s">
        <v>323</v>
      </c>
      <c r="F12" s="46">
        <v>335.60102910202403</v>
      </c>
      <c r="G12" s="45"/>
      <c r="H12" s="45"/>
      <c r="I12" s="45"/>
      <c r="J12" s="31"/>
    </row>
    <row r="13" spans="1:10" x14ac:dyDescent="0.25">
      <c r="A13" s="45" t="s">
        <v>33</v>
      </c>
      <c r="B13" s="45" t="s">
        <v>60</v>
      </c>
      <c r="C13" s="45">
        <v>2018</v>
      </c>
      <c r="D13" s="45" t="s">
        <v>265</v>
      </c>
      <c r="E13" s="45" t="s">
        <v>323</v>
      </c>
      <c r="F13" s="46">
        <v>271.91637552036525</v>
      </c>
      <c r="G13" s="45"/>
      <c r="H13" s="45"/>
      <c r="I13" s="45"/>
      <c r="J13" s="31"/>
    </row>
    <row r="14" spans="1:10" x14ac:dyDescent="0.25">
      <c r="A14" s="45" t="s">
        <v>33</v>
      </c>
      <c r="B14" s="45" t="s">
        <v>60</v>
      </c>
      <c r="C14" s="45">
        <v>2019</v>
      </c>
      <c r="D14" s="45" t="s">
        <v>265</v>
      </c>
      <c r="E14" s="45" t="s">
        <v>323</v>
      </c>
      <c r="F14" s="46">
        <v>245.3299938038094</v>
      </c>
      <c r="G14" s="45"/>
      <c r="H14" s="45"/>
      <c r="I14" s="45"/>
      <c r="J14" s="31"/>
    </row>
    <row r="15" spans="1:10" x14ac:dyDescent="0.25">
      <c r="A15" s="45" t="s">
        <v>33</v>
      </c>
      <c r="B15" s="45" t="s">
        <v>60</v>
      </c>
      <c r="C15" s="45">
        <v>2020</v>
      </c>
      <c r="D15" s="45" t="s">
        <v>265</v>
      </c>
      <c r="E15" s="45" t="s">
        <v>323</v>
      </c>
      <c r="F15" s="46">
        <v>207.98478571159114</v>
      </c>
      <c r="G15" s="45"/>
      <c r="H15" s="45"/>
      <c r="I15" s="45"/>
      <c r="J15" s="31"/>
    </row>
    <row r="16" spans="1:10" x14ac:dyDescent="0.25">
      <c r="A16" s="45" t="s">
        <v>33</v>
      </c>
      <c r="B16" s="45" t="s">
        <v>60</v>
      </c>
      <c r="C16" s="45">
        <v>2021</v>
      </c>
      <c r="D16" s="45" t="s">
        <v>265</v>
      </c>
      <c r="E16" s="45" t="s">
        <v>323</v>
      </c>
      <c r="F16" s="46">
        <v>249.28749471247755</v>
      </c>
      <c r="G16" s="45"/>
      <c r="H16" s="45"/>
      <c r="I16" s="45"/>
      <c r="J16" s="31"/>
    </row>
    <row r="17" spans="1:10" x14ac:dyDescent="0.25">
      <c r="A17" s="45" t="s">
        <v>33</v>
      </c>
      <c r="B17" s="45" t="s">
        <v>60</v>
      </c>
      <c r="C17" s="45">
        <v>2022</v>
      </c>
      <c r="D17" s="45" t="s">
        <v>265</v>
      </c>
      <c r="E17" s="45" t="s">
        <v>323</v>
      </c>
      <c r="F17" s="46">
        <v>409.38822527029566</v>
      </c>
      <c r="G17" s="45"/>
      <c r="H17" s="45"/>
      <c r="I17" s="45"/>
      <c r="J17" s="31"/>
    </row>
    <row r="18" spans="1:10" x14ac:dyDescent="0.25">
      <c r="A18" s="45" t="s">
        <v>33</v>
      </c>
      <c r="B18" s="45" t="s">
        <v>60</v>
      </c>
      <c r="C18" s="45">
        <v>2023</v>
      </c>
      <c r="D18" s="45" t="s">
        <v>265</v>
      </c>
      <c r="E18" s="45" t="s">
        <v>323</v>
      </c>
      <c r="F18" s="46">
        <v>402.43022323405194</v>
      </c>
      <c r="G18" s="45"/>
      <c r="H18" s="45"/>
      <c r="I18" s="45"/>
      <c r="J18" s="31"/>
    </row>
    <row r="19" spans="1:10" x14ac:dyDescent="0.25">
      <c r="A19" s="45" t="s">
        <v>33</v>
      </c>
      <c r="B19" s="45" t="s">
        <v>60</v>
      </c>
      <c r="C19" s="45">
        <v>2024</v>
      </c>
      <c r="D19" s="45" t="s">
        <v>265</v>
      </c>
      <c r="E19" s="45" t="s">
        <v>323</v>
      </c>
      <c r="F19" s="46">
        <v>424.37547823578132</v>
      </c>
      <c r="G19" s="45"/>
      <c r="H19" s="45"/>
      <c r="I19" s="45"/>
      <c r="J19" s="31"/>
    </row>
    <row r="20" spans="1:10" x14ac:dyDescent="0.25">
      <c r="A20" s="45" t="s">
        <v>33</v>
      </c>
      <c r="B20" s="45" t="s">
        <v>60</v>
      </c>
      <c r="C20" s="45">
        <v>2025</v>
      </c>
      <c r="D20" s="45" t="s">
        <v>265</v>
      </c>
      <c r="E20" s="45" t="s">
        <v>323</v>
      </c>
      <c r="F20" s="46">
        <v>435.74237151418998</v>
      </c>
      <c r="G20" s="45"/>
      <c r="H20" s="45"/>
      <c r="I20" s="45"/>
      <c r="J20" s="31"/>
    </row>
    <row r="21" spans="1:10" x14ac:dyDescent="0.25">
      <c r="A21" s="45" t="s">
        <v>33</v>
      </c>
      <c r="B21" s="45" t="s">
        <v>60</v>
      </c>
      <c r="C21" s="45">
        <v>2026</v>
      </c>
      <c r="D21" s="45" t="s">
        <v>265</v>
      </c>
      <c r="E21" s="45" t="s">
        <v>323</v>
      </c>
      <c r="F21" s="46">
        <v>450.31130470299172</v>
      </c>
      <c r="G21" s="45"/>
      <c r="H21" s="45"/>
      <c r="I21" s="45"/>
      <c r="J21" s="31"/>
    </row>
    <row r="22" spans="1:10" x14ac:dyDescent="0.25">
      <c r="A22" s="45" t="s">
        <v>33</v>
      </c>
      <c r="B22" s="45" t="s">
        <v>60</v>
      </c>
      <c r="C22" s="45">
        <v>2027</v>
      </c>
      <c r="D22" s="45" t="s">
        <v>265</v>
      </c>
      <c r="E22" s="45" t="s">
        <v>323</v>
      </c>
      <c r="F22" s="46">
        <v>471.4029794319589</v>
      </c>
      <c r="G22" s="45"/>
      <c r="H22" s="45"/>
      <c r="I22" s="45"/>
      <c r="J22" s="31"/>
    </row>
    <row r="23" spans="1:10" x14ac:dyDescent="0.25">
      <c r="A23" s="45" t="s">
        <v>33</v>
      </c>
      <c r="B23" s="45" t="s">
        <v>60</v>
      </c>
      <c r="C23" s="45">
        <v>2028</v>
      </c>
      <c r="D23" s="45" t="s">
        <v>265</v>
      </c>
      <c r="E23" s="45" t="s">
        <v>323</v>
      </c>
      <c r="F23" s="46">
        <v>533.10138082832714</v>
      </c>
      <c r="G23" s="45"/>
      <c r="H23" s="45"/>
      <c r="I23" s="45"/>
      <c r="J23" s="31"/>
    </row>
    <row r="24" spans="1:10" x14ac:dyDescent="0.25">
      <c r="A24" s="45" t="s">
        <v>33</v>
      </c>
      <c r="B24" s="45" t="s">
        <v>60</v>
      </c>
      <c r="C24" s="45">
        <v>2029</v>
      </c>
      <c r="D24" s="45" t="s">
        <v>265</v>
      </c>
      <c r="E24" s="45" t="s">
        <v>323</v>
      </c>
      <c r="F24" s="46">
        <v>508.00650792000886</v>
      </c>
      <c r="G24" s="45"/>
      <c r="H24" s="45"/>
      <c r="I24" s="45"/>
      <c r="J24" s="31"/>
    </row>
    <row r="25" spans="1:10" x14ac:dyDescent="0.25">
      <c r="A25" s="45" t="s">
        <v>33</v>
      </c>
      <c r="B25" s="45" t="s">
        <v>60</v>
      </c>
      <c r="C25" s="45">
        <v>2030</v>
      </c>
      <c r="D25" s="45" t="s">
        <v>265</v>
      </c>
      <c r="E25" s="45" t="s">
        <v>323</v>
      </c>
      <c r="F25" s="46">
        <v>518.18729498499101</v>
      </c>
      <c r="G25" s="45"/>
      <c r="H25" s="45"/>
      <c r="I25" s="45"/>
      <c r="J25" s="31"/>
    </row>
    <row r="26" spans="1:10" x14ac:dyDescent="0.25">
      <c r="A26" s="45" t="s">
        <v>33</v>
      </c>
      <c r="B26" s="45" t="s">
        <v>60</v>
      </c>
      <c r="C26" s="45">
        <v>2031</v>
      </c>
      <c r="D26" s="45" t="s">
        <v>265</v>
      </c>
      <c r="E26" s="45" t="s">
        <v>323</v>
      </c>
      <c r="F26" s="46">
        <v>527.26911595509239</v>
      </c>
      <c r="G26" s="45"/>
      <c r="H26" s="45"/>
      <c r="I26" s="45"/>
      <c r="J26" s="31"/>
    </row>
    <row r="27" spans="1:10" x14ac:dyDescent="0.25">
      <c r="A27" s="45" t="s">
        <v>33</v>
      </c>
      <c r="B27" s="45" t="s">
        <v>60</v>
      </c>
      <c r="C27" s="45">
        <v>2032</v>
      </c>
      <c r="D27" s="45" t="s">
        <v>265</v>
      </c>
      <c r="E27" s="45" t="s">
        <v>323</v>
      </c>
      <c r="F27" s="46">
        <v>537.81059776684663</v>
      </c>
      <c r="G27" s="45"/>
      <c r="H27" s="45"/>
      <c r="I27" s="45"/>
      <c r="J27" s="31"/>
    </row>
    <row r="28" spans="1:10" x14ac:dyDescent="0.25">
      <c r="A28" s="45" t="s">
        <v>33</v>
      </c>
      <c r="B28" s="45" t="s">
        <v>60</v>
      </c>
      <c r="C28" s="45">
        <v>2033</v>
      </c>
      <c r="D28" s="45" t="s">
        <v>265</v>
      </c>
      <c r="E28" s="45" t="s">
        <v>323</v>
      </c>
      <c r="F28" s="46">
        <v>551.06350895068772</v>
      </c>
      <c r="G28" s="45"/>
      <c r="H28" s="45"/>
      <c r="I28" s="45"/>
      <c r="J28" s="31"/>
    </row>
    <row r="29" spans="1:10" x14ac:dyDescent="0.25">
      <c r="A29" s="45" t="s">
        <v>33</v>
      </c>
      <c r="B29" s="45" t="s">
        <v>60</v>
      </c>
      <c r="C29" s="45">
        <v>2034</v>
      </c>
      <c r="D29" s="45" t="s">
        <v>265</v>
      </c>
      <c r="E29" s="45" t="s">
        <v>323</v>
      </c>
      <c r="F29" s="46">
        <v>556.05251429370355</v>
      </c>
      <c r="G29" s="45"/>
      <c r="H29" s="45"/>
      <c r="I29" s="45"/>
      <c r="J29" s="31"/>
    </row>
    <row r="30" spans="1:10" x14ac:dyDescent="0.25">
      <c r="A30" s="45" t="s">
        <v>33</v>
      </c>
      <c r="B30" s="45" t="s">
        <v>60</v>
      </c>
      <c r="C30" s="45">
        <v>2035</v>
      </c>
      <c r="D30" s="45" t="s">
        <v>265</v>
      </c>
      <c r="E30" s="45" t="s">
        <v>323</v>
      </c>
      <c r="F30" s="46">
        <v>550.27307475675445</v>
      </c>
      <c r="G30" s="45"/>
      <c r="H30" s="45"/>
      <c r="I30" s="45"/>
      <c r="J30" s="31"/>
    </row>
    <row r="31" spans="1:10" x14ac:dyDescent="0.25">
      <c r="A31" s="45" t="s">
        <v>33</v>
      </c>
      <c r="B31" s="45" t="s">
        <v>60</v>
      </c>
      <c r="C31" s="45">
        <v>2036</v>
      </c>
      <c r="D31" s="45" t="s">
        <v>265</v>
      </c>
      <c r="E31" s="45" t="s">
        <v>323</v>
      </c>
      <c r="F31" s="46">
        <v>537.40390977108814</v>
      </c>
      <c r="G31" s="45"/>
      <c r="H31" s="45"/>
      <c r="I31" s="45"/>
      <c r="J31" s="31"/>
    </row>
    <row r="32" spans="1:10" x14ac:dyDescent="0.25">
      <c r="A32" s="45" t="s">
        <v>33</v>
      </c>
      <c r="B32" s="45" t="s">
        <v>60</v>
      </c>
      <c r="C32" s="45">
        <v>2037</v>
      </c>
      <c r="D32" s="45" t="s">
        <v>265</v>
      </c>
      <c r="E32" s="45" t="s">
        <v>323</v>
      </c>
      <c r="F32" s="46">
        <v>524.71046041060754</v>
      </c>
      <c r="G32" s="45"/>
      <c r="H32" s="45"/>
      <c r="I32" s="45"/>
      <c r="J32" s="31"/>
    </row>
    <row r="33" spans="1:10" x14ac:dyDescent="0.25">
      <c r="A33" s="45" t="s">
        <v>33</v>
      </c>
      <c r="B33" s="45" t="s">
        <v>60</v>
      </c>
      <c r="C33" s="45">
        <v>2038</v>
      </c>
      <c r="D33" s="45" t="s">
        <v>265</v>
      </c>
      <c r="E33" s="45" t="s">
        <v>323</v>
      </c>
      <c r="F33" s="46">
        <v>510.57498009941997</v>
      </c>
      <c r="G33" s="45"/>
      <c r="H33" s="45"/>
      <c r="I33" s="45"/>
      <c r="J33" s="31"/>
    </row>
    <row r="34" spans="1:10" x14ac:dyDescent="0.25">
      <c r="A34" s="45" t="s">
        <v>33</v>
      </c>
      <c r="B34" s="45" t="s">
        <v>60</v>
      </c>
      <c r="C34" s="45">
        <v>2039</v>
      </c>
      <c r="D34" s="45" t="s">
        <v>265</v>
      </c>
      <c r="E34" s="45" t="s">
        <v>323</v>
      </c>
      <c r="F34" s="46">
        <v>494.43573356194935</v>
      </c>
      <c r="G34" s="45"/>
      <c r="H34" s="45"/>
      <c r="I34" s="45"/>
      <c r="J34" s="31"/>
    </row>
    <row r="35" spans="1:10" x14ac:dyDescent="0.25">
      <c r="A35" s="45" t="s">
        <v>33</v>
      </c>
      <c r="B35" s="45" t="s">
        <v>60</v>
      </c>
      <c r="C35" s="45">
        <v>2040</v>
      </c>
      <c r="D35" s="45" t="s">
        <v>265</v>
      </c>
      <c r="E35" s="45" t="s">
        <v>323</v>
      </c>
      <c r="F35" s="46">
        <v>478.27652828991341</v>
      </c>
      <c r="G35" s="45"/>
      <c r="H35" s="45"/>
      <c r="I35" s="45"/>
      <c r="J35" s="31"/>
    </row>
    <row r="36" spans="1:10" x14ac:dyDescent="0.25">
      <c r="A36" s="45" t="s">
        <v>33</v>
      </c>
      <c r="B36" s="45" t="s">
        <v>60</v>
      </c>
      <c r="C36" s="45">
        <v>2041</v>
      </c>
      <c r="D36" s="45" t="s">
        <v>265</v>
      </c>
      <c r="E36" s="45" t="s">
        <v>323</v>
      </c>
      <c r="F36" s="46">
        <v>463.69895512386995</v>
      </c>
      <c r="G36" s="45"/>
      <c r="H36" s="45"/>
      <c r="I36" s="45"/>
      <c r="J36" s="31"/>
    </row>
    <row r="37" spans="1:10" x14ac:dyDescent="0.25">
      <c r="A37" s="45" t="s">
        <v>33</v>
      </c>
      <c r="B37" s="45" t="s">
        <v>60</v>
      </c>
      <c r="C37" s="45">
        <v>2042</v>
      </c>
      <c r="D37" s="45" t="s">
        <v>265</v>
      </c>
      <c r="E37" s="45" t="s">
        <v>323</v>
      </c>
      <c r="F37" s="46">
        <v>450.84932108628703</v>
      </c>
      <c r="G37" s="45"/>
      <c r="H37" s="45"/>
      <c r="I37" s="45"/>
      <c r="J37" s="31"/>
    </row>
    <row r="38" spans="1:10" x14ac:dyDescent="0.25">
      <c r="A38" s="45" t="s">
        <v>33</v>
      </c>
      <c r="B38" s="45" t="s">
        <v>60</v>
      </c>
      <c r="C38" s="45">
        <v>2043</v>
      </c>
      <c r="D38" s="45" t="s">
        <v>265</v>
      </c>
      <c r="E38" s="45" t="s">
        <v>323</v>
      </c>
      <c r="F38" s="46">
        <v>429.76485912282044</v>
      </c>
      <c r="G38" s="45"/>
      <c r="H38" s="45"/>
      <c r="I38" s="45"/>
      <c r="J38" s="31"/>
    </row>
    <row r="39" spans="1:10" x14ac:dyDescent="0.25">
      <c r="A39" s="45" t="s">
        <v>33</v>
      </c>
      <c r="B39" s="45" t="s">
        <v>60</v>
      </c>
      <c r="C39" s="45">
        <v>2044</v>
      </c>
      <c r="D39" s="45" t="s">
        <v>265</v>
      </c>
      <c r="E39" s="45" t="s">
        <v>323</v>
      </c>
      <c r="F39" s="46">
        <v>406.82260078038416</v>
      </c>
      <c r="G39" s="45"/>
      <c r="H39" s="45"/>
      <c r="I39" s="45"/>
      <c r="J39" s="31"/>
    </row>
    <row r="40" spans="1:10" x14ac:dyDescent="0.25">
      <c r="A40" s="45" t="s">
        <v>33</v>
      </c>
      <c r="B40" s="45" t="s">
        <v>60</v>
      </c>
      <c r="C40" s="45">
        <v>2045</v>
      </c>
      <c r="D40" s="45" t="s">
        <v>265</v>
      </c>
      <c r="E40" s="45" t="s">
        <v>323</v>
      </c>
      <c r="F40" s="46">
        <v>382.82207433039406</v>
      </c>
      <c r="G40" s="45"/>
      <c r="H40" s="45"/>
      <c r="I40" s="45"/>
      <c r="J40" s="31"/>
    </row>
    <row r="41" spans="1:10" x14ac:dyDescent="0.25">
      <c r="A41" s="45" t="s">
        <v>33</v>
      </c>
      <c r="B41" s="45" t="s">
        <v>60</v>
      </c>
      <c r="C41" s="45">
        <v>2046</v>
      </c>
      <c r="D41" s="45" t="s">
        <v>265</v>
      </c>
      <c r="E41" s="45" t="s">
        <v>323</v>
      </c>
      <c r="F41" s="46">
        <v>357.851615933603</v>
      </c>
      <c r="G41" s="45"/>
      <c r="H41" s="45"/>
      <c r="I41" s="45"/>
      <c r="J41" s="31"/>
    </row>
    <row r="42" spans="1:10" x14ac:dyDescent="0.25">
      <c r="A42" s="45" t="s">
        <v>33</v>
      </c>
      <c r="B42" s="45" t="s">
        <v>60</v>
      </c>
      <c r="C42" s="45">
        <v>2047</v>
      </c>
      <c r="D42" s="45" t="s">
        <v>265</v>
      </c>
      <c r="E42" s="45" t="s">
        <v>323</v>
      </c>
      <c r="F42" s="46">
        <v>332.95852400603542</v>
      </c>
      <c r="G42" s="45"/>
      <c r="H42" s="45"/>
      <c r="I42" s="45"/>
      <c r="J42" s="31"/>
    </row>
    <row r="43" spans="1:10" x14ac:dyDescent="0.25">
      <c r="A43" s="45" t="s">
        <v>33</v>
      </c>
      <c r="B43" s="45" t="s">
        <v>60</v>
      </c>
      <c r="C43" s="45">
        <v>2048</v>
      </c>
      <c r="D43" s="45" t="s">
        <v>265</v>
      </c>
      <c r="E43" s="45" t="s">
        <v>323</v>
      </c>
      <c r="F43" s="46">
        <v>312.21649008253627</v>
      </c>
      <c r="G43" s="45"/>
      <c r="H43" s="45"/>
      <c r="I43" s="45"/>
      <c r="J43" s="31"/>
    </row>
    <row r="44" spans="1:10" x14ac:dyDescent="0.25">
      <c r="A44" s="45" t="s">
        <v>33</v>
      </c>
      <c r="B44" s="45" t="s">
        <v>60</v>
      </c>
      <c r="C44" s="45">
        <v>2049</v>
      </c>
      <c r="D44" s="45" t="s">
        <v>265</v>
      </c>
      <c r="E44" s="45" t="s">
        <v>323</v>
      </c>
      <c r="F44" s="46">
        <v>290.75372885727194</v>
      </c>
      <c r="G44" s="45"/>
      <c r="H44" s="45"/>
      <c r="I44" s="45"/>
      <c r="J44" s="31"/>
    </row>
    <row r="45" spans="1:10" x14ac:dyDescent="0.25">
      <c r="A45" s="45" t="s">
        <v>33</v>
      </c>
      <c r="B45" s="45" t="s">
        <v>60</v>
      </c>
      <c r="C45" s="45">
        <v>2050</v>
      </c>
      <c r="D45" s="45" t="s">
        <v>265</v>
      </c>
      <c r="E45" s="45" t="s">
        <v>323</v>
      </c>
      <c r="F45" s="46">
        <v>268.5849818787504</v>
      </c>
      <c r="G45" s="45"/>
      <c r="H45" s="45"/>
      <c r="I45" s="45"/>
      <c r="J45" s="31"/>
    </row>
    <row r="46" spans="1:10" x14ac:dyDescent="0.25">
      <c r="A46" s="45" t="s">
        <v>32</v>
      </c>
      <c r="B46" s="45" t="s">
        <v>75</v>
      </c>
      <c r="C46" s="45">
        <v>2010</v>
      </c>
      <c r="D46" s="45" t="s">
        <v>265</v>
      </c>
      <c r="E46" s="45" t="s">
        <v>323</v>
      </c>
      <c r="F46" s="46">
        <v>247.22286242566403</v>
      </c>
      <c r="G46" s="45"/>
      <c r="H46" s="45"/>
      <c r="I46" s="45"/>
      <c r="J46" s="31"/>
    </row>
    <row r="47" spans="1:10" x14ac:dyDescent="0.25">
      <c r="A47" s="45" t="s">
        <v>32</v>
      </c>
      <c r="B47" s="45" t="s">
        <v>75</v>
      </c>
      <c r="C47" s="45">
        <v>2011</v>
      </c>
      <c r="D47" s="45" t="s">
        <v>265</v>
      </c>
      <c r="E47" s="45" t="s">
        <v>323</v>
      </c>
      <c r="F47" s="46">
        <v>277.30217054517487</v>
      </c>
      <c r="G47" s="45"/>
      <c r="H47" s="45"/>
      <c r="I47" s="45"/>
      <c r="J47" s="31"/>
    </row>
    <row r="48" spans="1:10" x14ac:dyDescent="0.25">
      <c r="A48" s="45" t="s">
        <v>32</v>
      </c>
      <c r="B48" s="45" t="s">
        <v>75</v>
      </c>
      <c r="C48" s="45">
        <v>2012</v>
      </c>
      <c r="D48" s="45" t="s">
        <v>265</v>
      </c>
      <c r="E48" s="45" t="s">
        <v>323</v>
      </c>
      <c r="F48" s="46">
        <v>335.78822629323383</v>
      </c>
      <c r="G48" s="45"/>
      <c r="H48" s="45"/>
      <c r="I48" s="45"/>
      <c r="J48" s="31"/>
    </row>
    <row r="49" spans="1:10" x14ac:dyDescent="0.25">
      <c r="A49" s="45" t="s">
        <v>32</v>
      </c>
      <c r="B49" s="45" t="s">
        <v>75</v>
      </c>
      <c r="C49" s="45">
        <v>2013</v>
      </c>
      <c r="D49" s="45" t="s">
        <v>265</v>
      </c>
      <c r="E49" s="45" t="s">
        <v>323</v>
      </c>
      <c r="F49" s="46">
        <v>365.44141027186697</v>
      </c>
      <c r="G49" s="45"/>
      <c r="H49" s="45"/>
      <c r="I49" s="45"/>
      <c r="J49" s="31"/>
    </row>
    <row r="50" spans="1:10" x14ac:dyDescent="0.25">
      <c r="A50" s="45" t="s">
        <v>32</v>
      </c>
      <c r="B50" s="45" t="s">
        <v>75</v>
      </c>
      <c r="C50" s="45">
        <v>2014</v>
      </c>
      <c r="D50" s="45" t="s">
        <v>265</v>
      </c>
      <c r="E50" s="45" t="s">
        <v>323</v>
      </c>
      <c r="F50" s="46">
        <v>386.52487171615354</v>
      </c>
      <c r="G50" s="45"/>
      <c r="H50" s="45"/>
      <c r="I50" s="45"/>
      <c r="J50" s="31"/>
    </row>
    <row r="51" spans="1:10" x14ac:dyDescent="0.25">
      <c r="A51" s="45" t="s">
        <v>32</v>
      </c>
      <c r="B51" s="45" t="s">
        <v>75</v>
      </c>
      <c r="C51" s="45">
        <v>2015</v>
      </c>
      <c r="D51" s="45" t="s">
        <v>265</v>
      </c>
      <c r="E51" s="45" t="s">
        <v>323</v>
      </c>
      <c r="F51" s="46">
        <v>405.77920349251963</v>
      </c>
      <c r="G51" s="45"/>
      <c r="H51" s="45"/>
      <c r="I51" s="45"/>
      <c r="J51" s="31"/>
    </row>
    <row r="52" spans="1:10" x14ac:dyDescent="0.25">
      <c r="A52" s="45" t="s">
        <v>32</v>
      </c>
      <c r="B52" s="45" t="s">
        <v>75</v>
      </c>
      <c r="C52" s="45">
        <v>2016</v>
      </c>
      <c r="D52" s="45" t="s">
        <v>265</v>
      </c>
      <c r="E52" s="45" t="s">
        <v>323</v>
      </c>
      <c r="F52" s="46">
        <v>386.83670743926547</v>
      </c>
      <c r="G52" s="45"/>
      <c r="H52" s="45"/>
      <c r="I52" s="45"/>
      <c r="J52" s="31"/>
    </row>
    <row r="53" spans="1:10" x14ac:dyDescent="0.25">
      <c r="A53" s="45" t="s">
        <v>32</v>
      </c>
      <c r="B53" s="45" t="s">
        <v>75</v>
      </c>
      <c r="C53" s="45">
        <v>2017</v>
      </c>
      <c r="D53" s="45" t="s">
        <v>265</v>
      </c>
      <c r="E53" s="45" t="s">
        <v>323</v>
      </c>
      <c r="F53" s="46">
        <v>335.60102910202403</v>
      </c>
      <c r="G53" s="45"/>
      <c r="H53" s="45"/>
      <c r="I53" s="45"/>
      <c r="J53" s="31"/>
    </row>
    <row r="54" spans="1:10" x14ac:dyDescent="0.25">
      <c r="A54" s="45" t="s">
        <v>32</v>
      </c>
      <c r="B54" s="45" t="s">
        <v>75</v>
      </c>
      <c r="C54" s="45">
        <v>2018</v>
      </c>
      <c r="D54" s="45" t="s">
        <v>265</v>
      </c>
      <c r="E54" s="45" t="s">
        <v>323</v>
      </c>
      <c r="F54" s="46">
        <v>271.91637552036525</v>
      </c>
      <c r="G54" s="45"/>
      <c r="H54" s="45"/>
      <c r="I54" s="45"/>
      <c r="J54" s="31"/>
    </row>
    <row r="55" spans="1:10" x14ac:dyDescent="0.25">
      <c r="A55" s="45" t="s">
        <v>32</v>
      </c>
      <c r="B55" s="45" t="s">
        <v>75</v>
      </c>
      <c r="C55" s="45">
        <v>2019</v>
      </c>
      <c r="D55" s="45" t="s">
        <v>265</v>
      </c>
      <c r="E55" s="45" t="s">
        <v>323</v>
      </c>
      <c r="F55" s="46">
        <v>245.3299938038094</v>
      </c>
      <c r="G55" s="45"/>
      <c r="H55" s="45"/>
      <c r="I55" s="45"/>
      <c r="J55" s="31"/>
    </row>
    <row r="56" spans="1:10" x14ac:dyDescent="0.25">
      <c r="A56" s="45" t="s">
        <v>32</v>
      </c>
      <c r="B56" s="45" t="s">
        <v>75</v>
      </c>
      <c r="C56" s="45">
        <v>2020</v>
      </c>
      <c r="D56" s="45" t="s">
        <v>265</v>
      </c>
      <c r="E56" s="45" t="s">
        <v>323</v>
      </c>
      <c r="F56" s="46">
        <v>207.98478571159114</v>
      </c>
      <c r="G56" s="45"/>
      <c r="H56" s="45"/>
      <c r="I56" s="45"/>
      <c r="J56" s="31"/>
    </row>
    <row r="57" spans="1:10" x14ac:dyDescent="0.25">
      <c r="A57" s="45" t="s">
        <v>32</v>
      </c>
      <c r="B57" s="45" t="s">
        <v>75</v>
      </c>
      <c r="C57" s="45">
        <v>2021</v>
      </c>
      <c r="D57" s="45" t="s">
        <v>265</v>
      </c>
      <c r="E57" s="45" t="s">
        <v>323</v>
      </c>
      <c r="F57" s="46">
        <v>249.28749471247755</v>
      </c>
      <c r="G57" s="45"/>
      <c r="H57" s="45"/>
      <c r="I57" s="45"/>
      <c r="J57" s="31"/>
    </row>
    <row r="58" spans="1:10" x14ac:dyDescent="0.25">
      <c r="A58" s="45" t="s">
        <v>32</v>
      </c>
      <c r="B58" s="45" t="s">
        <v>75</v>
      </c>
      <c r="C58" s="45">
        <v>2022</v>
      </c>
      <c r="D58" s="45" t="s">
        <v>265</v>
      </c>
      <c r="E58" s="45" t="s">
        <v>323</v>
      </c>
      <c r="F58" s="46">
        <v>409.38822527029566</v>
      </c>
      <c r="G58" s="45"/>
      <c r="H58" s="45"/>
      <c r="I58" s="45"/>
      <c r="J58" s="31"/>
    </row>
    <row r="59" spans="1:10" x14ac:dyDescent="0.25">
      <c r="A59" s="45" t="s">
        <v>32</v>
      </c>
      <c r="B59" s="45" t="s">
        <v>75</v>
      </c>
      <c r="C59" s="45">
        <v>2023</v>
      </c>
      <c r="D59" s="45" t="s">
        <v>265</v>
      </c>
      <c r="E59" s="45" t="s">
        <v>323</v>
      </c>
      <c r="F59" s="46">
        <v>403.0090079803129</v>
      </c>
      <c r="G59" s="45"/>
      <c r="H59" s="45"/>
      <c r="I59" s="45"/>
      <c r="J59" s="31"/>
    </row>
    <row r="60" spans="1:10" x14ac:dyDescent="0.25">
      <c r="A60" s="45" t="s">
        <v>32</v>
      </c>
      <c r="B60" s="45" t="s">
        <v>75</v>
      </c>
      <c r="C60" s="45">
        <v>2024</v>
      </c>
      <c r="D60" s="45" t="s">
        <v>265</v>
      </c>
      <c r="E60" s="45" t="s">
        <v>323</v>
      </c>
      <c r="F60" s="46">
        <v>425.79329411972253</v>
      </c>
      <c r="G60" s="45"/>
      <c r="H60" s="45"/>
      <c r="I60" s="45"/>
      <c r="J60" s="31"/>
    </row>
    <row r="61" spans="1:10" x14ac:dyDescent="0.25">
      <c r="A61" s="45" t="s">
        <v>32</v>
      </c>
      <c r="B61" s="45" t="s">
        <v>75</v>
      </c>
      <c r="C61" s="45">
        <v>2025</v>
      </c>
      <c r="D61" s="45" t="s">
        <v>265</v>
      </c>
      <c r="E61" s="45" t="s">
        <v>323</v>
      </c>
      <c r="F61" s="46">
        <v>424.14361949841583</v>
      </c>
      <c r="G61" s="45"/>
      <c r="H61" s="45"/>
      <c r="I61" s="45"/>
      <c r="J61" s="31"/>
    </row>
    <row r="62" spans="1:10" x14ac:dyDescent="0.25">
      <c r="A62" s="45" t="s">
        <v>32</v>
      </c>
      <c r="B62" s="45" t="s">
        <v>75</v>
      </c>
      <c r="C62" s="45">
        <v>2026</v>
      </c>
      <c r="D62" s="45" t="s">
        <v>265</v>
      </c>
      <c r="E62" s="45" t="s">
        <v>323</v>
      </c>
      <c r="F62" s="46">
        <v>427.65502791703551</v>
      </c>
      <c r="G62" s="45"/>
      <c r="H62" s="45"/>
      <c r="I62" s="45"/>
      <c r="J62" s="31"/>
    </row>
    <row r="63" spans="1:10" x14ac:dyDescent="0.25">
      <c r="A63" s="45" t="s">
        <v>32</v>
      </c>
      <c r="B63" s="45" t="s">
        <v>75</v>
      </c>
      <c r="C63" s="45">
        <v>2027</v>
      </c>
      <c r="D63" s="45" t="s">
        <v>265</v>
      </c>
      <c r="E63" s="45" t="s">
        <v>323</v>
      </c>
      <c r="F63" s="46">
        <v>467.25645667897049</v>
      </c>
      <c r="G63" s="45"/>
      <c r="H63" s="45"/>
      <c r="I63" s="45"/>
      <c r="J63" s="31"/>
    </row>
    <row r="64" spans="1:10" x14ac:dyDescent="0.25">
      <c r="A64" s="45" t="s">
        <v>32</v>
      </c>
      <c r="B64" s="45" t="s">
        <v>75</v>
      </c>
      <c r="C64" s="45">
        <v>2028</v>
      </c>
      <c r="D64" s="45" t="s">
        <v>265</v>
      </c>
      <c r="E64" s="45" t="s">
        <v>323</v>
      </c>
      <c r="F64" s="46">
        <v>513.64561755004979</v>
      </c>
      <c r="G64" s="45"/>
      <c r="H64" s="45"/>
      <c r="I64" s="45"/>
      <c r="J64" s="31"/>
    </row>
    <row r="65" spans="1:10" x14ac:dyDescent="0.25">
      <c r="A65" s="45" t="s">
        <v>32</v>
      </c>
      <c r="B65" s="45" t="s">
        <v>75</v>
      </c>
      <c r="C65" s="45">
        <v>2029</v>
      </c>
      <c r="D65" s="45" t="s">
        <v>265</v>
      </c>
      <c r="E65" s="45" t="s">
        <v>323</v>
      </c>
      <c r="F65" s="46">
        <v>497.78508763559114</v>
      </c>
      <c r="G65" s="45"/>
      <c r="H65" s="45"/>
      <c r="I65" s="45"/>
      <c r="J65" s="31"/>
    </row>
    <row r="66" spans="1:10" x14ac:dyDescent="0.25">
      <c r="A66" s="45" t="s">
        <v>32</v>
      </c>
      <c r="B66" s="45" t="s">
        <v>75</v>
      </c>
      <c r="C66" s="45">
        <v>2030</v>
      </c>
      <c r="D66" s="45" t="s">
        <v>265</v>
      </c>
      <c r="E66" s="45" t="s">
        <v>323</v>
      </c>
      <c r="F66" s="46">
        <v>484.35931359298502</v>
      </c>
      <c r="G66" s="45"/>
      <c r="H66" s="45"/>
      <c r="I66" s="45"/>
      <c r="J66" s="31"/>
    </row>
    <row r="67" spans="1:10" x14ac:dyDescent="0.25">
      <c r="A67" s="45" t="s">
        <v>32</v>
      </c>
      <c r="B67" s="45" t="s">
        <v>75</v>
      </c>
      <c r="C67" s="45">
        <v>2031</v>
      </c>
      <c r="D67" s="45" t="s">
        <v>265</v>
      </c>
      <c r="E67" s="45" t="s">
        <v>323</v>
      </c>
      <c r="F67" s="46">
        <v>479.78645446584744</v>
      </c>
      <c r="G67" s="45"/>
      <c r="H67" s="45"/>
      <c r="I67" s="45"/>
      <c r="J67" s="31"/>
    </row>
    <row r="68" spans="1:10" x14ac:dyDescent="0.25">
      <c r="A68" s="45" t="s">
        <v>32</v>
      </c>
      <c r="B68" s="45" t="s">
        <v>75</v>
      </c>
      <c r="C68" s="45">
        <v>2032</v>
      </c>
      <c r="D68" s="45" t="s">
        <v>265</v>
      </c>
      <c r="E68" s="45" t="s">
        <v>323</v>
      </c>
      <c r="F68" s="46">
        <v>505.5893769497988</v>
      </c>
      <c r="G68" s="45"/>
      <c r="H68" s="45"/>
      <c r="I68" s="45"/>
      <c r="J68" s="31"/>
    </row>
    <row r="69" spans="1:10" x14ac:dyDescent="0.25">
      <c r="A69" s="45" t="s">
        <v>32</v>
      </c>
      <c r="B69" s="45" t="s">
        <v>75</v>
      </c>
      <c r="C69" s="45">
        <v>2033</v>
      </c>
      <c r="D69" s="45" t="s">
        <v>265</v>
      </c>
      <c r="E69" s="45" t="s">
        <v>323</v>
      </c>
      <c r="F69" s="46">
        <v>506.70299590967119</v>
      </c>
      <c r="G69" s="45"/>
      <c r="H69" s="45"/>
      <c r="I69" s="45"/>
      <c r="J69" s="31"/>
    </row>
    <row r="70" spans="1:10" x14ac:dyDescent="0.25">
      <c r="A70" s="45" t="s">
        <v>32</v>
      </c>
      <c r="B70" s="45" t="s">
        <v>75</v>
      </c>
      <c r="C70" s="45">
        <v>2034</v>
      </c>
      <c r="D70" s="45" t="s">
        <v>265</v>
      </c>
      <c r="E70" s="45" t="s">
        <v>323</v>
      </c>
      <c r="F70" s="46">
        <v>504.46257697269891</v>
      </c>
      <c r="G70" s="45"/>
      <c r="H70" s="45"/>
      <c r="I70" s="45"/>
      <c r="J70" s="31"/>
    </row>
    <row r="71" spans="1:10" x14ac:dyDescent="0.25">
      <c r="A71" s="45" t="s">
        <v>32</v>
      </c>
      <c r="B71" s="45" t="s">
        <v>75</v>
      </c>
      <c r="C71" s="45">
        <v>2035</v>
      </c>
      <c r="D71" s="45" t="s">
        <v>265</v>
      </c>
      <c r="E71" s="45" t="s">
        <v>323</v>
      </c>
      <c r="F71" s="46">
        <v>515.14376796429156</v>
      </c>
      <c r="G71" s="45"/>
      <c r="H71" s="45"/>
      <c r="I71" s="45"/>
      <c r="J71" s="31"/>
    </row>
    <row r="72" spans="1:10" x14ac:dyDescent="0.25">
      <c r="A72" s="45" t="s">
        <v>32</v>
      </c>
      <c r="B72" s="45" t="s">
        <v>75</v>
      </c>
      <c r="C72" s="45">
        <v>2036</v>
      </c>
      <c r="D72" s="45" t="s">
        <v>265</v>
      </c>
      <c r="E72" s="45" t="s">
        <v>323</v>
      </c>
      <c r="F72" s="46">
        <v>506.62065950664891</v>
      </c>
      <c r="G72" s="45"/>
      <c r="H72" s="45"/>
      <c r="I72" s="45"/>
      <c r="J72" s="31"/>
    </row>
    <row r="73" spans="1:10" x14ac:dyDescent="0.25">
      <c r="A73" s="45" t="s">
        <v>32</v>
      </c>
      <c r="B73" s="45" t="s">
        <v>75</v>
      </c>
      <c r="C73" s="45">
        <v>2037</v>
      </c>
      <c r="D73" s="45" t="s">
        <v>265</v>
      </c>
      <c r="E73" s="45" t="s">
        <v>323</v>
      </c>
      <c r="F73" s="46">
        <v>495.5277842132237</v>
      </c>
      <c r="G73" s="45"/>
      <c r="H73" s="45"/>
      <c r="I73" s="45"/>
      <c r="J73" s="31"/>
    </row>
    <row r="74" spans="1:10" x14ac:dyDescent="0.25">
      <c r="A74" s="45" t="s">
        <v>32</v>
      </c>
      <c r="B74" s="45" t="s">
        <v>75</v>
      </c>
      <c r="C74" s="45">
        <v>2038</v>
      </c>
      <c r="D74" s="45" t="s">
        <v>265</v>
      </c>
      <c r="E74" s="45" t="s">
        <v>323</v>
      </c>
      <c r="F74" s="46">
        <v>479.36710918984551</v>
      </c>
      <c r="G74" s="45"/>
      <c r="H74" s="45"/>
      <c r="I74" s="45"/>
      <c r="J74" s="31"/>
    </row>
    <row r="75" spans="1:10" x14ac:dyDescent="0.25">
      <c r="A75" s="45" t="s">
        <v>32</v>
      </c>
      <c r="B75" s="45" t="s">
        <v>75</v>
      </c>
      <c r="C75" s="45">
        <v>2039</v>
      </c>
      <c r="D75" s="45" t="s">
        <v>265</v>
      </c>
      <c r="E75" s="45" t="s">
        <v>323</v>
      </c>
      <c r="F75" s="46">
        <v>463.96225649881438</v>
      </c>
      <c r="G75" s="45"/>
      <c r="H75" s="45"/>
      <c r="I75" s="45"/>
      <c r="J75" s="31"/>
    </row>
    <row r="76" spans="1:10" x14ac:dyDescent="0.25">
      <c r="A76" s="45" t="s">
        <v>32</v>
      </c>
      <c r="B76" s="45" t="s">
        <v>75</v>
      </c>
      <c r="C76" s="45">
        <v>2040</v>
      </c>
      <c r="D76" s="45" t="s">
        <v>265</v>
      </c>
      <c r="E76" s="45" t="s">
        <v>323</v>
      </c>
      <c r="F76" s="46">
        <v>451.22341622185667</v>
      </c>
      <c r="G76" s="45"/>
      <c r="H76" s="45"/>
      <c r="I76" s="45"/>
      <c r="J76" s="31"/>
    </row>
    <row r="77" spans="1:10" x14ac:dyDescent="0.25">
      <c r="A77" s="45" t="s">
        <v>32</v>
      </c>
      <c r="B77" s="45" t="s">
        <v>75</v>
      </c>
      <c r="C77" s="45">
        <v>2041</v>
      </c>
      <c r="D77" s="45" t="s">
        <v>265</v>
      </c>
      <c r="E77" s="45" t="s">
        <v>323</v>
      </c>
      <c r="F77" s="46">
        <v>442.14153084992768</v>
      </c>
      <c r="G77" s="45"/>
      <c r="H77" s="45"/>
      <c r="I77" s="45"/>
      <c r="J77" s="31"/>
    </row>
    <row r="78" spans="1:10" x14ac:dyDescent="0.25">
      <c r="A78" s="45" t="s">
        <v>32</v>
      </c>
      <c r="B78" s="45" t="s">
        <v>75</v>
      </c>
      <c r="C78" s="45">
        <v>2042</v>
      </c>
      <c r="D78" s="45" t="s">
        <v>265</v>
      </c>
      <c r="E78" s="45" t="s">
        <v>323</v>
      </c>
      <c r="F78" s="46">
        <v>434.46721373589941</v>
      </c>
      <c r="G78" s="45"/>
      <c r="H78" s="45"/>
      <c r="I78" s="45"/>
      <c r="J78" s="31"/>
    </row>
    <row r="79" spans="1:10" x14ac:dyDescent="0.25">
      <c r="A79" s="45" t="s">
        <v>32</v>
      </c>
      <c r="B79" s="45" t="s">
        <v>75</v>
      </c>
      <c r="C79" s="45">
        <v>2043</v>
      </c>
      <c r="D79" s="45" t="s">
        <v>265</v>
      </c>
      <c r="E79" s="45" t="s">
        <v>323</v>
      </c>
      <c r="F79" s="46">
        <v>420.87519338277639</v>
      </c>
      <c r="G79" s="45"/>
      <c r="H79" s="45"/>
      <c r="I79" s="45"/>
      <c r="J79" s="31"/>
    </row>
    <row r="80" spans="1:10" x14ac:dyDescent="0.25">
      <c r="A80" s="45" t="s">
        <v>32</v>
      </c>
      <c r="B80" s="45" t="s">
        <v>75</v>
      </c>
      <c r="C80" s="45">
        <v>2044</v>
      </c>
      <c r="D80" s="45" t="s">
        <v>265</v>
      </c>
      <c r="E80" s="45" t="s">
        <v>323</v>
      </c>
      <c r="F80" s="46">
        <v>407.39045011324936</v>
      </c>
      <c r="G80" s="45"/>
      <c r="H80" s="45"/>
      <c r="I80" s="45"/>
      <c r="J80" s="31"/>
    </row>
    <row r="81" spans="1:10" x14ac:dyDescent="0.25">
      <c r="A81" s="45" t="s">
        <v>32</v>
      </c>
      <c r="B81" s="45" t="s">
        <v>75</v>
      </c>
      <c r="C81" s="45">
        <v>2045</v>
      </c>
      <c r="D81" s="45" t="s">
        <v>265</v>
      </c>
      <c r="E81" s="45" t="s">
        <v>323</v>
      </c>
      <c r="F81" s="46">
        <v>402.37022834934794</v>
      </c>
      <c r="G81" s="45"/>
      <c r="H81" s="45"/>
      <c r="I81" s="45"/>
      <c r="J81" s="31"/>
    </row>
    <row r="82" spans="1:10" x14ac:dyDescent="0.25">
      <c r="A82" s="45" t="s">
        <v>32</v>
      </c>
      <c r="B82" s="45" t="s">
        <v>75</v>
      </c>
      <c r="C82" s="45">
        <v>2046</v>
      </c>
      <c r="D82" s="45" t="s">
        <v>265</v>
      </c>
      <c r="E82" s="45" t="s">
        <v>323</v>
      </c>
      <c r="F82" s="46">
        <v>395.35317444930593</v>
      </c>
      <c r="G82" s="45"/>
      <c r="H82" s="45"/>
      <c r="I82" s="45"/>
      <c r="J82" s="31"/>
    </row>
    <row r="83" spans="1:10" x14ac:dyDescent="0.25">
      <c r="A83" s="45" t="s">
        <v>32</v>
      </c>
      <c r="B83" s="45" t="s">
        <v>75</v>
      </c>
      <c r="C83" s="45">
        <v>2047</v>
      </c>
      <c r="D83" s="45" t="s">
        <v>265</v>
      </c>
      <c r="E83" s="45" t="s">
        <v>323</v>
      </c>
      <c r="F83" s="46">
        <v>387.88957406082648</v>
      </c>
      <c r="G83" s="45"/>
      <c r="H83" s="45"/>
      <c r="I83" s="45"/>
      <c r="J83" s="31"/>
    </row>
    <row r="84" spans="1:10" x14ac:dyDescent="0.25">
      <c r="A84" s="45" t="s">
        <v>32</v>
      </c>
      <c r="B84" s="45" t="s">
        <v>75</v>
      </c>
      <c r="C84" s="45">
        <v>2048</v>
      </c>
      <c r="D84" s="45" t="s">
        <v>265</v>
      </c>
      <c r="E84" s="45" t="s">
        <v>323</v>
      </c>
      <c r="F84" s="46">
        <v>380.9306382984077</v>
      </c>
      <c r="G84" s="45"/>
      <c r="H84" s="45"/>
      <c r="I84" s="45"/>
      <c r="J84" s="31"/>
    </row>
    <row r="85" spans="1:10" x14ac:dyDescent="0.25">
      <c r="A85" s="45" t="s">
        <v>32</v>
      </c>
      <c r="B85" s="45" t="s">
        <v>75</v>
      </c>
      <c r="C85" s="45">
        <v>2049</v>
      </c>
      <c r="D85" s="45" t="s">
        <v>265</v>
      </c>
      <c r="E85" s="45" t="s">
        <v>323</v>
      </c>
      <c r="F85" s="46">
        <v>374.90541232374488</v>
      </c>
      <c r="G85" s="45"/>
      <c r="H85" s="45"/>
      <c r="I85" s="45"/>
      <c r="J85" s="31"/>
    </row>
    <row r="86" spans="1:10" x14ac:dyDescent="0.25">
      <c r="A86" s="45" t="s">
        <v>32</v>
      </c>
      <c r="B86" s="45" t="s">
        <v>75</v>
      </c>
      <c r="C86" s="45">
        <v>2050</v>
      </c>
      <c r="D86" s="45" t="s">
        <v>265</v>
      </c>
      <c r="E86" s="45" t="s">
        <v>323</v>
      </c>
      <c r="F86" s="46">
        <v>368.07355090852184</v>
      </c>
      <c r="G86" s="45"/>
      <c r="H86" s="45"/>
      <c r="I86" s="45"/>
      <c r="J86" s="31"/>
    </row>
    <row r="87" spans="1:10" x14ac:dyDescent="0.25">
      <c r="A87" s="45" t="s">
        <v>2</v>
      </c>
      <c r="B87" s="45" t="s">
        <v>72</v>
      </c>
      <c r="C87" s="45">
        <v>2010</v>
      </c>
      <c r="D87" s="45" t="s">
        <v>265</v>
      </c>
      <c r="E87" s="45" t="s">
        <v>323</v>
      </c>
      <c r="F87" s="46">
        <v>247.22286242566403</v>
      </c>
      <c r="G87" s="45"/>
      <c r="H87" s="45"/>
      <c r="I87" s="45"/>
      <c r="J87" s="31"/>
    </row>
    <row r="88" spans="1:10" x14ac:dyDescent="0.25">
      <c r="A88" s="45" t="s">
        <v>2</v>
      </c>
      <c r="B88" s="45" t="s">
        <v>72</v>
      </c>
      <c r="C88" s="45">
        <v>2011</v>
      </c>
      <c r="D88" s="45" t="s">
        <v>265</v>
      </c>
      <c r="E88" s="45" t="s">
        <v>323</v>
      </c>
      <c r="F88" s="46">
        <v>277.30217054517487</v>
      </c>
      <c r="G88" s="45"/>
      <c r="H88" s="45"/>
      <c r="I88" s="45"/>
      <c r="J88" s="31"/>
    </row>
    <row r="89" spans="1:10" x14ac:dyDescent="0.25">
      <c r="A89" s="45" t="s">
        <v>2</v>
      </c>
      <c r="B89" s="45" t="s">
        <v>72</v>
      </c>
      <c r="C89" s="45">
        <v>2012</v>
      </c>
      <c r="D89" s="45" t="s">
        <v>265</v>
      </c>
      <c r="E89" s="45" t="s">
        <v>323</v>
      </c>
      <c r="F89" s="46">
        <v>335.78822629323383</v>
      </c>
      <c r="G89" s="45"/>
      <c r="H89" s="45"/>
      <c r="I89" s="45"/>
      <c r="J89" s="31"/>
    </row>
    <row r="90" spans="1:10" x14ac:dyDescent="0.25">
      <c r="A90" s="45" t="s">
        <v>2</v>
      </c>
      <c r="B90" s="45" t="s">
        <v>72</v>
      </c>
      <c r="C90" s="45">
        <v>2013</v>
      </c>
      <c r="D90" s="45" t="s">
        <v>265</v>
      </c>
      <c r="E90" s="45" t="s">
        <v>323</v>
      </c>
      <c r="F90" s="46">
        <v>365.44141027186697</v>
      </c>
      <c r="G90" s="45"/>
      <c r="H90" s="45"/>
      <c r="I90" s="45"/>
      <c r="J90" s="31"/>
    </row>
    <row r="91" spans="1:10" x14ac:dyDescent="0.25">
      <c r="A91" s="45" t="s">
        <v>2</v>
      </c>
      <c r="B91" s="45" t="s">
        <v>72</v>
      </c>
      <c r="C91" s="45">
        <v>2014</v>
      </c>
      <c r="D91" s="45" t="s">
        <v>265</v>
      </c>
      <c r="E91" s="45" t="s">
        <v>323</v>
      </c>
      <c r="F91" s="46">
        <v>386.52487171615354</v>
      </c>
      <c r="G91" s="45"/>
      <c r="H91" s="45"/>
      <c r="I91" s="45"/>
      <c r="J91" s="31"/>
    </row>
    <row r="92" spans="1:10" x14ac:dyDescent="0.25">
      <c r="A92" s="45" t="s">
        <v>2</v>
      </c>
      <c r="B92" s="45" t="s">
        <v>72</v>
      </c>
      <c r="C92" s="45">
        <v>2015</v>
      </c>
      <c r="D92" s="45" t="s">
        <v>265</v>
      </c>
      <c r="E92" s="45" t="s">
        <v>323</v>
      </c>
      <c r="F92" s="46">
        <v>405.77920349251963</v>
      </c>
      <c r="G92" s="45"/>
      <c r="H92" s="45"/>
      <c r="I92" s="45"/>
      <c r="J92" s="31"/>
    </row>
    <row r="93" spans="1:10" x14ac:dyDescent="0.25">
      <c r="A93" s="45" t="s">
        <v>2</v>
      </c>
      <c r="B93" s="45" t="s">
        <v>72</v>
      </c>
      <c r="C93" s="45">
        <v>2016</v>
      </c>
      <c r="D93" s="45" t="s">
        <v>265</v>
      </c>
      <c r="E93" s="45" t="s">
        <v>323</v>
      </c>
      <c r="F93" s="46">
        <v>386.83670743926547</v>
      </c>
      <c r="G93" s="45"/>
      <c r="H93" s="45"/>
      <c r="I93" s="45"/>
      <c r="J93" s="31"/>
    </row>
    <row r="94" spans="1:10" x14ac:dyDescent="0.25">
      <c r="A94" s="45" t="s">
        <v>2</v>
      </c>
      <c r="B94" s="45" t="s">
        <v>72</v>
      </c>
      <c r="C94" s="45">
        <v>2017</v>
      </c>
      <c r="D94" s="45" t="s">
        <v>265</v>
      </c>
      <c r="E94" s="45" t="s">
        <v>323</v>
      </c>
      <c r="F94" s="46">
        <v>335.60102910202403</v>
      </c>
      <c r="G94" s="45"/>
      <c r="H94" s="45"/>
      <c r="I94" s="45"/>
      <c r="J94" s="31"/>
    </row>
    <row r="95" spans="1:10" x14ac:dyDescent="0.25">
      <c r="A95" s="45" t="s">
        <v>2</v>
      </c>
      <c r="B95" s="45" t="s">
        <v>72</v>
      </c>
      <c r="C95" s="45">
        <v>2018</v>
      </c>
      <c r="D95" s="45" t="s">
        <v>265</v>
      </c>
      <c r="E95" s="45" t="s">
        <v>323</v>
      </c>
      <c r="F95" s="46">
        <v>271.91637552036525</v>
      </c>
      <c r="G95" s="45"/>
      <c r="H95" s="45"/>
      <c r="I95" s="45"/>
      <c r="J95" s="31"/>
    </row>
    <row r="96" spans="1:10" x14ac:dyDescent="0.25">
      <c r="A96" s="45" t="s">
        <v>2</v>
      </c>
      <c r="B96" s="45" t="s">
        <v>72</v>
      </c>
      <c r="C96" s="45">
        <v>2019</v>
      </c>
      <c r="D96" s="45" t="s">
        <v>265</v>
      </c>
      <c r="E96" s="45" t="s">
        <v>323</v>
      </c>
      <c r="F96" s="46">
        <v>245.3299938038094</v>
      </c>
      <c r="G96" s="45"/>
      <c r="H96" s="45"/>
      <c r="I96" s="45"/>
      <c r="J96" s="31"/>
    </row>
    <row r="97" spans="1:10" x14ac:dyDescent="0.25">
      <c r="A97" s="45" t="s">
        <v>2</v>
      </c>
      <c r="B97" s="45" t="s">
        <v>72</v>
      </c>
      <c r="C97" s="45">
        <v>2020</v>
      </c>
      <c r="D97" s="45" t="s">
        <v>265</v>
      </c>
      <c r="E97" s="45" t="s">
        <v>323</v>
      </c>
      <c r="F97" s="46">
        <v>207.98478571159114</v>
      </c>
      <c r="G97" s="45"/>
      <c r="H97" s="45"/>
      <c r="I97" s="45"/>
      <c r="J97" s="31"/>
    </row>
    <row r="98" spans="1:10" x14ac:dyDescent="0.25">
      <c r="A98" s="45" t="s">
        <v>2</v>
      </c>
      <c r="B98" s="45" t="s">
        <v>72</v>
      </c>
      <c r="C98" s="45">
        <v>2021</v>
      </c>
      <c r="D98" s="45" t="s">
        <v>265</v>
      </c>
      <c r="E98" s="45" t="s">
        <v>323</v>
      </c>
      <c r="F98" s="46">
        <v>249.28749471247755</v>
      </c>
      <c r="G98" s="45"/>
      <c r="H98" s="45"/>
      <c r="I98" s="45"/>
      <c r="J98" s="31"/>
    </row>
    <row r="99" spans="1:10" x14ac:dyDescent="0.25">
      <c r="A99" s="45" t="s">
        <v>2</v>
      </c>
      <c r="B99" s="45" t="s">
        <v>72</v>
      </c>
      <c r="C99" s="45">
        <v>2022</v>
      </c>
      <c r="D99" s="45" t="s">
        <v>265</v>
      </c>
      <c r="E99" s="45" t="s">
        <v>323</v>
      </c>
      <c r="F99" s="46">
        <v>409.38822527029566</v>
      </c>
      <c r="G99" s="45"/>
      <c r="H99" s="45"/>
      <c r="I99" s="45"/>
      <c r="J99" s="31"/>
    </row>
    <row r="100" spans="1:10" x14ac:dyDescent="0.25">
      <c r="A100" s="45" t="s">
        <v>2</v>
      </c>
      <c r="B100" s="45" t="s">
        <v>72</v>
      </c>
      <c r="C100" s="45">
        <v>2023</v>
      </c>
      <c r="D100" s="45" t="s">
        <v>265</v>
      </c>
      <c r="E100" s="45" t="s">
        <v>323</v>
      </c>
      <c r="F100" s="46">
        <v>402.81870877500529</v>
      </c>
      <c r="G100" s="45"/>
      <c r="H100" s="45"/>
      <c r="I100" s="45"/>
      <c r="J100" s="31"/>
    </row>
    <row r="101" spans="1:10" x14ac:dyDescent="0.25">
      <c r="A101" s="45" t="s">
        <v>2</v>
      </c>
      <c r="B101" s="45" t="s">
        <v>72</v>
      </c>
      <c r="C101" s="45">
        <v>2024</v>
      </c>
      <c r="D101" s="45" t="s">
        <v>265</v>
      </c>
      <c r="E101" s="45" t="s">
        <v>323</v>
      </c>
      <c r="F101" s="46">
        <v>417.63351213725321</v>
      </c>
      <c r="G101" s="45"/>
      <c r="H101" s="45"/>
      <c r="I101" s="45"/>
      <c r="J101" s="31"/>
    </row>
    <row r="102" spans="1:10" x14ac:dyDescent="0.25">
      <c r="A102" s="45" t="s">
        <v>2</v>
      </c>
      <c r="B102" s="45" t="s">
        <v>72</v>
      </c>
      <c r="C102" s="45">
        <v>2025</v>
      </c>
      <c r="D102" s="45" t="s">
        <v>265</v>
      </c>
      <c r="E102" s="45" t="s">
        <v>323</v>
      </c>
      <c r="F102" s="46">
        <v>415.9735619877282</v>
      </c>
      <c r="G102" s="45"/>
      <c r="H102" s="45"/>
      <c r="I102" s="45"/>
      <c r="J102" s="31"/>
    </row>
    <row r="103" spans="1:10" x14ac:dyDescent="0.25">
      <c r="A103" s="45" t="s">
        <v>2</v>
      </c>
      <c r="B103" s="45" t="s">
        <v>72</v>
      </c>
      <c r="C103" s="45">
        <v>2026</v>
      </c>
      <c r="D103" s="45" t="s">
        <v>265</v>
      </c>
      <c r="E103" s="45" t="s">
        <v>323</v>
      </c>
      <c r="F103" s="46">
        <v>427.65811047071685</v>
      </c>
      <c r="G103" s="45"/>
      <c r="H103" s="45"/>
      <c r="I103" s="45"/>
      <c r="J103" s="31"/>
    </row>
    <row r="104" spans="1:10" x14ac:dyDescent="0.25">
      <c r="A104" s="45" t="s">
        <v>2</v>
      </c>
      <c r="B104" s="45" t="s">
        <v>72</v>
      </c>
      <c r="C104" s="45">
        <v>2027</v>
      </c>
      <c r="D104" s="45" t="s">
        <v>265</v>
      </c>
      <c r="E104" s="45" t="s">
        <v>323</v>
      </c>
      <c r="F104" s="46">
        <v>463.42329936731329</v>
      </c>
      <c r="G104" s="45"/>
      <c r="H104" s="45"/>
      <c r="I104" s="45"/>
      <c r="J104" s="31"/>
    </row>
    <row r="105" spans="1:10" x14ac:dyDescent="0.25">
      <c r="A105" s="45" t="s">
        <v>2</v>
      </c>
      <c r="B105" s="45" t="s">
        <v>72</v>
      </c>
      <c r="C105" s="45">
        <v>2028</v>
      </c>
      <c r="D105" s="45" t="s">
        <v>265</v>
      </c>
      <c r="E105" s="45" t="s">
        <v>323</v>
      </c>
      <c r="F105" s="46">
        <v>500.78189840623168</v>
      </c>
      <c r="G105" s="45"/>
      <c r="H105" s="45"/>
      <c r="I105" s="45"/>
      <c r="J105" s="31"/>
    </row>
    <row r="106" spans="1:10" x14ac:dyDescent="0.25">
      <c r="A106" s="45" t="s">
        <v>2</v>
      </c>
      <c r="B106" s="45" t="s">
        <v>72</v>
      </c>
      <c r="C106" s="45">
        <v>2029</v>
      </c>
      <c r="D106" s="45" t="s">
        <v>265</v>
      </c>
      <c r="E106" s="45" t="s">
        <v>323</v>
      </c>
      <c r="F106" s="46">
        <v>519.61705681192939</v>
      </c>
      <c r="G106" s="45"/>
      <c r="H106" s="45"/>
      <c r="I106" s="45"/>
      <c r="J106" s="31"/>
    </row>
    <row r="107" spans="1:10" x14ac:dyDescent="0.25">
      <c r="A107" s="45" t="s">
        <v>2</v>
      </c>
      <c r="B107" s="45" t="s">
        <v>72</v>
      </c>
      <c r="C107" s="45">
        <v>2030</v>
      </c>
      <c r="D107" s="45" t="s">
        <v>265</v>
      </c>
      <c r="E107" s="45" t="s">
        <v>323</v>
      </c>
      <c r="F107" s="46">
        <v>540.75995549164736</v>
      </c>
      <c r="G107" s="45"/>
      <c r="H107" s="45"/>
      <c r="I107" s="45"/>
      <c r="J107" s="31"/>
    </row>
    <row r="108" spans="1:10" x14ac:dyDescent="0.25">
      <c r="A108" s="45" t="s">
        <v>2</v>
      </c>
      <c r="B108" s="45" t="s">
        <v>72</v>
      </c>
      <c r="C108" s="45">
        <v>2031</v>
      </c>
      <c r="D108" s="45" t="s">
        <v>265</v>
      </c>
      <c r="E108" s="45" t="s">
        <v>323</v>
      </c>
      <c r="F108" s="46">
        <v>509.82213200913009</v>
      </c>
      <c r="G108" s="45"/>
      <c r="H108" s="45"/>
      <c r="I108" s="45"/>
      <c r="J108" s="31"/>
    </row>
    <row r="109" spans="1:10" x14ac:dyDescent="0.25">
      <c r="A109" s="45" t="s">
        <v>2</v>
      </c>
      <c r="B109" s="45" t="s">
        <v>72</v>
      </c>
      <c r="C109" s="45">
        <v>2032</v>
      </c>
      <c r="D109" s="45" t="s">
        <v>265</v>
      </c>
      <c r="E109" s="45" t="s">
        <v>323</v>
      </c>
      <c r="F109" s="46">
        <v>481.30851665492258</v>
      </c>
      <c r="G109" s="45"/>
      <c r="H109" s="45"/>
      <c r="I109" s="45"/>
      <c r="J109" s="31"/>
    </row>
    <row r="110" spans="1:10" x14ac:dyDescent="0.25">
      <c r="A110" s="45" t="s">
        <v>2</v>
      </c>
      <c r="B110" s="45" t="s">
        <v>72</v>
      </c>
      <c r="C110" s="45">
        <v>2033</v>
      </c>
      <c r="D110" s="45" t="s">
        <v>265</v>
      </c>
      <c r="E110" s="45" t="s">
        <v>323</v>
      </c>
      <c r="F110" s="46">
        <v>429.87590951350813</v>
      </c>
      <c r="G110" s="45"/>
      <c r="H110" s="45"/>
      <c r="I110" s="45"/>
      <c r="J110" s="31"/>
    </row>
    <row r="111" spans="1:10" x14ac:dyDescent="0.25">
      <c r="A111" s="45" t="s">
        <v>2</v>
      </c>
      <c r="B111" s="45" t="s">
        <v>72</v>
      </c>
      <c r="C111" s="45">
        <v>2034</v>
      </c>
      <c r="D111" s="45" t="s">
        <v>265</v>
      </c>
      <c r="E111" s="45" t="s">
        <v>323</v>
      </c>
      <c r="F111" s="46">
        <v>355.23273732479828</v>
      </c>
      <c r="G111" s="45"/>
      <c r="H111" s="45"/>
      <c r="I111" s="45"/>
      <c r="J111" s="31"/>
    </row>
    <row r="112" spans="1:10" x14ac:dyDescent="0.25">
      <c r="A112" s="45" t="s">
        <v>2</v>
      </c>
      <c r="B112" s="45" t="s">
        <v>72</v>
      </c>
      <c r="C112" s="45">
        <v>2035</v>
      </c>
      <c r="D112" s="45" t="s">
        <v>265</v>
      </c>
      <c r="E112" s="45" t="s">
        <v>323</v>
      </c>
      <c r="F112" s="46">
        <v>272.45247185805096</v>
      </c>
      <c r="G112" s="45"/>
      <c r="H112" s="45"/>
      <c r="I112" s="45"/>
      <c r="J112" s="31"/>
    </row>
    <row r="113" spans="1:10" x14ac:dyDescent="0.25">
      <c r="A113" s="45" t="s">
        <v>2</v>
      </c>
      <c r="B113" s="45" t="s">
        <v>72</v>
      </c>
      <c r="C113" s="45">
        <v>2036</v>
      </c>
      <c r="D113" s="45" t="s">
        <v>265</v>
      </c>
      <c r="E113" s="45" t="s">
        <v>323</v>
      </c>
      <c r="F113" s="46">
        <v>210.27206588397914</v>
      </c>
      <c r="G113" s="45"/>
      <c r="H113" s="45"/>
      <c r="I113" s="45"/>
      <c r="J113" s="31"/>
    </row>
    <row r="114" spans="1:10" x14ac:dyDescent="0.25">
      <c r="A114" s="45" t="s">
        <v>2</v>
      </c>
      <c r="B114" s="45" t="s">
        <v>72</v>
      </c>
      <c r="C114" s="45">
        <v>2037</v>
      </c>
      <c r="D114" s="45" t="s">
        <v>265</v>
      </c>
      <c r="E114" s="45" t="s">
        <v>323</v>
      </c>
      <c r="F114" s="46">
        <v>137.18354022069187</v>
      </c>
      <c r="G114" s="45"/>
      <c r="H114" s="45"/>
      <c r="I114" s="45"/>
      <c r="J114" s="31"/>
    </row>
    <row r="115" spans="1:10" x14ac:dyDescent="0.25">
      <c r="A115" s="45" t="s">
        <v>2</v>
      </c>
      <c r="B115" s="45" t="s">
        <v>72</v>
      </c>
      <c r="C115" s="45">
        <v>2038</v>
      </c>
      <c r="D115" s="45" t="s">
        <v>265</v>
      </c>
      <c r="E115" s="45" t="s">
        <v>323</v>
      </c>
      <c r="F115" s="46">
        <v>70.168757769679999</v>
      </c>
      <c r="G115" s="45"/>
      <c r="H115" s="45"/>
      <c r="I115" s="45"/>
      <c r="J115" s="31"/>
    </row>
    <row r="116" spans="1:10" x14ac:dyDescent="0.25">
      <c r="A116" s="45" t="s">
        <v>2</v>
      </c>
      <c r="B116" s="45" t="s">
        <v>72</v>
      </c>
      <c r="C116" s="45">
        <v>2039</v>
      </c>
      <c r="D116" s="45" t="s">
        <v>265</v>
      </c>
      <c r="E116" s="45" t="s">
        <v>323</v>
      </c>
      <c r="F116" s="46">
        <v>16.218717994613225</v>
      </c>
      <c r="G116" s="45"/>
      <c r="H116" s="45"/>
      <c r="I116" s="45"/>
      <c r="J116" s="31"/>
    </row>
    <row r="117" spans="1:10" x14ac:dyDescent="0.25">
      <c r="A117" s="45" t="s">
        <v>2</v>
      </c>
      <c r="B117" s="45" t="s">
        <v>72</v>
      </c>
      <c r="C117" s="45">
        <v>2040</v>
      </c>
      <c r="D117" s="45" t="s">
        <v>265</v>
      </c>
      <c r="E117" s="45" t="s">
        <v>323</v>
      </c>
      <c r="F117" s="46">
        <v>-2.2033364826450126</v>
      </c>
      <c r="G117" s="45"/>
      <c r="H117" s="45"/>
      <c r="I117" s="45"/>
      <c r="J117" s="31"/>
    </row>
    <row r="118" spans="1:10" x14ac:dyDescent="0.25">
      <c r="A118" s="45" t="s">
        <v>2</v>
      </c>
      <c r="B118" s="45" t="s">
        <v>72</v>
      </c>
      <c r="C118" s="45">
        <v>2041</v>
      </c>
      <c r="D118" s="45" t="s">
        <v>265</v>
      </c>
      <c r="E118" s="45" t="s">
        <v>323</v>
      </c>
      <c r="F118" s="46">
        <v>-12.955118550227256</v>
      </c>
      <c r="G118" s="45"/>
      <c r="H118" s="45"/>
      <c r="I118" s="45"/>
      <c r="J118" s="31"/>
    </row>
    <row r="119" spans="1:10" x14ac:dyDescent="0.25">
      <c r="A119" s="45" t="s">
        <v>2</v>
      </c>
      <c r="B119" s="45" t="s">
        <v>72</v>
      </c>
      <c r="C119" s="45">
        <v>2042</v>
      </c>
      <c r="D119" s="45" t="s">
        <v>265</v>
      </c>
      <c r="E119" s="45" t="s">
        <v>323</v>
      </c>
      <c r="F119" s="46">
        <v>-20.066664721298498</v>
      </c>
      <c r="G119" s="45"/>
      <c r="H119" s="45"/>
      <c r="I119" s="45"/>
      <c r="J119" s="31"/>
    </row>
    <row r="120" spans="1:10" x14ac:dyDescent="0.25">
      <c r="A120" s="45" t="s">
        <v>2</v>
      </c>
      <c r="B120" s="45" t="s">
        <v>72</v>
      </c>
      <c r="C120" s="45">
        <v>2043</v>
      </c>
      <c r="D120" s="45" t="s">
        <v>265</v>
      </c>
      <c r="E120" s="45" t="s">
        <v>323</v>
      </c>
      <c r="F120" s="46">
        <v>-32.171841043208055</v>
      </c>
      <c r="G120" s="45"/>
      <c r="H120" s="45"/>
      <c r="I120" s="45"/>
      <c r="J120" s="31"/>
    </row>
    <row r="121" spans="1:10" x14ac:dyDescent="0.25">
      <c r="A121" s="45" t="s">
        <v>2</v>
      </c>
      <c r="B121" s="45" t="s">
        <v>72</v>
      </c>
      <c r="C121" s="45">
        <v>2044</v>
      </c>
      <c r="D121" s="45" t="s">
        <v>265</v>
      </c>
      <c r="E121" s="45" t="s">
        <v>323</v>
      </c>
      <c r="F121" s="46">
        <v>-48.722384050795782</v>
      </c>
      <c r="G121" s="45"/>
      <c r="H121" s="45"/>
      <c r="I121" s="45"/>
      <c r="J121" s="31"/>
    </row>
    <row r="122" spans="1:10" x14ac:dyDescent="0.25">
      <c r="A122" s="45" t="s">
        <v>2</v>
      </c>
      <c r="B122" s="45" t="s">
        <v>72</v>
      </c>
      <c r="C122" s="45">
        <v>2045</v>
      </c>
      <c r="D122" s="45" t="s">
        <v>265</v>
      </c>
      <c r="E122" s="45" t="s">
        <v>323</v>
      </c>
      <c r="F122" s="46">
        <v>-73.369780141948524</v>
      </c>
      <c r="G122" s="45"/>
      <c r="H122" s="45"/>
      <c r="I122" s="45"/>
      <c r="J122" s="31"/>
    </row>
    <row r="123" spans="1:10" x14ac:dyDescent="0.25">
      <c r="A123" s="45" t="s">
        <v>2</v>
      </c>
      <c r="B123" s="45" t="s">
        <v>72</v>
      </c>
      <c r="C123" s="45">
        <v>2046</v>
      </c>
      <c r="D123" s="45" t="s">
        <v>265</v>
      </c>
      <c r="E123" s="45" t="s">
        <v>323</v>
      </c>
      <c r="F123" s="46">
        <v>-91.037098146459755</v>
      </c>
      <c r="G123" s="45"/>
      <c r="H123" s="45"/>
      <c r="I123" s="45"/>
      <c r="J123" s="31"/>
    </row>
    <row r="124" spans="1:10" x14ac:dyDescent="0.25">
      <c r="A124" s="45" t="s">
        <v>2</v>
      </c>
      <c r="B124" s="45" t="s">
        <v>72</v>
      </c>
      <c r="C124" s="45">
        <v>2047</v>
      </c>
      <c r="D124" s="45" t="s">
        <v>265</v>
      </c>
      <c r="E124" s="45" t="s">
        <v>323</v>
      </c>
      <c r="F124" s="46">
        <v>-94.763750690437377</v>
      </c>
      <c r="G124" s="45"/>
      <c r="H124" s="45"/>
      <c r="I124" s="45"/>
      <c r="J124" s="31"/>
    </row>
    <row r="125" spans="1:10" x14ac:dyDescent="0.25">
      <c r="A125" s="45" t="s">
        <v>2</v>
      </c>
      <c r="B125" s="45" t="s">
        <v>72</v>
      </c>
      <c r="C125" s="45">
        <v>2048</v>
      </c>
      <c r="D125" s="45" t="s">
        <v>265</v>
      </c>
      <c r="E125" s="45" t="s">
        <v>323</v>
      </c>
      <c r="F125" s="46">
        <v>-94.306510836768481</v>
      </c>
      <c r="G125" s="45"/>
      <c r="H125" s="45"/>
      <c r="I125" s="45"/>
      <c r="J125" s="31"/>
    </row>
    <row r="126" spans="1:10" x14ac:dyDescent="0.25">
      <c r="A126" s="45" t="s">
        <v>2</v>
      </c>
      <c r="B126" s="45" t="s">
        <v>72</v>
      </c>
      <c r="C126" s="45">
        <v>2049</v>
      </c>
      <c r="D126" s="45" t="s">
        <v>265</v>
      </c>
      <c r="E126" s="45" t="s">
        <v>323</v>
      </c>
      <c r="F126" s="46">
        <v>-109.98013828980524</v>
      </c>
      <c r="G126" s="45"/>
      <c r="H126" s="45"/>
      <c r="I126" s="45"/>
      <c r="J126" s="31"/>
    </row>
    <row r="127" spans="1:10" x14ac:dyDescent="0.25">
      <c r="A127" s="45" t="s">
        <v>2</v>
      </c>
      <c r="B127" s="45" t="s">
        <v>72</v>
      </c>
      <c r="C127" s="45">
        <v>2050</v>
      </c>
      <c r="D127" s="45" t="s">
        <v>265</v>
      </c>
      <c r="E127" s="45" t="s">
        <v>323</v>
      </c>
      <c r="F127" s="46">
        <v>-119.07085351368011</v>
      </c>
      <c r="G127" s="45"/>
      <c r="H127" s="45"/>
      <c r="I127" s="45"/>
      <c r="J127" s="31"/>
    </row>
    <row r="128" spans="1:10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8324-5031-4E5D-B05B-B3FC175AB605}">
  <dimension ref="A1:R3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6.7109375" style="18" bestFit="1" customWidth="1"/>
    <col min="2" max="2" width="38.5703125" style="18" bestFit="1" customWidth="1"/>
    <col min="3" max="3" width="15.7109375" style="18" customWidth="1"/>
    <col min="4" max="4" width="28" style="18" bestFit="1" customWidth="1"/>
    <col min="5" max="5" width="29.140625" style="18" bestFit="1" customWidth="1"/>
    <col min="6" max="6" width="40.5703125" style="18" customWidth="1"/>
    <col min="7" max="7" width="35.5703125" style="18" customWidth="1"/>
    <col min="8" max="8" width="19" style="18" customWidth="1"/>
    <col min="9" max="9" width="21.5703125" style="18" bestFit="1" customWidth="1"/>
    <col min="10" max="10" width="4.85546875" style="18" customWidth="1"/>
    <col min="11" max="11" width="37.28515625" style="1" bestFit="1" customWidth="1"/>
    <col min="12" max="12" width="19.28515625" style="1" bestFit="1" customWidth="1"/>
    <col min="13" max="13" width="17.7109375" style="1" bestFit="1" customWidth="1"/>
    <col min="14" max="14" width="9.140625" style="1"/>
    <col min="15" max="15" width="37.28515625" style="1" bestFit="1" customWidth="1"/>
    <col min="16" max="16" width="18.7109375" style="1" bestFit="1" customWidth="1"/>
    <col min="17" max="17" width="17.140625" style="1" bestFit="1" customWidth="1"/>
    <col min="18" max="16384" width="9.140625" style="1"/>
  </cols>
  <sheetData>
    <row r="1" spans="1:18" x14ac:dyDescent="0.2">
      <c r="A1" s="29" t="s">
        <v>333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8" x14ac:dyDescent="0.25">
      <c r="A2" s="33"/>
      <c r="B2" s="27"/>
      <c r="C2" s="27"/>
      <c r="D2" s="27"/>
      <c r="E2" s="27"/>
      <c r="F2" s="27"/>
      <c r="G2" s="27"/>
      <c r="H2" s="27"/>
      <c r="I2" s="27"/>
      <c r="J2" s="31"/>
      <c r="K2" s="43"/>
    </row>
    <row r="3" spans="1:18" ht="14.25" x14ac:dyDescent="0.2">
      <c r="A3" s="57" t="s">
        <v>0</v>
      </c>
      <c r="B3" s="57" t="s">
        <v>324</v>
      </c>
      <c r="C3" s="57" t="s">
        <v>334</v>
      </c>
      <c r="D3" s="57" t="s">
        <v>177</v>
      </c>
      <c r="E3" s="57" t="s">
        <v>326</v>
      </c>
      <c r="F3" s="57" t="s">
        <v>177</v>
      </c>
      <c r="G3" s="57" t="s">
        <v>326</v>
      </c>
      <c r="H3" s="28" t="s">
        <v>327</v>
      </c>
      <c r="I3" s="28" t="s">
        <v>331</v>
      </c>
      <c r="J3" s="31"/>
      <c r="K3" s="31"/>
      <c r="L3" s="4"/>
      <c r="M3" s="7"/>
      <c r="R3" s="7"/>
    </row>
    <row r="4" spans="1:18" ht="14.25" x14ac:dyDescent="0.2">
      <c r="A4" s="28" t="s">
        <v>2</v>
      </c>
      <c r="B4" s="28" t="s">
        <v>72</v>
      </c>
      <c r="C4" s="28">
        <v>2050</v>
      </c>
      <c r="D4" s="28" t="s">
        <v>18</v>
      </c>
      <c r="E4" s="28" t="s">
        <v>276</v>
      </c>
      <c r="F4" s="28" t="s">
        <v>17</v>
      </c>
      <c r="G4" s="28" t="s">
        <v>17</v>
      </c>
      <c r="H4" s="38">
        <v>50.2</v>
      </c>
      <c r="I4" s="28" t="s">
        <v>285</v>
      </c>
      <c r="J4" s="31"/>
      <c r="K4" s="31"/>
      <c r="L4" s="4"/>
      <c r="M4" s="7"/>
      <c r="R4" s="7"/>
    </row>
    <row r="5" spans="1:18" ht="14.25" x14ac:dyDescent="0.2">
      <c r="A5" s="28" t="s">
        <v>2</v>
      </c>
      <c r="B5" s="28" t="s">
        <v>72</v>
      </c>
      <c r="C5" s="28">
        <v>2050</v>
      </c>
      <c r="D5" s="28" t="s">
        <v>18</v>
      </c>
      <c r="E5" s="28" t="s">
        <v>276</v>
      </c>
      <c r="F5" s="28" t="s">
        <v>19</v>
      </c>
      <c r="G5" s="28" t="s">
        <v>277</v>
      </c>
      <c r="H5" s="38">
        <v>26.2</v>
      </c>
      <c r="I5" s="28" t="s">
        <v>285</v>
      </c>
      <c r="J5" s="31"/>
      <c r="K5" s="31"/>
      <c r="L5" s="4"/>
      <c r="M5" s="7"/>
      <c r="R5" s="7"/>
    </row>
    <row r="6" spans="1:18" ht="14.25" x14ac:dyDescent="0.2">
      <c r="A6" s="28" t="s">
        <v>2</v>
      </c>
      <c r="B6" s="28" t="s">
        <v>72</v>
      </c>
      <c r="C6" s="28">
        <v>2050</v>
      </c>
      <c r="D6" s="28" t="s">
        <v>18</v>
      </c>
      <c r="E6" s="28" t="s">
        <v>276</v>
      </c>
      <c r="F6" s="28" t="s">
        <v>20</v>
      </c>
      <c r="G6" s="28" t="s">
        <v>278</v>
      </c>
      <c r="H6" s="38">
        <v>24.88</v>
      </c>
      <c r="I6" s="28" t="s">
        <v>285</v>
      </c>
      <c r="J6" s="31"/>
      <c r="K6" s="31"/>
      <c r="L6" s="4"/>
      <c r="M6" s="7"/>
      <c r="R6" s="7"/>
    </row>
    <row r="7" spans="1:18" ht="14.25" x14ac:dyDescent="0.2">
      <c r="A7" s="28" t="s">
        <v>2</v>
      </c>
      <c r="B7" s="28" t="s">
        <v>72</v>
      </c>
      <c r="C7" s="28">
        <v>2050</v>
      </c>
      <c r="D7" s="28" t="s">
        <v>18</v>
      </c>
      <c r="E7" s="28" t="s">
        <v>276</v>
      </c>
      <c r="F7" s="28" t="s">
        <v>21</v>
      </c>
      <c r="G7" s="28" t="s">
        <v>56</v>
      </c>
      <c r="H7" s="38">
        <v>19.38</v>
      </c>
      <c r="I7" s="28" t="s">
        <v>285</v>
      </c>
      <c r="J7" s="31"/>
      <c r="K7" s="31"/>
      <c r="L7" s="4"/>
      <c r="M7" s="7"/>
      <c r="R7" s="7"/>
    </row>
    <row r="8" spans="1:18" ht="14.25" x14ac:dyDescent="0.2">
      <c r="A8" s="28" t="s">
        <v>2</v>
      </c>
      <c r="B8" s="28" t="s">
        <v>72</v>
      </c>
      <c r="C8" s="28">
        <v>2050</v>
      </c>
      <c r="D8" s="28" t="s">
        <v>18</v>
      </c>
      <c r="E8" s="28" t="s">
        <v>276</v>
      </c>
      <c r="F8" s="28" t="s">
        <v>22</v>
      </c>
      <c r="G8" s="28" t="s">
        <v>55</v>
      </c>
      <c r="H8" s="38">
        <v>17.36</v>
      </c>
      <c r="I8" s="28" t="s">
        <v>285</v>
      </c>
      <c r="J8" s="31"/>
      <c r="K8" s="31"/>
      <c r="L8" s="4"/>
      <c r="M8" s="7"/>
      <c r="R8" s="7"/>
    </row>
    <row r="9" spans="1:18" ht="14.25" x14ac:dyDescent="0.2">
      <c r="A9" s="28" t="s">
        <v>2</v>
      </c>
      <c r="B9" s="28" t="s">
        <v>72</v>
      </c>
      <c r="C9" s="28">
        <v>2050</v>
      </c>
      <c r="D9" s="28" t="s">
        <v>18</v>
      </c>
      <c r="E9" s="28" t="s">
        <v>276</v>
      </c>
      <c r="F9" s="28" t="s">
        <v>23</v>
      </c>
      <c r="G9" s="28" t="s">
        <v>48</v>
      </c>
      <c r="H9" s="38">
        <v>14.77</v>
      </c>
      <c r="I9" s="28" t="s">
        <v>285</v>
      </c>
      <c r="J9" s="31"/>
      <c r="K9" s="31"/>
      <c r="L9" s="4"/>
      <c r="M9" s="4"/>
      <c r="R9" s="7"/>
    </row>
    <row r="10" spans="1:18" ht="14.25" x14ac:dyDescent="0.2">
      <c r="A10" s="28" t="s">
        <v>2</v>
      </c>
      <c r="B10" s="28" t="s">
        <v>72</v>
      </c>
      <c r="C10" s="28">
        <v>2050</v>
      </c>
      <c r="D10" s="28" t="s">
        <v>18</v>
      </c>
      <c r="E10" s="28" t="s">
        <v>276</v>
      </c>
      <c r="F10" s="28" t="s">
        <v>25</v>
      </c>
      <c r="G10" s="28" t="s">
        <v>279</v>
      </c>
      <c r="H10" s="39">
        <f>SUM(H4:H9)</f>
        <v>152.79</v>
      </c>
      <c r="I10" s="28" t="s">
        <v>285</v>
      </c>
      <c r="J10" s="31"/>
      <c r="K10" s="31"/>
      <c r="L10" s="4"/>
      <c r="M10" s="4"/>
      <c r="R10" s="7"/>
    </row>
    <row r="11" spans="1:18" ht="14.25" x14ac:dyDescent="0.2">
      <c r="A11" s="28" t="s">
        <v>2</v>
      </c>
      <c r="B11" s="28" t="s">
        <v>72</v>
      </c>
      <c r="C11" s="28">
        <v>2050</v>
      </c>
      <c r="D11" s="28" t="s">
        <v>27</v>
      </c>
      <c r="E11" s="28" t="s">
        <v>280</v>
      </c>
      <c r="F11" s="28" t="s">
        <v>24</v>
      </c>
      <c r="G11" s="28" t="s">
        <v>281</v>
      </c>
      <c r="H11" s="38">
        <v>-50</v>
      </c>
      <c r="I11" s="28" t="s">
        <v>285</v>
      </c>
      <c r="J11" s="31"/>
      <c r="K11" s="31"/>
      <c r="L11" s="4"/>
      <c r="M11" s="4"/>
      <c r="R11" s="7"/>
    </row>
    <row r="12" spans="1:18" ht="14.25" x14ac:dyDescent="0.2">
      <c r="A12" s="28" t="s">
        <v>2</v>
      </c>
      <c r="B12" s="28" t="s">
        <v>72</v>
      </c>
      <c r="C12" s="28">
        <v>2050</v>
      </c>
      <c r="D12" s="28" t="s">
        <v>27</v>
      </c>
      <c r="E12" s="28" t="s">
        <v>280</v>
      </c>
      <c r="F12" s="28" t="s">
        <v>26</v>
      </c>
      <c r="G12" s="28" t="s">
        <v>282</v>
      </c>
      <c r="H12" s="38">
        <v>-45.86</v>
      </c>
      <c r="I12" s="28" t="s">
        <v>285</v>
      </c>
      <c r="J12" s="31"/>
      <c r="K12" s="31"/>
      <c r="L12" s="4"/>
      <c r="M12" s="4"/>
      <c r="R12" s="7"/>
    </row>
    <row r="13" spans="1:18" x14ac:dyDescent="0.25">
      <c r="A13" s="28" t="s">
        <v>2</v>
      </c>
      <c r="B13" s="28" t="s">
        <v>72</v>
      </c>
      <c r="C13" s="28">
        <v>2050</v>
      </c>
      <c r="D13" s="28" t="s">
        <v>27</v>
      </c>
      <c r="E13" s="28" t="s">
        <v>280</v>
      </c>
      <c r="F13" s="28" t="s">
        <v>28</v>
      </c>
      <c r="G13" s="28" t="s">
        <v>68</v>
      </c>
      <c r="H13" s="38">
        <v>-36.020000000000003</v>
      </c>
      <c r="I13" s="28" t="s">
        <v>285</v>
      </c>
      <c r="J13" s="31"/>
      <c r="K13" s="33"/>
      <c r="L13" s="6"/>
      <c r="M13" s="6"/>
    </row>
    <row r="14" spans="1:18" ht="14.25" x14ac:dyDescent="0.2">
      <c r="A14" s="28" t="s">
        <v>2</v>
      </c>
      <c r="B14" s="28" t="s">
        <v>72</v>
      </c>
      <c r="C14" s="28">
        <v>2050</v>
      </c>
      <c r="D14" s="28" t="s">
        <v>27</v>
      </c>
      <c r="E14" s="28" t="s">
        <v>280</v>
      </c>
      <c r="F14" s="28" t="s">
        <v>29</v>
      </c>
      <c r="G14" s="28" t="s">
        <v>283</v>
      </c>
      <c r="H14" s="38">
        <v>-20.76</v>
      </c>
      <c r="I14" s="28" t="s">
        <v>285</v>
      </c>
      <c r="J14" s="31"/>
      <c r="K14" s="31"/>
      <c r="O14" s="2"/>
      <c r="Q14" s="8"/>
    </row>
    <row r="15" spans="1:18" ht="14.25" x14ac:dyDescent="0.2">
      <c r="A15" s="28" t="s">
        <v>2</v>
      </c>
      <c r="B15" s="28" t="s">
        <v>72</v>
      </c>
      <c r="C15" s="28">
        <v>2050</v>
      </c>
      <c r="D15" s="28" t="s">
        <v>27</v>
      </c>
      <c r="E15" s="28" t="s">
        <v>280</v>
      </c>
      <c r="F15" s="28" t="s">
        <v>30</v>
      </c>
      <c r="G15" s="28" t="s">
        <v>284</v>
      </c>
      <c r="H15" s="39">
        <f>SUM(H11:H14)</f>
        <v>-152.63999999999999</v>
      </c>
      <c r="I15" s="28" t="s">
        <v>285</v>
      </c>
      <c r="J15" s="31"/>
      <c r="K15" s="31"/>
    </row>
    <row r="16" spans="1:18" ht="14.25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2" x14ac:dyDescent="0.25">
      <c r="A17" s="31"/>
      <c r="B17" s="31"/>
      <c r="C17" s="31"/>
      <c r="D17" s="31"/>
      <c r="E17" s="31"/>
      <c r="F17" s="33"/>
      <c r="G17" s="33"/>
      <c r="H17" s="33"/>
      <c r="I17" s="31"/>
      <c r="J17" s="31"/>
      <c r="K17" s="31"/>
      <c r="L17" s="4"/>
    </row>
    <row r="18" spans="1:12" ht="14.25" x14ac:dyDescent="0.2">
      <c r="A18" s="31"/>
      <c r="B18" s="31"/>
      <c r="C18" s="31"/>
      <c r="D18" s="31"/>
      <c r="E18" s="31"/>
      <c r="F18" s="31"/>
      <c r="G18" s="34"/>
      <c r="H18" s="40"/>
      <c r="I18" s="31"/>
      <c r="J18" s="31"/>
      <c r="K18" s="31"/>
    </row>
    <row r="19" spans="1:12" ht="14.25" x14ac:dyDescent="0.2">
      <c r="A19" s="31"/>
      <c r="B19" s="31"/>
      <c r="C19" s="31"/>
      <c r="D19" s="31"/>
      <c r="E19" s="31"/>
      <c r="F19" s="31"/>
      <c r="G19" s="34"/>
      <c r="H19" s="40"/>
      <c r="I19" s="31"/>
      <c r="J19" s="31"/>
      <c r="K19" s="31"/>
    </row>
    <row r="20" spans="1:12" ht="14.25" x14ac:dyDescent="0.2">
      <c r="A20" s="31"/>
      <c r="B20" s="31"/>
      <c r="C20" s="31"/>
      <c r="D20" s="31"/>
      <c r="E20" s="31"/>
      <c r="F20" s="31"/>
      <c r="G20" s="34"/>
      <c r="H20" s="40"/>
      <c r="I20" s="31"/>
      <c r="J20" s="31"/>
      <c r="K20" s="31"/>
    </row>
    <row r="21" spans="1:12" ht="14.25" x14ac:dyDescent="0.2">
      <c r="A21" s="31"/>
      <c r="B21" s="31"/>
      <c r="C21" s="31"/>
      <c r="D21" s="31"/>
      <c r="E21" s="31"/>
      <c r="F21" s="31"/>
      <c r="G21" s="34"/>
      <c r="H21" s="40"/>
      <c r="I21" s="31"/>
      <c r="J21" s="31"/>
      <c r="K21" s="31"/>
    </row>
    <row r="22" spans="1:12" ht="14.25" x14ac:dyDescent="0.2">
      <c r="A22" s="31"/>
      <c r="B22" s="31"/>
      <c r="C22" s="31"/>
      <c r="D22" s="31"/>
      <c r="E22" s="31"/>
      <c r="F22" s="31"/>
      <c r="G22" s="34"/>
      <c r="H22" s="40"/>
      <c r="I22" s="31"/>
      <c r="J22" s="31"/>
      <c r="K22" s="31"/>
    </row>
    <row r="23" spans="1:12" ht="14.25" x14ac:dyDescent="0.2">
      <c r="A23" s="31"/>
      <c r="B23" s="31"/>
      <c r="C23" s="31"/>
      <c r="D23" s="31"/>
      <c r="E23" s="31"/>
      <c r="F23" s="31"/>
      <c r="G23" s="34"/>
      <c r="H23" s="40"/>
      <c r="I23" s="31"/>
      <c r="J23" s="31"/>
      <c r="K23" s="31"/>
    </row>
    <row r="24" spans="1:12" x14ac:dyDescent="0.25">
      <c r="A24" s="31"/>
      <c r="B24" s="31"/>
      <c r="C24" s="31"/>
      <c r="D24" s="31"/>
      <c r="E24" s="31"/>
      <c r="F24" s="33"/>
      <c r="G24" s="41"/>
      <c r="H24" s="42"/>
      <c r="I24" s="31"/>
      <c r="J24" s="31"/>
      <c r="K24" s="31"/>
    </row>
    <row r="26" spans="1:12" x14ac:dyDescent="0.25">
      <c r="F26" s="21"/>
    </row>
    <row r="27" spans="1:12" x14ac:dyDescent="0.25">
      <c r="G27" s="22"/>
      <c r="H27" s="23"/>
    </row>
    <row r="28" spans="1:12" x14ac:dyDescent="0.25">
      <c r="G28" s="22"/>
      <c r="H28" s="23"/>
    </row>
    <row r="29" spans="1:12" x14ac:dyDescent="0.25">
      <c r="G29" s="22"/>
      <c r="H29" s="23"/>
    </row>
    <row r="30" spans="1:12" x14ac:dyDescent="0.25">
      <c r="G30" s="22"/>
      <c r="H30" s="23"/>
    </row>
    <row r="31" spans="1:12" x14ac:dyDescent="0.25">
      <c r="F31" s="21"/>
      <c r="G31" s="25"/>
      <c r="H31" s="24"/>
    </row>
  </sheetData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9CCF-EC96-4854-9544-271E5EF7517F}">
  <dimension ref="A1:Q52"/>
  <sheetViews>
    <sheetView workbookViewId="0">
      <selection activeCell="A2" sqref="A2"/>
    </sheetView>
  </sheetViews>
  <sheetFormatPr defaultRowHeight="15" x14ac:dyDescent="0.25"/>
  <cols>
    <col min="1" max="1" width="10.7109375" customWidth="1"/>
    <col min="2" max="2" width="16.140625" customWidth="1"/>
    <col min="3" max="3" width="16.28515625" customWidth="1"/>
    <col min="4" max="4" width="22.140625" customWidth="1"/>
    <col min="5" max="5" width="23" customWidth="1"/>
    <col min="10" max="10" width="14.140625" bestFit="1" customWidth="1"/>
    <col min="11" max="11" width="16.85546875" bestFit="1" customWidth="1"/>
    <col min="12" max="12" width="22" bestFit="1" customWidth="1"/>
    <col min="13" max="13" width="23.7109375" bestFit="1" customWidth="1"/>
  </cols>
  <sheetData>
    <row r="1" spans="1:17" x14ac:dyDescent="0.25">
      <c r="A1" s="19" t="s">
        <v>338</v>
      </c>
      <c r="B1" s="31"/>
      <c r="C1" s="31"/>
      <c r="D1" s="31"/>
      <c r="E1" s="31"/>
      <c r="F1" s="31"/>
      <c r="G1" s="31"/>
      <c r="P1" s="31"/>
      <c r="Q1" s="31"/>
    </row>
    <row r="2" spans="1:17" ht="14.45" customHeight="1" x14ac:dyDescent="0.25">
      <c r="A2" s="44"/>
      <c r="B2" s="44"/>
      <c r="C2" s="44"/>
      <c r="D2" s="44"/>
      <c r="E2" s="31"/>
      <c r="F2" s="31"/>
      <c r="G2" s="31"/>
      <c r="H2" s="50"/>
      <c r="P2" s="31"/>
      <c r="Q2" s="31"/>
    </row>
    <row r="3" spans="1:17" ht="13.5" customHeight="1" x14ac:dyDescent="0.25">
      <c r="A3" s="44" t="s">
        <v>1</v>
      </c>
      <c r="B3" s="44" t="s">
        <v>39</v>
      </c>
      <c r="C3" s="44" t="s">
        <v>335</v>
      </c>
      <c r="D3" s="44" t="s">
        <v>40</v>
      </c>
      <c r="E3" s="44" t="s">
        <v>336</v>
      </c>
      <c r="F3" s="44" t="s">
        <v>327</v>
      </c>
      <c r="G3" s="31"/>
      <c r="H3" s="9"/>
      <c r="P3" s="31"/>
      <c r="Q3" s="31"/>
    </row>
    <row r="4" spans="1:17" x14ac:dyDescent="0.25">
      <c r="A4" s="59">
        <v>2021</v>
      </c>
      <c r="B4" s="59" t="s">
        <v>36</v>
      </c>
      <c r="C4" s="59" t="s">
        <v>36</v>
      </c>
      <c r="D4" s="59" t="s">
        <v>41</v>
      </c>
      <c r="E4" s="59" t="s">
        <v>42</v>
      </c>
      <c r="F4" s="59">
        <v>5.0000000000000001E-4</v>
      </c>
      <c r="G4" s="53"/>
      <c r="H4" s="9"/>
      <c r="P4" s="31"/>
      <c r="Q4" s="31"/>
    </row>
    <row r="5" spans="1:17" x14ac:dyDescent="0.25">
      <c r="A5" s="59">
        <v>2021</v>
      </c>
      <c r="B5" s="59" t="s">
        <v>36</v>
      </c>
      <c r="C5" s="59" t="s">
        <v>36</v>
      </c>
      <c r="D5" s="59" t="s">
        <v>43</v>
      </c>
      <c r="E5" s="59" t="s">
        <v>44</v>
      </c>
      <c r="F5" s="59">
        <v>0</v>
      </c>
      <c r="G5" s="53"/>
      <c r="H5" s="9"/>
      <c r="P5" s="31"/>
      <c r="Q5" s="31"/>
    </row>
    <row r="6" spans="1:17" x14ac:dyDescent="0.25">
      <c r="A6" s="59">
        <v>2021</v>
      </c>
      <c r="B6" s="59" t="s">
        <v>36</v>
      </c>
      <c r="C6" s="59" t="s">
        <v>36</v>
      </c>
      <c r="D6" s="59" t="s">
        <v>45</v>
      </c>
      <c r="E6" s="59" t="s">
        <v>46</v>
      </c>
      <c r="F6" s="59">
        <v>1.474113</v>
      </c>
      <c r="G6" s="53"/>
      <c r="H6" s="9"/>
      <c r="P6" s="31"/>
      <c r="Q6" s="31"/>
    </row>
    <row r="7" spans="1:17" x14ac:dyDescent="0.25">
      <c r="A7" s="59">
        <v>2030</v>
      </c>
      <c r="B7" s="59" t="s">
        <v>36</v>
      </c>
      <c r="C7" s="59" t="s">
        <v>36</v>
      </c>
      <c r="D7" s="59" t="s">
        <v>41</v>
      </c>
      <c r="E7" s="59" t="s">
        <v>42</v>
      </c>
      <c r="F7" s="59">
        <v>1.2999999999999999E-3</v>
      </c>
      <c r="G7" s="53"/>
      <c r="H7" s="9"/>
      <c r="P7" s="31"/>
      <c r="Q7" s="31"/>
    </row>
    <row r="8" spans="1:17" x14ac:dyDescent="0.25">
      <c r="A8" s="59">
        <v>2030</v>
      </c>
      <c r="B8" s="59" t="s">
        <v>36</v>
      </c>
      <c r="C8" s="59" t="s">
        <v>36</v>
      </c>
      <c r="D8" s="59" t="s">
        <v>43</v>
      </c>
      <c r="E8" s="59" t="s">
        <v>44</v>
      </c>
      <c r="F8" s="59">
        <v>0</v>
      </c>
      <c r="G8" s="53"/>
      <c r="H8" s="9"/>
      <c r="P8" s="31"/>
      <c r="Q8" s="31"/>
    </row>
    <row r="9" spans="1:17" x14ac:dyDescent="0.25">
      <c r="A9" s="59">
        <v>2030</v>
      </c>
      <c r="B9" s="59" t="s">
        <v>36</v>
      </c>
      <c r="C9" s="59" t="s">
        <v>36</v>
      </c>
      <c r="D9" s="59" t="s">
        <v>45</v>
      </c>
      <c r="E9" s="59" t="s">
        <v>46</v>
      </c>
      <c r="F9" s="59">
        <v>23.98949</v>
      </c>
      <c r="G9" s="53"/>
      <c r="H9" s="9"/>
      <c r="P9" s="31"/>
      <c r="Q9" s="31"/>
    </row>
    <row r="10" spans="1:17" x14ac:dyDescent="0.25">
      <c r="A10" s="59">
        <v>2040</v>
      </c>
      <c r="B10" s="59" t="s">
        <v>36</v>
      </c>
      <c r="C10" s="59" t="s">
        <v>36</v>
      </c>
      <c r="D10" s="59" t="s">
        <v>41</v>
      </c>
      <c r="E10" s="59" t="s">
        <v>42</v>
      </c>
      <c r="F10" s="59">
        <v>5.0000000000000001E-4</v>
      </c>
      <c r="G10" s="53"/>
      <c r="H10" s="9"/>
      <c r="P10" s="31"/>
      <c r="Q10" s="31"/>
    </row>
    <row r="11" spans="1:17" x14ac:dyDescent="0.25">
      <c r="A11" s="59">
        <v>2040</v>
      </c>
      <c r="B11" s="59" t="s">
        <v>36</v>
      </c>
      <c r="C11" s="59" t="s">
        <v>36</v>
      </c>
      <c r="D11" s="59" t="s">
        <v>43</v>
      </c>
      <c r="E11" s="59" t="s">
        <v>44</v>
      </c>
      <c r="F11" s="59">
        <v>0</v>
      </c>
      <c r="G11" s="53"/>
      <c r="H11" s="9"/>
      <c r="P11" s="31"/>
      <c r="Q11" s="31"/>
    </row>
    <row r="12" spans="1:17" x14ac:dyDescent="0.25">
      <c r="A12" s="59">
        <v>2040</v>
      </c>
      <c r="B12" s="59" t="s">
        <v>36</v>
      </c>
      <c r="C12" s="59" t="s">
        <v>36</v>
      </c>
      <c r="D12" s="59" t="s">
        <v>45</v>
      </c>
      <c r="E12" s="59" t="s">
        <v>46</v>
      </c>
      <c r="F12" s="59">
        <v>24.323830000000001</v>
      </c>
      <c r="G12" s="53"/>
      <c r="H12" s="9"/>
      <c r="P12" s="31"/>
      <c r="Q12" s="31"/>
    </row>
    <row r="13" spans="1:17" x14ac:dyDescent="0.25">
      <c r="A13" s="59">
        <v>2050</v>
      </c>
      <c r="B13" s="59" t="s">
        <v>36</v>
      </c>
      <c r="C13" s="59" t="s">
        <v>36</v>
      </c>
      <c r="D13" s="59" t="s">
        <v>41</v>
      </c>
      <c r="E13" s="59" t="s">
        <v>42</v>
      </c>
      <c r="F13" s="59">
        <v>1E-4</v>
      </c>
      <c r="G13" s="53"/>
      <c r="H13" s="9"/>
      <c r="P13" s="31"/>
      <c r="Q13" s="31"/>
    </row>
    <row r="14" spans="1:17" x14ac:dyDescent="0.25">
      <c r="A14" s="59">
        <v>2050</v>
      </c>
      <c r="B14" s="59" t="s">
        <v>36</v>
      </c>
      <c r="C14" s="59" t="s">
        <v>36</v>
      </c>
      <c r="D14" s="59" t="s">
        <v>43</v>
      </c>
      <c r="E14" s="59" t="s">
        <v>44</v>
      </c>
      <c r="F14" s="59">
        <v>0</v>
      </c>
      <c r="G14" s="53"/>
      <c r="H14" s="9"/>
      <c r="P14" s="31"/>
      <c r="Q14" s="31"/>
    </row>
    <row r="15" spans="1:17" x14ac:dyDescent="0.25">
      <c r="A15" s="59">
        <v>2050</v>
      </c>
      <c r="B15" s="59" t="s">
        <v>36</v>
      </c>
      <c r="C15" s="59" t="s">
        <v>36</v>
      </c>
      <c r="D15" s="59" t="s">
        <v>45</v>
      </c>
      <c r="E15" s="59" t="s">
        <v>46</v>
      </c>
      <c r="F15" s="59">
        <v>21.307860000000002</v>
      </c>
      <c r="G15" s="53"/>
      <c r="H15" s="9"/>
      <c r="P15" s="31"/>
      <c r="Q15" s="31"/>
    </row>
    <row r="16" spans="1:17" x14ac:dyDescent="0.25">
      <c r="A16" s="59">
        <v>2021</v>
      </c>
      <c r="B16" s="59" t="s">
        <v>37</v>
      </c>
      <c r="C16" s="59" t="s">
        <v>47</v>
      </c>
      <c r="D16" s="59" t="s">
        <v>41</v>
      </c>
      <c r="E16" s="59" t="s">
        <v>42</v>
      </c>
      <c r="F16" s="59">
        <v>0</v>
      </c>
      <c r="G16" s="53"/>
      <c r="H16" s="9"/>
      <c r="P16" s="31"/>
      <c r="Q16" s="31"/>
    </row>
    <row r="17" spans="1:17" x14ac:dyDescent="0.25">
      <c r="A17" s="59">
        <v>2021</v>
      </c>
      <c r="B17" s="59" t="s">
        <v>37</v>
      </c>
      <c r="C17" s="59" t="s">
        <v>47</v>
      </c>
      <c r="D17" s="59" t="s">
        <v>43</v>
      </c>
      <c r="E17" s="59" t="s">
        <v>44</v>
      </c>
      <c r="F17" s="59">
        <v>153.38999999999999</v>
      </c>
      <c r="G17" s="53"/>
      <c r="H17" s="9"/>
      <c r="P17" s="31"/>
      <c r="Q17" s="31"/>
    </row>
    <row r="18" spans="1:17" x14ac:dyDescent="0.25">
      <c r="A18" s="59">
        <v>2021</v>
      </c>
      <c r="B18" s="59" t="s">
        <v>37</v>
      </c>
      <c r="C18" s="59" t="s">
        <v>47</v>
      </c>
      <c r="D18" s="59" t="s">
        <v>45</v>
      </c>
      <c r="E18" s="59" t="s">
        <v>46</v>
      </c>
      <c r="F18" s="59">
        <v>1.0018210000000001</v>
      </c>
      <c r="G18" s="53"/>
      <c r="H18" s="9"/>
      <c r="P18" s="31"/>
      <c r="Q18" s="31"/>
    </row>
    <row r="19" spans="1:17" x14ac:dyDescent="0.25">
      <c r="A19" s="59">
        <v>2030</v>
      </c>
      <c r="B19" s="59" t="s">
        <v>37</v>
      </c>
      <c r="C19" s="59" t="s">
        <v>47</v>
      </c>
      <c r="D19" s="59" t="s">
        <v>41</v>
      </c>
      <c r="E19" s="59" t="s">
        <v>42</v>
      </c>
      <c r="F19" s="59">
        <v>0</v>
      </c>
      <c r="G19" s="53"/>
      <c r="H19" s="9"/>
      <c r="P19" s="31"/>
      <c r="Q19" s="31"/>
    </row>
    <row r="20" spans="1:17" x14ac:dyDescent="0.25">
      <c r="A20" s="59">
        <v>2030</v>
      </c>
      <c r="B20" s="59" t="s">
        <v>37</v>
      </c>
      <c r="C20" s="59" t="s">
        <v>47</v>
      </c>
      <c r="D20" s="59" t="s">
        <v>43</v>
      </c>
      <c r="E20" s="59" t="s">
        <v>44</v>
      </c>
      <c r="F20" s="59">
        <v>108.59180000000001</v>
      </c>
      <c r="G20" s="53"/>
      <c r="H20" s="9"/>
      <c r="P20" s="31"/>
      <c r="Q20" s="31"/>
    </row>
    <row r="21" spans="1:17" x14ac:dyDescent="0.25">
      <c r="A21" s="59">
        <v>2030</v>
      </c>
      <c r="B21" s="59" t="s">
        <v>37</v>
      </c>
      <c r="C21" s="59" t="s">
        <v>47</v>
      </c>
      <c r="D21" s="59" t="s">
        <v>45</v>
      </c>
      <c r="E21" s="59" t="s">
        <v>46</v>
      </c>
      <c r="F21" s="59">
        <v>19.13674</v>
      </c>
      <c r="G21" s="53"/>
      <c r="H21" s="9"/>
      <c r="P21" s="31"/>
      <c r="Q21" s="31"/>
    </row>
    <row r="22" spans="1:17" x14ac:dyDescent="0.25">
      <c r="A22" s="59">
        <v>2040</v>
      </c>
      <c r="B22" s="59" t="s">
        <v>37</v>
      </c>
      <c r="C22" s="59" t="s">
        <v>47</v>
      </c>
      <c r="D22" s="59" t="s">
        <v>41</v>
      </c>
      <c r="E22" s="59" t="s">
        <v>42</v>
      </c>
      <c r="F22" s="59">
        <v>0</v>
      </c>
      <c r="G22" s="53"/>
      <c r="H22" s="9"/>
      <c r="P22" s="31"/>
      <c r="Q22" s="31"/>
    </row>
    <row r="23" spans="1:17" x14ac:dyDescent="0.25">
      <c r="A23" s="59">
        <v>2040</v>
      </c>
      <c r="B23" s="59" t="s">
        <v>37</v>
      </c>
      <c r="C23" s="59" t="s">
        <v>47</v>
      </c>
      <c r="D23" s="59" t="s">
        <v>43</v>
      </c>
      <c r="E23" s="59" t="s">
        <v>44</v>
      </c>
      <c r="F23" s="59">
        <v>67.400800000000004</v>
      </c>
      <c r="G23" s="53"/>
      <c r="H23" s="9"/>
      <c r="P23" s="31"/>
      <c r="Q23" s="31"/>
    </row>
    <row r="24" spans="1:17" x14ac:dyDescent="0.25">
      <c r="A24" s="59">
        <v>2040</v>
      </c>
      <c r="B24" s="59" t="s">
        <v>37</v>
      </c>
      <c r="C24" s="59" t="s">
        <v>47</v>
      </c>
      <c r="D24" s="59" t="s">
        <v>45</v>
      </c>
      <c r="E24" s="59" t="s">
        <v>46</v>
      </c>
      <c r="F24" s="59">
        <v>22.531040000000001</v>
      </c>
      <c r="G24" s="53"/>
      <c r="H24" s="9"/>
      <c r="P24" s="31"/>
      <c r="Q24" s="31"/>
    </row>
    <row r="25" spans="1:17" x14ac:dyDescent="0.25">
      <c r="A25" s="59">
        <v>2050</v>
      </c>
      <c r="B25" s="59" t="s">
        <v>37</v>
      </c>
      <c r="C25" s="59" t="s">
        <v>47</v>
      </c>
      <c r="D25" s="59" t="s">
        <v>41</v>
      </c>
      <c r="E25" s="59" t="s">
        <v>42</v>
      </c>
      <c r="F25" s="59">
        <v>0</v>
      </c>
      <c r="G25" s="53"/>
      <c r="H25" s="9"/>
      <c r="P25" s="31"/>
      <c r="Q25" s="31"/>
    </row>
    <row r="26" spans="1:17" x14ac:dyDescent="0.25">
      <c r="A26" s="59">
        <v>2050</v>
      </c>
      <c r="B26" s="59" t="s">
        <v>37</v>
      </c>
      <c r="C26" s="59" t="s">
        <v>47</v>
      </c>
      <c r="D26" s="59" t="s">
        <v>43</v>
      </c>
      <c r="E26" s="59" t="s">
        <v>44</v>
      </c>
      <c r="F26" s="59">
        <v>41.323430000000002</v>
      </c>
      <c r="G26" s="53"/>
      <c r="H26" s="9"/>
      <c r="P26" s="31"/>
      <c r="Q26" s="31"/>
    </row>
    <row r="27" spans="1:17" x14ac:dyDescent="0.25">
      <c r="A27" s="59">
        <v>2050</v>
      </c>
      <c r="B27" s="59" t="s">
        <v>37</v>
      </c>
      <c r="C27" s="59" t="s">
        <v>47</v>
      </c>
      <c r="D27" s="59" t="s">
        <v>45</v>
      </c>
      <c r="E27" s="59" t="s">
        <v>46</v>
      </c>
      <c r="F27" s="59">
        <v>22.878170000000001</v>
      </c>
      <c r="G27" s="53"/>
      <c r="H27" s="9"/>
      <c r="P27" s="31"/>
      <c r="Q27" s="31"/>
    </row>
    <row r="28" spans="1:17" x14ac:dyDescent="0.25">
      <c r="A28" s="59">
        <v>2021</v>
      </c>
      <c r="B28" s="59" t="s">
        <v>23</v>
      </c>
      <c r="C28" s="59" t="s">
        <v>48</v>
      </c>
      <c r="D28" s="59" t="s">
        <v>41</v>
      </c>
      <c r="E28" s="59" t="s">
        <v>42</v>
      </c>
      <c r="F28" s="59">
        <v>138.94999999999999</v>
      </c>
      <c r="G28" s="53"/>
      <c r="H28" s="9"/>
      <c r="P28" s="31"/>
      <c r="Q28" s="31"/>
    </row>
    <row r="29" spans="1:17" x14ac:dyDescent="0.25">
      <c r="A29" s="59">
        <v>2021</v>
      </c>
      <c r="B29" s="59" t="s">
        <v>23</v>
      </c>
      <c r="C29" s="59" t="s">
        <v>48</v>
      </c>
      <c r="D29" s="59" t="s">
        <v>43</v>
      </c>
      <c r="E29" s="59" t="s">
        <v>44</v>
      </c>
      <c r="F29" s="59">
        <v>0</v>
      </c>
      <c r="G29" s="53"/>
      <c r="H29" s="9"/>
      <c r="P29" s="31"/>
      <c r="Q29" s="31"/>
    </row>
    <row r="30" spans="1:17" x14ac:dyDescent="0.25">
      <c r="A30" s="59">
        <v>2021</v>
      </c>
      <c r="B30" s="59" t="s">
        <v>23</v>
      </c>
      <c r="C30" s="59" t="s">
        <v>48</v>
      </c>
      <c r="D30" s="59" t="s">
        <v>45</v>
      </c>
      <c r="E30" s="59" t="s">
        <v>46</v>
      </c>
      <c r="F30" s="59">
        <v>0</v>
      </c>
      <c r="G30" s="53"/>
      <c r="H30" s="9"/>
      <c r="P30" s="31"/>
      <c r="Q30" s="31"/>
    </row>
    <row r="31" spans="1:17" x14ac:dyDescent="0.25">
      <c r="A31" s="59">
        <v>2030</v>
      </c>
      <c r="B31" s="59" t="s">
        <v>23</v>
      </c>
      <c r="C31" s="59" t="s">
        <v>48</v>
      </c>
      <c r="D31" s="59" t="s">
        <v>41</v>
      </c>
      <c r="E31" s="59" t="s">
        <v>42</v>
      </c>
      <c r="F31" s="59">
        <v>218.3</v>
      </c>
      <c r="G31" s="53"/>
      <c r="H31" s="9"/>
      <c r="P31" s="31"/>
      <c r="Q31" s="31"/>
    </row>
    <row r="32" spans="1:17" x14ac:dyDescent="0.25">
      <c r="A32" s="59">
        <v>2030</v>
      </c>
      <c r="B32" s="59" t="s">
        <v>23</v>
      </c>
      <c r="C32" s="59" t="s">
        <v>48</v>
      </c>
      <c r="D32" s="59" t="s">
        <v>43</v>
      </c>
      <c r="E32" s="59" t="s">
        <v>44</v>
      </c>
      <c r="F32" s="59">
        <v>0</v>
      </c>
      <c r="G32" s="53"/>
      <c r="H32" s="9"/>
      <c r="P32" s="31"/>
      <c r="Q32" s="31"/>
    </row>
    <row r="33" spans="1:17" x14ac:dyDescent="0.25">
      <c r="A33" s="59">
        <v>2030</v>
      </c>
      <c r="B33" s="59" t="s">
        <v>23</v>
      </c>
      <c r="C33" s="59" t="s">
        <v>48</v>
      </c>
      <c r="D33" s="59" t="s">
        <v>45</v>
      </c>
      <c r="E33" s="59" t="s">
        <v>46</v>
      </c>
      <c r="F33" s="59">
        <v>0</v>
      </c>
      <c r="G33" s="53"/>
      <c r="H33" s="9"/>
      <c r="P33" s="31"/>
      <c r="Q33" s="31"/>
    </row>
    <row r="34" spans="1:17" x14ac:dyDescent="0.25">
      <c r="A34" s="59">
        <v>2040</v>
      </c>
      <c r="B34" s="59" t="s">
        <v>23</v>
      </c>
      <c r="C34" s="59" t="s">
        <v>48</v>
      </c>
      <c r="D34" s="59" t="s">
        <v>41</v>
      </c>
      <c r="E34" s="59" t="s">
        <v>42</v>
      </c>
      <c r="F34" s="59">
        <v>239.22</v>
      </c>
      <c r="G34" s="53"/>
      <c r="H34" s="9"/>
      <c r="P34" s="31"/>
      <c r="Q34" s="31"/>
    </row>
    <row r="35" spans="1:17" x14ac:dyDescent="0.25">
      <c r="A35" s="59">
        <v>2040</v>
      </c>
      <c r="B35" s="59" t="s">
        <v>23</v>
      </c>
      <c r="C35" s="59" t="s">
        <v>48</v>
      </c>
      <c r="D35" s="59" t="s">
        <v>43</v>
      </c>
      <c r="E35" s="59" t="s">
        <v>44</v>
      </c>
      <c r="F35" s="59">
        <v>0</v>
      </c>
      <c r="G35" s="53"/>
      <c r="H35" s="9"/>
      <c r="P35" s="31"/>
      <c r="Q35" s="31"/>
    </row>
    <row r="36" spans="1:17" x14ac:dyDescent="0.25">
      <c r="A36" s="59">
        <v>2040</v>
      </c>
      <c r="B36" s="59" t="s">
        <v>23</v>
      </c>
      <c r="C36" s="59" t="s">
        <v>48</v>
      </c>
      <c r="D36" s="59" t="s">
        <v>45</v>
      </c>
      <c r="E36" s="59" t="s">
        <v>46</v>
      </c>
      <c r="F36" s="59">
        <v>0</v>
      </c>
      <c r="G36" s="53"/>
      <c r="H36" s="9"/>
      <c r="P36" s="31"/>
      <c r="Q36" s="31"/>
    </row>
    <row r="37" spans="1:17" x14ac:dyDescent="0.25">
      <c r="A37" s="59">
        <v>2050</v>
      </c>
      <c r="B37" s="59" t="s">
        <v>23</v>
      </c>
      <c r="C37" s="59" t="s">
        <v>48</v>
      </c>
      <c r="D37" s="59" t="s">
        <v>41</v>
      </c>
      <c r="E37" s="59" t="s">
        <v>42</v>
      </c>
      <c r="F37" s="59">
        <v>280.37</v>
      </c>
      <c r="G37" s="53"/>
      <c r="H37" s="9"/>
      <c r="P37" s="31"/>
      <c r="Q37" s="31"/>
    </row>
    <row r="38" spans="1:17" x14ac:dyDescent="0.25">
      <c r="A38" s="59">
        <v>2050</v>
      </c>
      <c r="B38" s="59" t="s">
        <v>23</v>
      </c>
      <c r="C38" s="59" t="s">
        <v>48</v>
      </c>
      <c r="D38" s="59" t="s">
        <v>43</v>
      </c>
      <c r="E38" s="59" t="s">
        <v>44</v>
      </c>
      <c r="F38" s="59">
        <v>0</v>
      </c>
      <c r="G38" s="53"/>
      <c r="H38" s="9"/>
      <c r="P38" s="31"/>
      <c r="Q38" s="31"/>
    </row>
    <row r="39" spans="1:17" x14ac:dyDescent="0.25">
      <c r="A39" s="59">
        <v>2050</v>
      </c>
      <c r="B39" s="59" t="s">
        <v>23</v>
      </c>
      <c r="C39" s="59" t="s">
        <v>48</v>
      </c>
      <c r="D39" s="59" t="s">
        <v>45</v>
      </c>
      <c r="E39" s="59" t="s">
        <v>46</v>
      </c>
      <c r="F39" s="59">
        <v>0</v>
      </c>
      <c r="G39" s="53"/>
      <c r="H39" s="9"/>
      <c r="P39" s="31"/>
      <c r="Q39" s="31"/>
    </row>
    <row r="40" spans="1:17" x14ac:dyDescent="0.25">
      <c r="A40" s="59">
        <v>2021</v>
      </c>
      <c r="B40" s="59" t="s">
        <v>38</v>
      </c>
      <c r="C40" s="59" t="s">
        <v>49</v>
      </c>
      <c r="D40" s="59" t="s">
        <v>41</v>
      </c>
      <c r="E40" s="59" t="s">
        <v>42</v>
      </c>
      <c r="F40" s="59">
        <v>20.206689999999998</v>
      </c>
      <c r="G40" s="53"/>
      <c r="H40" s="9"/>
      <c r="P40" s="31"/>
      <c r="Q40" s="31"/>
    </row>
    <row r="41" spans="1:17" x14ac:dyDescent="0.25">
      <c r="A41" s="59">
        <v>2021</v>
      </c>
      <c r="B41" s="59" t="s">
        <v>38</v>
      </c>
      <c r="C41" s="59" t="s">
        <v>49</v>
      </c>
      <c r="D41" s="59" t="s">
        <v>43</v>
      </c>
      <c r="E41" s="59" t="s">
        <v>44</v>
      </c>
      <c r="F41" s="59">
        <v>439.0804</v>
      </c>
      <c r="G41" s="53"/>
      <c r="H41" s="9"/>
      <c r="P41" s="31"/>
      <c r="Q41" s="31"/>
    </row>
    <row r="42" spans="1:17" x14ac:dyDescent="0.25">
      <c r="A42" s="59">
        <v>2021</v>
      </c>
      <c r="B42" s="59" t="s">
        <v>38</v>
      </c>
      <c r="C42" s="59" t="s">
        <v>49</v>
      </c>
      <c r="D42" s="59" t="s">
        <v>45</v>
      </c>
      <c r="E42" s="59" t="s">
        <v>46</v>
      </c>
      <c r="F42" s="59">
        <v>3.6442580000000002</v>
      </c>
      <c r="G42" s="53"/>
      <c r="H42" s="9"/>
      <c r="P42" s="31"/>
      <c r="Q42" s="31"/>
    </row>
    <row r="43" spans="1:17" x14ac:dyDescent="0.25">
      <c r="A43" s="59">
        <v>2030</v>
      </c>
      <c r="B43" s="59" t="s">
        <v>38</v>
      </c>
      <c r="C43" s="59" t="s">
        <v>49</v>
      </c>
      <c r="D43" s="59" t="s">
        <v>41</v>
      </c>
      <c r="E43" s="59" t="s">
        <v>42</v>
      </c>
      <c r="F43" s="59">
        <v>42.564230000000002</v>
      </c>
      <c r="G43" s="53"/>
      <c r="H43" s="9"/>
      <c r="P43" s="31"/>
      <c r="Q43" s="31"/>
    </row>
    <row r="44" spans="1:17" x14ac:dyDescent="0.25">
      <c r="A44" s="59">
        <v>2030</v>
      </c>
      <c r="B44" s="59" t="s">
        <v>38</v>
      </c>
      <c r="C44" s="59" t="s">
        <v>49</v>
      </c>
      <c r="D44" s="59" t="s">
        <v>43</v>
      </c>
      <c r="E44" s="59" t="s">
        <v>44</v>
      </c>
      <c r="F44" s="59">
        <v>492.70060000000001</v>
      </c>
      <c r="G44" s="53"/>
      <c r="H44" s="9"/>
      <c r="P44" s="31"/>
      <c r="Q44" s="31"/>
    </row>
    <row r="45" spans="1:17" x14ac:dyDescent="0.25">
      <c r="A45" s="59">
        <v>2030</v>
      </c>
      <c r="B45" s="59" t="s">
        <v>38</v>
      </c>
      <c r="C45" s="59" t="s">
        <v>49</v>
      </c>
      <c r="D45" s="59" t="s">
        <v>45</v>
      </c>
      <c r="E45" s="59" t="s">
        <v>46</v>
      </c>
      <c r="F45" s="59">
        <v>85.556719999999999</v>
      </c>
      <c r="G45" s="53"/>
      <c r="H45" s="9"/>
      <c r="P45" s="31"/>
      <c r="Q45" s="31"/>
    </row>
    <row r="46" spans="1:17" x14ac:dyDescent="0.25">
      <c r="A46" s="59">
        <v>2040</v>
      </c>
      <c r="B46" s="59" t="s">
        <v>38</v>
      </c>
      <c r="C46" s="59" t="s">
        <v>49</v>
      </c>
      <c r="D46" s="59" t="s">
        <v>41</v>
      </c>
      <c r="E46" s="59" t="s">
        <v>42</v>
      </c>
      <c r="F46" s="59">
        <v>80.47475</v>
      </c>
      <c r="G46" s="53"/>
      <c r="H46" s="9"/>
      <c r="P46" s="31"/>
      <c r="Q46" s="31"/>
    </row>
    <row r="47" spans="1:17" x14ac:dyDescent="0.25">
      <c r="A47" s="59">
        <v>2040</v>
      </c>
      <c r="B47" s="59" t="s">
        <v>38</v>
      </c>
      <c r="C47" s="59" t="s">
        <v>49</v>
      </c>
      <c r="D47" s="59" t="s">
        <v>43</v>
      </c>
      <c r="E47" s="59" t="s">
        <v>44</v>
      </c>
      <c r="F47" s="59">
        <v>522.29</v>
      </c>
      <c r="G47" s="53"/>
      <c r="H47" s="9"/>
      <c r="P47" s="31"/>
      <c r="Q47" s="31"/>
    </row>
    <row r="48" spans="1:17" x14ac:dyDescent="0.25">
      <c r="A48" s="59">
        <v>2040</v>
      </c>
      <c r="B48" s="59" t="s">
        <v>38</v>
      </c>
      <c r="C48" s="59" t="s">
        <v>49</v>
      </c>
      <c r="D48" s="59" t="s">
        <v>45</v>
      </c>
      <c r="E48" s="59" t="s">
        <v>46</v>
      </c>
      <c r="F48" s="59">
        <v>99.325990000000004</v>
      </c>
      <c r="G48" s="53"/>
      <c r="H48" s="9"/>
      <c r="P48" s="31"/>
      <c r="Q48" s="31"/>
    </row>
    <row r="49" spans="1:17" x14ac:dyDescent="0.25">
      <c r="A49" s="59">
        <v>2050</v>
      </c>
      <c r="B49" s="59" t="s">
        <v>38</v>
      </c>
      <c r="C49" s="59" t="s">
        <v>49</v>
      </c>
      <c r="D49" s="59" t="s">
        <v>41</v>
      </c>
      <c r="E49" s="59" t="s">
        <v>42</v>
      </c>
      <c r="F49" s="59">
        <v>109.2341</v>
      </c>
      <c r="G49" s="53"/>
      <c r="H49" s="9"/>
      <c r="P49" s="31"/>
      <c r="Q49" s="31"/>
    </row>
    <row r="50" spans="1:17" x14ac:dyDescent="0.25">
      <c r="A50" s="59">
        <v>2050</v>
      </c>
      <c r="B50" s="59" t="s">
        <v>38</v>
      </c>
      <c r="C50" s="59" t="s">
        <v>49</v>
      </c>
      <c r="D50" s="59" t="s">
        <v>43</v>
      </c>
      <c r="E50" s="59" t="s">
        <v>44</v>
      </c>
      <c r="F50" s="59">
        <v>538.14089999999999</v>
      </c>
      <c r="G50" s="53"/>
      <c r="H50" s="9"/>
      <c r="P50" s="31"/>
      <c r="Q50" s="31"/>
    </row>
    <row r="51" spans="1:17" x14ac:dyDescent="0.25">
      <c r="A51" s="59">
        <v>2050</v>
      </c>
      <c r="B51" s="59" t="s">
        <v>38</v>
      </c>
      <c r="C51" s="59" t="s">
        <v>49</v>
      </c>
      <c r="D51" s="59" t="s">
        <v>45</v>
      </c>
      <c r="E51" s="59" t="s">
        <v>46</v>
      </c>
      <c r="F51" s="59">
        <v>95.802660000000003</v>
      </c>
      <c r="G51" s="53"/>
      <c r="H51" s="9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P52" s="31"/>
      <c r="Q52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1C61-9441-40B8-AD43-DD404FD58B0E}">
  <dimension ref="A1:K55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34.140625" bestFit="1" customWidth="1"/>
    <col min="3" max="3" width="20.42578125" bestFit="1" customWidth="1"/>
    <col min="4" max="4" width="22.7109375" bestFit="1" customWidth="1"/>
    <col min="5" max="5" width="15.42578125" customWidth="1"/>
    <col min="6" max="6" width="10.140625" bestFit="1" customWidth="1"/>
  </cols>
  <sheetData>
    <row r="1" spans="1:11" x14ac:dyDescent="0.25">
      <c r="A1" s="33" t="s">
        <v>337</v>
      </c>
      <c r="B1" s="31"/>
      <c r="C1" s="31"/>
      <c r="D1" s="31"/>
      <c r="E1" s="31"/>
      <c r="F1" s="31"/>
      <c r="G1" s="31"/>
      <c r="H1" s="31"/>
      <c r="I1" s="31"/>
    </row>
    <row r="2" spans="1:11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11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11" s="21" customFormat="1" x14ac:dyDescent="0.25">
      <c r="A4" s="31" t="s">
        <v>0</v>
      </c>
      <c r="B4" s="31" t="s">
        <v>324</v>
      </c>
      <c r="C4" s="31" t="s">
        <v>39</v>
      </c>
      <c r="D4" s="31" t="s">
        <v>335</v>
      </c>
      <c r="E4" s="31" t="s">
        <v>325</v>
      </c>
      <c r="F4" s="31" t="s">
        <v>327</v>
      </c>
      <c r="G4" s="33"/>
      <c r="H4" s="33"/>
      <c r="I4" s="33"/>
      <c r="J4" s="26"/>
      <c r="K4" s="26"/>
    </row>
    <row r="5" spans="1:11" x14ac:dyDescent="0.25">
      <c r="A5" s="53" t="s">
        <v>53</v>
      </c>
      <c r="B5" s="53" t="s">
        <v>54</v>
      </c>
      <c r="C5" s="53" t="s">
        <v>22</v>
      </c>
      <c r="D5" s="53" t="s">
        <v>55</v>
      </c>
      <c r="E5" s="53">
        <v>2021</v>
      </c>
      <c r="F5" s="53">
        <v>2.7572000000000001</v>
      </c>
      <c r="G5" s="31"/>
      <c r="H5" s="31"/>
      <c r="I5" s="31"/>
      <c r="J5" s="16"/>
    </row>
    <row r="6" spans="1:11" x14ac:dyDescent="0.25">
      <c r="A6" s="53" t="s">
        <v>53</v>
      </c>
      <c r="B6" s="53" t="s">
        <v>54</v>
      </c>
      <c r="C6" s="53" t="s">
        <v>21</v>
      </c>
      <c r="D6" s="53" t="s">
        <v>56</v>
      </c>
      <c r="E6" s="53">
        <v>2021</v>
      </c>
      <c r="F6" s="53">
        <v>0.57379999999999998</v>
      </c>
      <c r="G6" s="31"/>
      <c r="H6" s="31"/>
      <c r="I6" s="31"/>
      <c r="J6" s="16"/>
    </row>
    <row r="7" spans="1:11" x14ac:dyDescent="0.25">
      <c r="A7" s="53" t="s">
        <v>53</v>
      </c>
      <c r="B7" s="53" t="s">
        <v>54</v>
      </c>
      <c r="C7" s="53" t="s">
        <v>50</v>
      </c>
      <c r="D7" s="53" t="s">
        <v>57</v>
      </c>
      <c r="E7" s="53">
        <v>2021</v>
      </c>
      <c r="F7" s="53">
        <v>0.91100000000000003</v>
      </c>
      <c r="G7" s="31"/>
      <c r="H7" s="31"/>
      <c r="I7" s="31"/>
      <c r="J7" s="16"/>
    </row>
    <row r="8" spans="1:11" x14ac:dyDescent="0.25">
      <c r="A8" s="53" t="s">
        <v>53</v>
      </c>
      <c r="B8" s="53" t="s">
        <v>54</v>
      </c>
      <c r="C8" s="53" t="s">
        <v>51</v>
      </c>
      <c r="D8" s="53" t="s">
        <v>58</v>
      </c>
      <c r="E8" s="53">
        <v>2021</v>
      </c>
      <c r="F8" s="53">
        <v>0</v>
      </c>
      <c r="G8" s="31"/>
      <c r="H8" s="31"/>
      <c r="I8" s="31"/>
      <c r="J8" s="16"/>
    </row>
    <row r="9" spans="1:11" x14ac:dyDescent="0.25">
      <c r="A9" s="53" t="s">
        <v>53</v>
      </c>
      <c r="B9" s="53" t="s">
        <v>54</v>
      </c>
      <c r="C9" s="53" t="s">
        <v>52</v>
      </c>
      <c r="D9" s="53" t="s">
        <v>59</v>
      </c>
      <c r="E9" s="53">
        <v>2021</v>
      </c>
      <c r="F9" s="53">
        <v>0</v>
      </c>
      <c r="G9" s="31"/>
      <c r="H9" s="31"/>
      <c r="I9" s="31"/>
      <c r="J9" s="16"/>
    </row>
    <row r="10" spans="1:11" x14ac:dyDescent="0.25">
      <c r="A10" s="53" t="s">
        <v>33</v>
      </c>
      <c r="B10" s="53" t="s">
        <v>60</v>
      </c>
      <c r="C10" s="53" t="s">
        <v>22</v>
      </c>
      <c r="D10" s="53" t="s">
        <v>55</v>
      </c>
      <c r="E10" s="53">
        <v>2030</v>
      </c>
      <c r="F10" s="53">
        <v>6.8096000000000005</v>
      </c>
      <c r="G10" s="31"/>
      <c r="H10" s="31"/>
      <c r="I10" s="31"/>
      <c r="J10" s="16"/>
    </row>
    <row r="11" spans="1:11" x14ac:dyDescent="0.25">
      <c r="A11" s="53" t="s">
        <v>33</v>
      </c>
      <c r="B11" s="53" t="s">
        <v>60</v>
      </c>
      <c r="C11" s="53" t="s">
        <v>21</v>
      </c>
      <c r="D11" s="53" t="s">
        <v>56</v>
      </c>
      <c r="E11" s="53">
        <v>2030</v>
      </c>
      <c r="F11" s="53">
        <v>4.6803999999999997</v>
      </c>
      <c r="G11" s="31"/>
      <c r="H11" s="31"/>
      <c r="I11" s="31"/>
      <c r="J11" s="16"/>
    </row>
    <row r="12" spans="1:11" x14ac:dyDescent="0.25">
      <c r="A12" s="53" t="s">
        <v>33</v>
      </c>
      <c r="B12" s="53" t="s">
        <v>60</v>
      </c>
      <c r="C12" s="53" t="s">
        <v>50</v>
      </c>
      <c r="D12" s="53" t="s">
        <v>57</v>
      </c>
      <c r="E12" s="53">
        <v>2030</v>
      </c>
      <c r="F12" s="53">
        <v>0.84599999999999997</v>
      </c>
      <c r="G12" s="31"/>
      <c r="H12" s="31"/>
      <c r="I12" s="31"/>
      <c r="J12" s="16"/>
    </row>
    <row r="13" spans="1:11" x14ac:dyDescent="0.25">
      <c r="A13" s="53" t="s">
        <v>33</v>
      </c>
      <c r="B13" s="53" t="s">
        <v>60</v>
      </c>
      <c r="C13" s="53" t="s">
        <v>51</v>
      </c>
      <c r="D13" s="53" t="s">
        <v>58</v>
      </c>
      <c r="E13" s="53">
        <v>2030</v>
      </c>
      <c r="F13" s="53">
        <v>4</v>
      </c>
      <c r="G13" s="31"/>
      <c r="H13" s="31"/>
      <c r="I13" s="31"/>
      <c r="J13" s="16"/>
    </row>
    <row r="14" spans="1:11" x14ac:dyDescent="0.25">
      <c r="A14" s="53" t="s">
        <v>33</v>
      </c>
      <c r="B14" s="53" t="s">
        <v>60</v>
      </c>
      <c r="C14" s="53" t="s">
        <v>52</v>
      </c>
      <c r="D14" s="53" t="s">
        <v>59</v>
      </c>
      <c r="E14" s="53">
        <v>2030</v>
      </c>
      <c r="F14" s="53">
        <v>0</v>
      </c>
      <c r="G14" s="31"/>
      <c r="H14" s="31"/>
      <c r="I14" s="31"/>
      <c r="J14" s="16"/>
    </row>
    <row r="15" spans="1:11" x14ac:dyDescent="0.25">
      <c r="A15" s="53" t="s">
        <v>32</v>
      </c>
      <c r="B15" s="53" t="s">
        <v>61</v>
      </c>
      <c r="C15" s="53" t="s">
        <v>22</v>
      </c>
      <c r="D15" s="53" t="s">
        <v>55</v>
      </c>
      <c r="E15" s="53">
        <v>2030</v>
      </c>
      <c r="F15" s="53">
        <v>19.802700000000002</v>
      </c>
      <c r="G15" s="31"/>
      <c r="H15" s="31"/>
      <c r="I15" s="31"/>
    </row>
    <row r="16" spans="1:11" x14ac:dyDescent="0.25">
      <c r="A16" s="53" t="s">
        <v>32</v>
      </c>
      <c r="B16" s="53" t="s">
        <v>61</v>
      </c>
      <c r="C16" s="53" t="s">
        <v>21</v>
      </c>
      <c r="D16" s="53" t="s">
        <v>56</v>
      </c>
      <c r="E16" s="53">
        <v>2030</v>
      </c>
      <c r="F16" s="53">
        <v>5.1015999999999995</v>
      </c>
      <c r="G16" s="31"/>
      <c r="H16" s="31"/>
      <c r="I16" s="31"/>
    </row>
    <row r="17" spans="1:9" x14ac:dyDescent="0.25">
      <c r="A17" s="53" t="s">
        <v>32</v>
      </c>
      <c r="B17" s="53" t="s">
        <v>61</v>
      </c>
      <c r="C17" s="53" t="s">
        <v>50</v>
      </c>
      <c r="D17" s="53" t="s">
        <v>57</v>
      </c>
      <c r="E17" s="53">
        <v>2030</v>
      </c>
      <c r="F17" s="53">
        <v>1.9830000000000001</v>
      </c>
      <c r="G17" s="31"/>
      <c r="H17" s="31"/>
      <c r="I17" s="31"/>
    </row>
    <row r="18" spans="1:9" x14ac:dyDescent="0.25">
      <c r="A18" s="53" t="s">
        <v>32</v>
      </c>
      <c r="B18" s="53" t="s">
        <v>61</v>
      </c>
      <c r="C18" s="53" t="s">
        <v>51</v>
      </c>
      <c r="D18" s="53" t="s">
        <v>58</v>
      </c>
      <c r="E18" s="53">
        <v>2030</v>
      </c>
      <c r="F18" s="53">
        <v>5</v>
      </c>
      <c r="G18" s="31"/>
      <c r="H18" s="31"/>
      <c r="I18" s="31"/>
    </row>
    <row r="19" spans="1:9" x14ac:dyDescent="0.25">
      <c r="A19" s="53" t="s">
        <v>32</v>
      </c>
      <c r="B19" s="53" t="s">
        <v>61</v>
      </c>
      <c r="C19" s="53" t="s">
        <v>52</v>
      </c>
      <c r="D19" s="53" t="s">
        <v>59</v>
      </c>
      <c r="E19" s="53">
        <v>2030</v>
      </c>
      <c r="F19" s="53">
        <v>0</v>
      </c>
      <c r="G19" s="31"/>
      <c r="H19" s="31"/>
      <c r="I19" s="31"/>
    </row>
    <row r="20" spans="1:9" x14ac:dyDescent="0.25">
      <c r="A20" s="53" t="s">
        <v>2</v>
      </c>
      <c r="B20" s="53" t="s">
        <v>62</v>
      </c>
      <c r="C20" s="53" t="s">
        <v>22</v>
      </c>
      <c r="D20" s="53" t="s">
        <v>55</v>
      </c>
      <c r="E20" s="53">
        <v>2030</v>
      </c>
      <c r="F20" s="53">
        <v>18.804530000000003</v>
      </c>
      <c r="G20" s="31"/>
      <c r="H20" s="31"/>
      <c r="I20" s="31"/>
    </row>
    <row r="21" spans="1:9" x14ac:dyDescent="0.25">
      <c r="A21" s="53" t="s">
        <v>2</v>
      </c>
      <c r="B21" s="53" t="s">
        <v>62</v>
      </c>
      <c r="C21" s="53" t="s">
        <v>21</v>
      </c>
      <c r="D21" s="53" t="s">
        <v>56</v>
      </c>
      <c r="E21" s="53">
        <v>2030</v>
      </c>
      <c r="F21" s="53">
        <v>5.8380999999999998</v>
      </c>
      <c r="G21" s="31"/>
      <c r="H21" s="31"/>
      <c r="I21" s="31"/>
    </row>
    <row r="22" spans="1:9" x14ac:dyDescent="0.25">
      <c r="A22" s="53" t="s">
        <v>2</v>
      </c>
      <c r="B22" s="53" t="s">
        <v>62</v>
      </c>
      <c r="C22" s="53" t="s">
        <v>50</v>
      </c>
      <c r="D22" s="53" t="s">
        <v>57</v>
      </c>
      <c r="E22" s="53">
        <v>2030</v>
      </c>
      <c r="F22" s="53">
        <v>1.5781000000000001</v>
      </c>
      <c r="G22" s="31"/>
      <c r="H22" s="31"/>
      <c r="I22" s="31"/>
    </row>
    <row r="23" spans="1:9" x14ac:dyDescent="0.25">
      <c r="A23" s="53" t="s">
        <v>2</v>
      </c>
      <c r="B23" s="53" t="s">
        <v>62</v>
      </c>
      <c r="C23" s="53" t="s">
        <v>51</v>
      </c>
      <c r="D23" s="53" t="s">
        <v>58</v>
      </c>
      <c r="E23" s="53">
        <v>2030</v>
      </c>
      <c r="F23" s="53">
        <v>5</v>
      </c>
      <c r="G23" s="31"/>
      <c r="H23" s="31"/>
      <c r="I23" s="31"/>
    </row>
    <row r="24" spans="1:9" x14ac:dyDescent="0.25">
      <c r="A24" s="53" t="s">
        <v>2</v>
      </c>
      <c r="B24" s="53" t="s">
        <v>62</v>
      </c>
      <c r="C24" s="53" t="s">
        <v>52</v>
      </c>
      <c r="D24" s="53" t="s">
        <v>59</v>
      </c>
      <c r="E24" s="53">
        <v>2030</v>
      </c>
      <c r="F24" s="53">
        <v>0</v>
      </c>
      <c r="G24" s="31"/>
      <c r="H24" s="31"/>
      <c r="I24" s="31"/>
    </row>
    <row r="25" spans="1:9" x14ac:dyDescent="0.25">
      <c r="A25" s="53" t="s">
        <v>33</v>
      </c>
      <c r="B25" s="53" t="s">
        <v>60</v>
      </c>
      <c r="C25" s="53" t="s">
        <v>22</v>
      </c>
      <c r="D25" s="53" t="s">
        <v>55</v>
      </c>
      <c r="E25" s="53">
        <v>2040</v>
      </c>
      <c r="F25" s="53">
        <v>16.005700000000001</v>
      </c>
      <c r="G25" s="31"/>
      <c r="H25" s="31"/>
      <c r="I25" s="31"/>
    </row>
    <row r="26" spans="1:9" x14ac:dyDescent="0.25">
      <c r="A26" s="53" t="s">
        <v>33</v>
      </c>
      <c r="B26" s="53" t="s">
        <v>60</v>
      </c>
      <c r="C26" s="53" t="s">
        <v>21</v>
      </c>
      <c r="D26" s="53" t="s">
        <v>56</v>
      </c>
      <c r="E26" s="53">
        <v>2040</v>
      </c>
      <c r="F26" s="53">
        <v>10.4823</v>
      </c>
      <c r="G26" s="31"/>
      <c r="H26" s="31"/>
      <c r="I26" s="31"/>
    </row>
    <row r="27" spans="1:9" x14ac:dyDescent="0.25">
      <c r="A27" s="53" t="s">
        <v>33</v>
      </c>
      <c r="B27" s="53" t="s">
        <v>60</v>
      </c>
      <c r="C27" s="53" t="s">
        <v>50</v>
      </c>
      <c r="D27" s="53" t="s">
        <v>57</v>
      </c>
      <c r="E27" s="53">
        <v>2040</v>
      </c>
      <c r="F27" s="53">
        <v>0.84599999999999997</v>
      </c>
      <c r="G27" s="31"/>
      <c r="H27" s="31"/>
      <c r="I27" s="31"/>
    </row>
    <row r="28" spans="1:9" x14ac:dyDescent="0.25">
      <c r="A28" s="53" t="s">
        <v>33</v>
      </c>
      <c r="B28" s="53" t="s">
        <v>60</v>
      </c>
      <c r="C28" s="53" t="s">
        <v>51</v>
      </c>
      <c r="D28" s="53" t="s">
        <v>58</v>
      </c>
      <c r="E28" s="53">
        <v>2040</v>
      </c>
      <c r="F28" s="53">
        <v>5</v>
      </c>
      <c r="G28" s="31"/>
      <c r="H28" s="31"/>
      <c r="I28" s="31"/>
    </row>
    <row r="29" spans="1:9" x14ac:dyDescent="0.25">
      <c r="A29" s="53" t="s">
        <v>33</v>
      </c>
      <c r="B29" s="53" t="s">
        <v>60</v>
      </c>
      <c r="C29" s="53" t="s">
        <v>52</v>
      </c>
      <c r="D29" s="53" t="s">
        <v>59</v>
      </c>
      <c r="E29" s="53">
        <v>2040</v>
      </c>
      <c r="F29" s="53">
        <v>0</v>
      </c>
      <c r="G29" s="31"/>
      <c r="H29" s="31"/>
      <c r="I29" s="31"/>
    </row>
    <row r="30" spans="1:9" x14ac:dyDescent="0.25">
      <c r="A30" s="53" t="s">
        <v>32</v>
      </c>
      <c r="B30" s="53" t="s">
        <v>61</v>
      </c>
      <c r="C30" s="53" t="s">
        <v>22</v>
      </c>
      <c r="D30" s="53" t="s">
        <v>55</v>
      </c>
      <c r="E30" s="53">
        <v>2040</v>
      </c>
      <c r="F30" s="53">
        <v>55.627110000000002</v>
      </c>
      <c r="G30" s="31"/>
      <c r="H30" s="31"/>
      <c r="I30" s="31"/>
    </row>
    <row r="31" spans="1:9" x14ac:dyDescent="0.25">
      <c r="A31" s="53" t="s">
        <v>32</v>
      </c>
      <c r="B31" s="53" t="s">
        <v>61</v>
      </c>
      <c r="C31" s="53" t="s">
        <v>21</v>
      </c>
      <c r="D31" s="53" t="s">
        <v>56</v>
      </c>
      <c r="E31" s="53">
        <v>2040</v>
      </c>
      <c r="F31" s="53">
        <v>21.849299999999999</v>
      </c>
      <c r="G31" s="31"/>
      <c r="H31" s="31"/>
      <c r="I31" s="31"/>
    </row>
    <row r="32" spans="1:9" x14ac:dyDescent="0.25">
      <c r="A32" s="53" t="s">
        <v>32</v>
      </c>
      <c r="B32" s="53" t="s">
        <v>61</v>
      </c>
      <c r="C32" s="53" t="s">
        <v>50</v>
      </c>
      <c r="D32" s="53" t="s">
        <v>57</v>
      </c>
      <c r="E32" s="53">
        <v>2040</v>
      </c>
      <c r="F32" s="53">
        <v>23.664000000000001</v>
      </c>
      <c r="G32" s="31"/>
      <c r="H32" s="31"/>
      <c r="I32" s="31"/>
    </row>
    <row r="33" spans="1:9" x14ac:dyDescent="0.25">
      <c r="A33" s="53" t="s">
        <v>32</v>
      </c>
      <c r="B33" s="53" t="s">
        <v>61</v>
      </c>
      <c r="C33" s="53" t="s">
        <v>51</v>
      </c>
      <c r="D33" s="53" t="s">
        <v>58</v>
      </c>
      <c r="E33" s="53">
        <v>2040</v>
      </c>
      <c r="F33" s="53">
        <v>28</v>
      </c>
      <c r="G33" s="31"/>
      <c r="H33" s="31"/>
      <c r="I33" s="31"/>
    </row>
    <row r="34" spans="1:9" x14ac:dyDescent="0.25">
      <c r="A34" s="53" t="s">
        <v>32</v>
      </c>
      <c r="B34" s="53" t="s">
        <v>61</v>
      </c>
      <c r="C34" s="53" t="s">
        <v>52</v>
      </c>
      <c r="D34" s="53" t="s">
        <v>59</v>
      </c>
      <c r="E34" s="53">
        <v>2040</v>
      </c>
      <c r="F34" s="53">
        <v>2</v>
      </c>
      <c r="G34" s="31"/>
      <c r="H34" s="31"/>
      <c r="I34" s="31"/>
    </row>
    <row r="35" spans="1:9" x14ac:dyDescent="0.25">
      <c r="A35" s="53" t="s">
        <v>2</v>
      </c>
      <c r="B35" s="53" t="s">
        <v>62</v>
      </c>
      <c r="C35" s="53" t="s">
        <v>22</v>
      </c>
      <c r="D35" s="53" t="s">
        <v>55</v>
      </c>
      <c r="E35" s="53">
        <v>2040</v>
      </c>
      <c r="F35" s="53">
        <v>29.47</v>
      </c>
      <c r="G35" s="31"/>
      <c r="H35" s="31"/>
      <c r="I35" s="31"/>
    </row>
    <row r="36" spans="1:9" x14ac:dyDescent="0.25">
      <c r="A36" s="53" t="s">
        <v>2</v>
      </c>
      <c r="B36" s="53" t="s">
        <v>62</v>
      </c>
      <c r="C36" s="53" t="s">
        <v>21</v>
      </c>
      <c r="D36" s="53" t="s">
        <v>56</v>
      </c>
      <c r="E36" s="53">
        <v>2040</v>
      </c>
      <c r="F36" s="53">
        <v>24.113299999999999</v>
      </c>
      <c r="G36" s="31"/>
      <c r="H36" s="31"/>
      <c r="I36" s="31"/>
    </row>
    <row r="37" spans="1:9" x14ac:dyDescent="0.25">
      <c r="A37" s="53" t="s">
        <v>2</v>
      </c>
      <c r="B37" s="53" t="s">
        <v>62</v>
      </c>
      <c r="C37" s="53" t="s">
        <v>50</v>
      </c>
      <c r="D37" s="53" t="s">
        <v>57</v>
      </c>
      <c r="E37" s="53">
        <v>2040</v>
      </c>
      <c r="F37" s="53">
        <v>26.65</v>
      </c>
      <c r="G37" s="31"/>
      <c r="H37" s="31"/>
      <c r="I37" s="31"/>
    </row>
    <row r="38" spans="1:9" x14ac:dyDescent="0.25">
      <c r="A38" s="53" t="s">
        <v>2</v>
      </c>
      <c r="B38" s="53" t="s">
        <v>62</v>
      </c>
      <c r="C38" s="53" t="s">
        <v>51</v>
      </c>
      <c r="D38" s="53" t="s">
        <v>58</v>
      </c>
      <c r="E38" s="53">
        <v>2040</v>
      </c>
      <c r="F38" s="53">
        <v>24</v>
      </c>
      <c r="G38" s="31"/>
      <c r="H38" s="31"/>
      <c r="I38" s="31"/>
    </row>
    <row r="39" spans="1:9" x14ac:dyDescent="0.25">
      <c r="A39" s="53" t="s">
        <v>2</v>
      </c>
      <c r="B39" s="53" t="s">
        <v>62</v>
      </c>
      <c r="C39" s="53" t="s">
        <v>52</v>
      </c>
      <c r="D39" s="53" t="s">
        <v>59</v>
      </c>
      <c r="E39" s="53">
        <v>2040</v>
      </c>
      <c r="F39" s="53">
        <v>4</v>
      </c>
      <c r="G39" s="31"/>
      <c r="H39" s="31"/>
      <c r="I39" s="31"/>
    </row>
    <row r="40" spans="1:9" x14ac:dyDescent="0.25">
      <c r="A40" s="53" t="s">
        <v>33</v>
      </c>
      <c r="B40" s="53" t="s">
        <v>60</v>
      </c>
      <c r="C40" s="53" t="s">
        <v>22</v>
      </c>
      <c r="D40" s="53" t="s">
        <v>55</v>
      </c>
      <c r="E40" s="53">
        <v>2050</v>
      </c>
      <c r="F40" s="53">
        <v>15.900899999999998</v>
      </c>
      <c r="G40" s="31"/>
      <c r="H40" s="31"/>
      <c r="I40" s="31"/>
    </row>
    <row r="41" spans="1:9" x14ac:dyDescent="0.25">
      <c r="A41" s="53" t="s">
        <v>33</v>
      </c>
      <c r="B41" s="53" t="s">
        <v>60</v>
      </c>
      <c r="C41" s="53" t="s">
        <v>21</v>
      </c>
      <c r="D41" s="53" t="s">
        <v>56</v>
      </c>
      <c r="E41" s="53">
        <v>2050</v>
      </c>
      <c r="F41" s="53">
        <v>10.482800000000001</v>
      </c>
      <c r="G41" s="31"/>
      <c r="H41" s="31"/>
      <c r="I41" s="31"/>
    </row>
    <row r="42" spans="1:9" x14ac:dyDescent="0.25">
      <c r="A42" s="53" t="s">
        <v>33</v>
      </c>
      <c r="B42" s="53" t="s">
        <v>60</v>
      </c>
      <c r="C42" s="53" t="s">
        <v>50</v>
      </c>
      <c r="D42" s="53" t="s">
        <v>57</v>
      </c>
      <c r="E42" s="53">
        <v>2050</v>
      </c>
      <c r="F42" s="53">
        <v>0.84599999999999997</v>
      </c>
      <c r="G42" s="31"/>
      <c r="H42" s="31"/>
      <c r="I42" s="31"/>
    </row>
    <row r="43" spans="1:9" x14ac:dyDescent="0.25">
      <c r="A43" s="53" t="s">
        <v>33</v>
      </c>
      <c r="B43" s="53" t="s">
        <v>60</v>
      </c>
      <c r="C43" s="53" t="s">
        <v>51</v>
      </c>
      <c r="D43" s="53" t="s">
        <v>58</v>
      </c>
      <c r="E43" s="53">
        <v>2050</v>
      </c>
      <c r="F43" s="53">
        <v>6</v>
      </c>
      <c r="G43" s="31"/>
      <c r="H43" s="31"/>
      <c r="I43" s="31"/>
    </row>
    <row r="44" spans="1:9" x14ac:dyDescent="0.25">
      <c r="A44" s="53" t="s">
        <v>33</v>
      </c>
      <c r="B44" s="53" t="s">
        <v>60</v>
      </c>
      <c r="C44" s="53" t="s">
        <v>52</v>
      </c>
      <c r="D44" s="53" t="s">
        <v>59</v>
      </c>
      <c r="E44" s="53">
        <v>2050</v>
      </c>
      <c r="F44" s="53">
        <v>0</v>
      </c>
      <c r="G44" s="31"/>
      <c r="H44" s="31"/>
      <c r="I44" s="31"/>
    </row>
    <row r="45" spans="1:9" x14ac:dyDescent="0.25">
      <c r="A45" s="53" t="s">
        <v>32</v>
      </c>
      <c r="B45" s="53" t="s">
        <v>61</v>
      </c>
      <c r="C45" s="53" t="s">
        <v>22</v>
      </c>
      <c r="D45" s="53" t="s">
        <v>55</v>
      </c>
      <c r="E45" s="53">
        <v>2050</v>
      </c>
      <c r="F45" s="53">
        <v>39.662469999999999</v>
      </c>
      <c r="G45" s="31"/>
      <c r="H45" s="31"/>
      <c r="I45" s="31"/>
    </row>
    <row r="46" spans="1:9" x14ac:dyDescent="0.25">
      <c r="A46" s="53" t="s">
        <v>32</v>
      </c>
      <c r="B46" s="53" t="s">
        <v>61</v>
      </c>
      <c r="C46" s="53" t="s">
        <v>21</v>
      </c>
      <c r="D46" s="53" t="s">
        <v>56</v>
      </c>
      <c r="E46" s="53">
        <v>2050</v>
      </c>
      <c r="F46" s="53">
        <v>24.472800000000003</v>
      </c>
      <c r="G46" s="31"/>
      <c r="H46" s="31"/>
      <c r="I46" s="31"/>
    </row>
    <row r="47" spans="1:9" x14ac:dyDescent="0.25">
      <c r="A47" s="53" t="s">
        <v>32</v>
      </c>
      <c r="B47" s="53" t="s">
        <v>61</v>
      </c>
      <c r="C47" s="53" t="s">
        <v>50</v>
      </c>
      <c r="D47" s="53" t="s">
        <v>57</v>
      </c>
      <c r="E47" s="53">
        <v>2050</v>
      </c>
      <c r="F47" s="53">
        <v>51.353000000000002</v>
      </c>
      <c r="G47" s="31"/>
      <c r="H47" s="31"/>
      <c r="I47" s="31"/>
    </row>
    <row r="48" spans="1:9" x14ac:dyDescent="0.25">
      <c r="A48" s="53" t="s">
        <v>32</v>
      </c>
      <c r="B48" s="53" t="s">
        <v>61</v>
      </c>
      <c r="C48" s="53" t="s">
        <v>51</v>
      </c>
      <c r="D48" s="53" t="s">
        <v>58</v>
      </c>
      <c r="E48" s="53">
        <v>2050</v>
      </c>
      <c r="F48" s="53">
        <v>49</v>
      </c>
      <c r="G48" s="31"/>
      <c r="H48" s="31"/>
      <c r="I48" s="31"/>
    </row>
    <row r="49" spans="1:9" x14ac:dyDescent="0.25">
      <c r="A49" s="53" t="s">
        <v>32</v>
      </c>
      <c r="B49" s="53" t="s">
        <v>61</v>
      </c>
      <c r="C49" s="53" t="s">
        <v>52</v>
      </c>
      <c r="D49" s="53" t="s">
        <v>59</v>
      </c>
      <c r="E49" s="53">
        <v>2050</v>
      </c>
      <c r="F49" s="53">
        <v>55</v>
      </c>
      <c r="G49" s="31"/>
      <c r="H49" s="31"/>
      <c r="I49" s="31"/>
    </row>
    <row r="50" spans="1:9" x14ac:dyDescent="0.25">
      <c r="A50" s="53" t="s">
        <v>2</v>
      </c>
      <c r="B50" s="53" t="s">
        <v>62</v>
      </c>
      <c r="C50" s="53" t="s">
        <v>22</v>
      </c>
      <c r="D50" s="53" t="s">
        <v>55</v>
      </c>
      <c r="E50" s="53">
        <v>2050</v>
      </c>
      <c r="F50" s="53">
        <v>15.993141</v>
      </c>
      <c r="G50" s="31"/>
      <c r="H50" s="31"/>
      <c r="I50" s="31"/>
    </row>
    <row r="51" spans="1:9" x14ac:dyDescent="0.25">
      <c r="A51" s="53" t="s">
        <v>2</v>
      </c>
      <c r="B51" s="53" t="s">
        <v>62</v>
      </c>
      <c r="C51" s="53" t="s">
        <v>21</v>
      </c>
      <c r="D51" s="53" t="s">
        <v>56</v>
      </c>
      <c r="E51" s="53">
        <v>2050</v>
      </c>
      <c r="F51" s="53">
        <v>24.5519</v>
      </c>
      <c r="G51" s="31"/>
      <c r="H51" s="31"/>
      <c r="I51" s="31"/>
    </row>
    <row r="52" spans="1:9" x14ac:dyDescent="0.25">
      <c r="A52" s="53" t="s">
        <v>2</v>
      </c>
      <c r="B52" s="53" t="s">
        <v>62</v>
      </c>
      <c r="C52" s="53" t="s">
        <v>50</v>
      </c>
      <c r="D52" s="53" t="s">
        <v>57</v>
      </c>
      <c r="E52" s="53">
        <v>2050</v>
      </c>
      <c r="F52" s="53">
        <v>58.876999999999995</v>
      </c>
      <c r="G52" s="31"/>
      <c r="H52" s="31"/>
      <c r="I52" s="31"/>
    </row>
    <row r="53" spans="1:9" x14ac:dyDescent="0.25">
      <c r="A53" s="53" t="s">
        <v>2</v>
      </c>
      <c r="B53" s="53" t="s">
        <v>62</v>
      </c>
      <c r="C53" s="53" t="s">
        <v>51</v>
      </c>
      <c r="D53" s="53" t="s">
        <v>58</v>
      </c>
      <c r="E53" s="53">
        <v>2050</v>
      </c>
      <c r="F53" s="53">
        <v>43</v>
      </c>
      <c r="G53" s="31"/>
      <c r="H53" s="31"/>
      <c r="I53" s="31"/>
    </row>
    <row r="54" spans="1:9" x14ac:dyDescent="0.25">
      <c r="A54" s="53" t="s">
        <v>2</v>
      </c>
      <c r="B54" s="53" t="s">
        <v>62</v>
      </c>
      <c r="C54" s="53" t="s">
        <v>52</v>
      </c>
      <c r="D54" s="53" t="s">
        <v>59</v>
      </c>
      <c r="E54" s="53">
        <v>2050</v>
      </c>
      <c r="F54" s="53">
        <v>46</v>
      </c>
      <c r="G54" s="31"/>
      <c r="H54" s="31"/>
      <c r="I54" s="31"/>
    </row>
    <row r="55" spans="1:9" x14ac:dyDescent="0.25">
      <c r="A55" s="31"/>
      <c r="B55" s="31"/>
      <c r="C55" s="31"/>
      <c r="D55" s="31"/>
      <c r="E55" s="31"/>
      <c r="F55" s="31"/>
      <c r="G55" s="31"/>
      <c r="H55" s="31"/>
      <c r="I55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4BDB-A347-4A61-B49A-9A15874472AA}">
  <dimension ref="A1:Q24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6.85546875" customWidth="1"/>
    <col min="3" max="3" width="12.42578125" customWidth="1"/>
    <col min="4" max="4" width="23.7109375" bestFit="1" customWidth="1"/>
    <col min="5" max="5" width="49" bestFit="1" customWidth="1"/>
    <col min="6" max="6" width="10.28515625" customWidth="1"/>
    <col min="10" max="10" width="23.7109375" bestFit="1" customWidth="1"/>
    <col min="11" max="11" width="15.28515625" bestFit="1" customWidth="1"/>
    <col min="12" max="12" width="5.5703125" bestFit="1" customWidth="1"/>
    <col min="13" max="13" width="16" bestFit="1" customWidth="1"/>
    <col min="14" max="14" width="5.5703125" bestFit="1" customWidth="1"/>
    <col min="15" max="15" width="17" bestFit="1" customWidth="1"/>
    <col min="16" max="16" width="5.5703125" bestFit="1" customWidth="1"/>
  </cols>
  <sheetData>
    <row r="1" spans="1:17" x14ac:dyDescent="0.25">
      <c r="A1" s="33" t="s">
        <v>339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x14ac:dyDescent="0.25">
      <c r="A3" s="31" t="s">
        <v>0</v>
      </c>
      <c r="B3" s="31" t="s">
        <v>324</v>
      </c>
      <c r="C3" s="31" t="s">
        <v>325</v>
      </c>
      <c r="D3" s="31" t="s">
        <v>177</v>
      </c>
      <c r="E3" s="31" t="s">
        <v>326</v>
      </c>
      <c r="F3" s="31" t="s">
        <v>340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x14ac:dyDescent="0.25">
      <c r="A4" s="53" t="s">
        <v>2</v>
      </c>
      <c r="B4" s="53" t="s">
        <v>72</v>
      </c>
      <c r="C4" s="53">
        <v>2030</v>
      </c>
      <c r="D4" s="53" t="s">
        <v>34</v>
      </c>
      <c r="E4" s="53" t="s">
        <v>286</v>
      </c>
      <c r="F4" s="53">
        <v>140</v>
      </c>
      <c r="G4" s="53"/>
      <c r="H4" s="53"/>
      <c r="I4" s="53"/>
      <c r="J4" s="53"/>
      <c r="K4" s="31"/>
      <c r="L4" s="31"/>
      <c r="M4" s="31"/>
      <c r="N4" s="31"/>
      <c r="O4" s="31"/>
      <c r="P4" s="31"/>
      <c r="Q4" s="31"/>
    </row>
    <row r="5" spans="1:17" x14ac:dyDescent="0.25">
      <c r="A5" s="53" t="s">
        <v>2</v>
      </c>
      <c r="B5" s="53" t="s">
        <v>72</v>
      </c>
      <c r="C5" s="53">
        <v>2050</v>
      </c>
      <c r="D5" s="53" t="s">
        <v>34</v>
      </c>
      <c r="E5" s="53" t="s">
        <v>286</v>
      </c>
      <c r="F5" s="53">
        <v>95</v>
      </c>
      <c r="G5" s="53"/>
      <c r="H5" s="53"/>
      <c r="I5" s="53"/>
      <c r="J5" s="53"/>
      <c r="K5" s="31"/>
      <c r="L5" s="31"/>
      <c r="M5" s="31"/>
      <c r="N5" s="31"/>
      <c r="O5" s="31"/>
      <c r="P5" s="31"/>
      <c r="Q5" s="31"/>
    </row>
    <row r="6" spans="1:17" x14ac:dyDescent="0.25">
      <c r="A6" s="53" t="s">
        <v>2</v>
      </c>
      <c r="B6" s="53" t="s">
        <v>72</v>
      </c>
      <c r="C6" s="53">
        <v>2030</v>
      </c>
      <c r="D6" s="53" t="s">
        <v>35</v>
      </c>
      <c r="E6" s="53" t="s">
        <v>287</v>
      </c>
      <c r="F6" s="53">
        <v>0</v>
      </c>
      <c r="G6" s="53"/>
      <c r="H6" s="53"/>
      <c r="I6" s="53"/>
      <c r="J6" s="53"/>
      <c r="K6" s="31"/>
      <c r="L6" s="31"/>
      <c r="M6" s="31"/>
      <c r="N6" s="31"/>
      <c r="O6" s="31"/>
      <c r="P6" s="31"/>
      <c r="Q6" s="31"/>
    </row>
    <row r="7" spans="1:17" x14ac:dyDescent="0.25">
      <c r="A7" s="53" t="s">
        <v>2</v>
      </c>
      <c r="B7" s="53" t="s">
        <v>72</v>
      </c>
      <c r="C7" s="53">
        <v>2050</v>
      </c>
      <c r="D7" s="53" t="s">
        <v>35</v>
      </c>
      <c r="E7" s="53" t="s">
        <v>287</v>
      </c>
      <c r="F7" s="53">
        <v>330</v>
      </c>
      <c r="G7" s="53"/>
      <c r="H7" s="53"/>
      <c r="I7" s="53"/>
      <c r="J7" s="53"/>
      <c r="K7" s="31"/>
      <c r="L7" s="31"/>
      <c r="M7" s="31"/>
      <c r="N7" s="31"/>
      <c r="O7" s="31"/>
      <c r="P7" s="31"/>
      <c r="Q7" s="31"/>
    </row>
    <row r="8" spans="1:17" x14ac:dyDescent="0.25">
      <c r="A8" s="53" t="s">
        <v>32</v>
      </c>
      <c r="B8" s="53" t="s">
        <v>75</v>
      </c>
      <c r="C8" s="53">
        <v>2030</v>
      </c>
      <c r="D8" s="53" t="s">
        <v>34</v>
      </c>
      <c r="E8" s="53" t="s">
        <v>286</v>
      </c>
      <c r="F8" s="53">
        <v>140</v>
      </c>
      <c r="G8" s="53"/>
      <c r="H8" s="53"/>
      <c r="I8" s="53"/>
      <c r="J8" s="53"/>
      <c r="K8" s="31"/>
      <c r="L8" s="31"/>
      <c r="M8" s="31"/>
      <c r="N8" s="31"/>
      <c r="O8" s="31"/>
      <c r="P8" s="31"/>
      <c r="Q8" s="31"/>
    </row>
    <row r="9" spans="1:17" x14ac:dyDescent="0.25">
      <c r="A9" s="53" t="s">
        <v>32</v>
      </c>
      <c r="B9" s="53" t="s">
        <v>75</v>
      </c>
      <c r="C9" s="53">
        <v>2050</v>
      </c>
      <c r="D9" s="53" t="s">
        <v>34</v>
      </c>
      <c r="E9" s="53" t="s">
        <v>286</v>
      </c>
      <c r="F9" s="53">
        <v>95</v>
      </c>
      <c r="G9" s="53"/>
      <c r="H9" s="53"/>
      <c r="I9" s="53"/>
      <c r="J9" s="53"/>
      <c r="K9" s="31"/>
      <c r="L9" s="31"/>
      <c r="M9" s="31"/>
      <c r="N9" s="31"/>
      <c r="O9" s="31"/>
      <c r="P9" s="31"/>
      <c r="Q9" s="31"/>
    </row>
    <row r="10" spans="1:17" x14ac:dyDescent="0.25">
      <c r="A10" s="53" t="s">
        <v>32</v>
      </c>
      <c r="B10" s="53" t="s">
        <v>75</v>
      </c>
      <c r="C10" s="53">
        <v>2030</v>
      </c>
      <c r="D10" s="53" t="s">
        <v>35</v>
      </c>
      <c r="E10" s="53" t="s">
        <v>287</v>
      </c>
      <c r="F10" s="53">
        <v>0</v>
      </c>
      <c r="G10" s="53"/>
      <c r="H10" s="53"/>
      <c r="I10" s="53"/>
      <c r="J10" s="53"/>
      <c r="K10" s="31"/>
      <c r="L10" s="31"/>
      <c r="M10" s="31"/>
      <c r="N10" s="31"/>
      <c r="O10" s="31"/>
      <c r="P10" s="31"/>
      <c r="Q10" s="31"/>
    </row>
    <row r="11" spans="1:17" x14ac:dyDescent="0.25">
      <c r="A11" s="53" t="s">
        <v>32</v>
      </c>
      <c r="B11" s="53" t="s">
        <v>75</v>
      </c>
      <c r="C11" s="53">
        <v>2050</v>
      </c>
      <c r="D11" s="53" t="s">
        <v>35</v>
      </c>
      <c r="E11" s="53" t="s">
        <v>287</v>
      </c>
      <c r="F11" s="53">
        <v>380</v>
      </c>
      <c r="G11" s="53"/>
      <c r="H11" s="53"/>
      <c r="I11" s="53"/>
      <c r="J11" s="53"/>
      <c r="K11" s="31"/>
      <c r="L11" s="31"/>
      <c r="M11" s="31"/>
      <c r="N11" s="31"/>
      <c r="O11" s="31"/>
      <c r="P11" s="31"/>
      <c r="Q11" s="31"/>
    </row>
    <row r="12" spans="1:17" x14ac:dyDescent="0.25">
      <c r="A12" s="53" t="s">
        <v>33</v>
      </c>
      <c r="B12" s="53" t="s">
        <v>60</v>
      </c>
      <c r="C12" s="53">
        <v>2030</v>
      </c>
      <c r="D12" s="53" t="s">
        <v>34</v>
      </c>
      <c r="E12" s="53" t="s">
        <v>286</v>
      </c>
      <c r="F12" s="53">
        <v>140</v>
      </c>
      <c r="G12" s="53"/>
      <c r="H12" s="53"/>
      <c r="I12" s="53"/>
      <c r="J12" s="53"/>
      <c r="K12" s="31"/>
      <c r="L12" s="31"/>
      <c r="M12" s="31"/>
      <c r="N12" s="31"/>
      <c r="O12" s="31"/>
      <c r="P12" s="31"/>
      <c r="Q12" s="31"/>
    </row>
    <row r="13" spans="1:17" x14ac:dyDescent="0.25">
      <c r="A13" s="53" t="s">
        <v>33</v>
      </c>
      <c r="B13" s="53" t="s">
        <v>60</v>
      </c>
      <c r="C13" s="53">
        <v>2050</v>
      </c>
      <c r="D13" s="53" t="s">
        <v>34</v>
      </c>
      <c r="E13" s="53" t="s">
        <v>286</v>
      </c>
      <c r="F13" s="53">
        <v>95</v>
      </c>
      <c r="G13" s="53"/>
      <c r="H13" s="53"/>
      <c r="I13" s="53"/>
      <c r="J13" s="53"/>
      <c r="K13" s="31"/>
      <c r="L13" s="31"/>
      <c r="M13" s="31"/>
      <c r="N13" s="31"/>
      <c r="O13" s="31"/>
      <c r="P13" s="31"/>
      <c r="Q13" s="31"/>
    </row>
    <row r="14" spans="1:17" x14ac:dyDescent="0.25">
      <c r="A14" s="53" t="s">
        <v>33</v>
      </c>
      <c r="B14" s="53" t="s">
        <v>60</v>
      </c>
      <c r="C14" s="53">
        <v>2030</v>
      </c>
      <c r="D14" s="53" t="s">
        <v>35</v>
      </c>
      <c r="E14" s="53" t="s">
        <v>287</v>
      </c>
      <c r="F14" s="53">
        <v>0</v>
      </c>
      <c r="G14" s="53"/>
      <c r="H14" s="53"/>
      <c r="I14" s="53"/>
      <c r="J14" s="53"/>
      <c r="K14" s="31"/>
      <c r="L14" s="31"/>
      <c r="M14" s="31"/>
      <c r="N14" s="31"/>
      <c r="O14" s="31"/>
      <c r="P14" s="31"/>
      <c r="Q14" s="31"/>
    </row>
    <row r="15" spans="1:17" x14ac:dyDescent="0.25">
      <c r="A15" s="53" t="s">
        <v>33</v>
      </c>
      <c r="B15" s="53" t="s">
        <v>60</v>
      </c>
      <c r="C15" s="53">
        <v>2050</v>
      </c>
      <c r="D15" s="53" t="s">
        <v>35</v>
      </c>
      <c r="E15" s="53" t="s">
        <v>287</v>
      </c>
      <c r="F15" s="53">
        <v>0</v>
      </c>
      <c r="G15" s="53"/>
      <c r="H15" s="53"/>
      <c r="I15" s="53"/>
      <c r="J15" s="53"/>
      <c r="K15" s="31"/>
      <c r="L15" s="31"/>
      <c r="M15" s="31"/>
      <c r="N15" s="31"/>
      <c r="O15" s="31"/>
      <c r="P15" s="31"/>
      <c r="Q15" s="31"/>
    </row>
    <row r="16" spans="1:17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31"/>
      <c r="L16" s="31"/>
      <c r="M16" s="31"/>
      <c r="N16" s="31"/>
      <c r="O16" s="31"/>
      <c r="P16" s="31"/>
      <c r="Q16" s="31"/>
    </row>
    <row r="17" spans="1:17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31"/>
      <c r="L17" s="31"/>
      <c r="M17" s="31"/>
      <c r="N17" s="31"/>
      <c r="O17" s="31"/>
      <c r="P17" s="31"/>
      <c r="Q17" s="31"/>
    </row>
    <row r="18" spans="1:17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3C05-9CE0-4E52-9A13-93115C869ADF}">
  <dimension ref="A1:J379"/>
  <sheetViews>
    <sheetView zoomScaleNormal="100" workbookViewId="0">
      <selection activeCell="A2" sqref="A2"/>
    </sheetView>
  </sheetViews>
  <sheetFormatPr defaultRowHeight="15" x14ac:dyDescent="0.25"/>
  <cols>
    <col min="1" max="1" width="12.42578125" style="18" customWidth="1"/>
    <col min="2" max="2" width="29.5703125" style="18" bestFit="1" customWidth="1"/>
    <col min="3" max="3" width="11.28515625" style="18" bestFit="1" customWidth="1"/>
    <col min="4" max="4" width="18.42578125" style="18" bestFit="1" customWidth="1"/>
    <col min="5" max="5" width="7.5703125" style="18" bestFit="1" customWidth="1"/>
    <col min="6" max="6" width="13.28515625" style="18" bestFit="1" customWidth="1"/>
  </cols>
  <sheetData>
    <row r="1" spans="1:10" x14ac:dyDescent="0.25">
      <c r="A1" s="19" t="s">
        <v>342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54" t="s">
        <v>39</v>
      </c>
      <c r="B4" s="54" t="s">
        <v>324</v>
      </c>
      <c r="C4" s="54" t="s">
        <v>40</v>
      </c>
      <c r="D4" s="54" t="s">
        <v>341</v>
      </c>
      <c r="E4" s="54" t="s">
        <v>325</v>
      </c>
      <c r="F4" s="54" t="s">
        <v>327</v>
      </c>
      <c r="G4" s="31"/>
      <c r="H4" s="31"/>
      <c r="I4" s="31"/>
      <c r="J4" s="31"/>
    </row>
    <row r="5" spans="1:10" x14ac:dyDescent="0.25">
      <c r="A5" s="53" t="s">
        <v>63</v>
      </c>
      <c r="B5" s="53" t="s">
        <v>67</v>
      </c>
      <c r="C5" s="53" t="s">
        <v>41</v>
      </c>
      <c r="D5" s="53" t="s">
        <v>42</v>
      </c>
      <c r="E5" s="53">
        <v>2005</v>
      </c>
      <c r="F5" s="53">
        <v>1.8748999999999998</v>
      </c>
      <c r="G5" s="53"/>
      <c r="H5" s="31"/>
      <c r="I5" s="31"/>
      <c r="J5" s="31"/>
    </row>
    <row r="6" spans="1:10" x14ac:dyDescent="0.25">
      <c r="A6" s="53" t="s">
        <v>63</v>
      </c>
      <c r="B6" s="53" t="s">
        <v>67</v>
      </c>
      <c r="C6" s="53" t="s">
        <v>41</v>
      </c>
      <c r="D6" s="53" t="s">
        <v>42</v>
      </c>
      <c r="E6" s="53">
        <v>2006</v>
      </c>
      <c r="F6" s="53">
        <v>2.8679999999999999</v>
      </c>
      <c r="G6" s="53"/>
      <c r="H6" s="31"/>
      <c r="I6" s="31"/>
      <c r="J6" s="31"/>
    </row>
    <row r="7" spans="1:10" x14ac:dyDescent="0.25">
      <c r="A7" s="53" t="s">
        <v>63</v>
      </c>
      <c r="B7" s="53" t="s">
        <v>67</v>
      </c>
      <c r="C7" s="53" t="s">
        <v>41</v>
      </c>
      <c r="D7" s="53" t="s">
        <v>42</v>
      </c>
      <c r="E7" s="53">
        <v>2007</v>
      </c>
      <c r="F7" s="53">
        <v>5.7209000000000003</v>
      </c>
      <c r="G7" s="53"/>
      <c r="H7" s="31"/>
      <c r="I7" s="31"/>
      <c r="J7" s="31"/>
    </row>
    <row r="8" spans="1:10" x14ac:dyDescent="0.25">
      <c r="A8" s="53" t="s">
        <v>63</v>
      </c>
      <c r="B8" s="53" t="s">
        <v>67</v>
      </c>
      <c r="C8" s="53" t="s">
        <v>41</v>
      </c>
      <c r="D8" s="53" t="s">
        <v>42</v>
      </c>
      <c r="E8" s="53">
        <v>2008</v>
      </c>
      <c r="F8" s="53">
        <v>10.648100000000001</v>
      </c>
      <c r="G8" s="53"/>
      <c r="H8" s="31"/>
      <c r="I8" s="31"/>
      <c r="J8" s="31"/>
    </row>
    <row r="9" spans="1:10" x14ac:dyDescent="0.25">
      <c r="A9" s="53" t="s">
        <v>63</v>
      </c>
      <c r="B9" s="53" t="s">
        <v>67</v>
      </c>
      <c r="C9" s="53" t="s">
        <v>41</v>
      </c>
      <c r="D9" s="53" t="s">
        <v>42</v>
      </c>
      <c r="E9" s="53">
        <v>2009</v>
      </c>
      <c r="F9" s="53">
        <v>12.3284</v>
      </c>
      <c r="G9" s="53"/>
      <c r="H9" s="31"/>
      <c r="I9" s="31"/>
      <c r="J9" s="31"/>
    </row>
    <row r="10" spans="1:10" x14ac:dyDescent="0.25">
      <c r="A10" s="53" t="s">
        <v>63</v>
      </c>
      <c r="B10" s="53" t="s">
        <v>67</v>
      </c>
      <c r="C10" s="53" t="s">
        <v>41</v>
      </c>
      <c r="D10" s="53" t="s">
        <v>42</v>
      </c>
      <c r="E10" s="53">
        <v>2010</v>
      </c>
      <c r="F10" s="53">
        <v>18.875699999999998</v>
      </c>
      <c r="G10" s="53"/>
      <c r="H10" s="31"/>
      <c r="I10" s="31"/>
      <c r="J10" s="31"/>
    </row>
    <row r="11" spans="1:10" x14ac:dyDescent="0.25">
      <c r="A11" s="53" t="s">
        <v>63</v>
      </c>
      <c r="B11" s="53" t="s">
        <v>67</v>
      </c>
      <c r="C11" s="53" t="s">
        <v>41</v>
      </c>
      <c r="D11" s="53" t="s">
        <v>42</v>
      </c>
      <c r="E11" s="53">
        <v>2011</v>
      </c>
      <c r="F11" s="53">
        <v>30.291999999999998</v>
      </c>
      <c r="G11" s="53"/>
      <c r="H11" s="31"/>
      <c r="I11" s="31"/>
      <c r="J11" s="31"/>
    </row>
    <row r="12" spans="1:10" x14ac:dyDescent="0.25">
      <c r="A12" s="53" t="s">
        <v>63</v>
      </c>
      <c r="B12" s="53" t="s">
        <v>67</v>
      </c>
      <c r="C12" s="53" t="s">
        <v>41</v>
      </c>
      <c r="D12" s="53" t="s">
        <v>42</v>
      </c>
      <c r="E12" s="53">
        <v>2012</v>
      </c>
      <c r="F12" s="53">
        <v>30.099599999999999</v>
      </c>
      <c r="G12" s="53"/>
      <c r="H12" s="31"/>
      <c r="I12" s="31"/>
      <c r="J12" s="31"/>
    </row>
    <row r="13" spans="1:10" x14ac:dyDescent="0.25">
      <c r="A13" s="53" t="s">
        <v>63</v>
      </c>
      <c r="B13" s="53" t="s">
        <v>67</v>
      </c>
      <c r="C13" s="53" t="s">
        <v>41</v>
      </c>
      <c r="D13" s="53" t="s">
        <v>42</v>
      </c>
      <c r="E13" s="53">
        <v>2013</v>
      </c>
      <c r="F13" s="53">
        <v>34.894600000000004</v>
      </c>
      <c r="G13" s="53"/>
      <c r="H13" s="31"/>
      <c r="I13" s="31"/>
      <c r="J13" s="31"/>
    </row>
    <row r="14" spans="1:10" x14ac:dyDescent="0.25">
      <c r="A14" s="53" t="s">
        <v>63</v>
      </c>
      <c r="B14" s="53" t="s">
        <v>67</v>
      </c>
      <c r="C14" s="53" t="s">
        <v>41</v>
      </c>
      <c r="D14" s="53" t="s">
        <v>42</v>
      </c>
      <c r="E14" s="53">
        <v>2014</v>
      </c>
      <c r="F14" s="53">
        <v>35.826799999999999</v>
      </c>
      <c r="G14" s="53"/>
      <c r="H14" s="31"/>
      <c r="I14" s="31"/>
      <c r="J14" s="31"/>
    </row>
    <row r="15" spans="1:10" x14ac:dyDescent="0.25">
      <c r="A15" s="53" t="s">
        <v>63</v>
      </c>
      <c r="B15" s="53" t="s">
        <v>67</v>
      </c>
      <c r="C15" s="53" t="s">
        <v>41</v>
      </c>
      <c r="D15" s="53" t="s">
        <v>42</v>
      </c>
      <c r="E15" s="53">
        <v>2015</v>
      </c>
      <c r="F15" s="53">
        <v>34.991300000000003</v>
      </c>
      <c r="G15" s="53"/>
      <c r="H15" s="31"/>
      <c r="I15" s="31"/>
      <c r="J15" s="31"/>
    </row>
    <row r="16" spans="1:10" x14ac:dyDescent="0.25">
      <c r="A16" s="53" t="s">
        <v>63</v>
      </c>
      <c r="B16" s="53" t="s">
        <v>67</v>
      </c>
      <c r="C16" s="53" t="s">
        <v>41</v>
      </c>
      <c r="D16" s="53" t="s">
        <v>42</v>
      </c>
      <c r="E16" s="53">
        <v>2016</v>
      </c>
      <c r="F16" s="53">
        <v>36.331299999999999</v>
      </c>
      <c r="G16" s="53"/>
      <c r="H16" s="31"/>
      <c r="I16" s="31"/>
      <c r="J16" s="31"/>
    </row>
    <row r="17" spans="1:10" x14ac:dyDescent="0.25">
      <c r="A17" s="53" t="s">
        <v>63</v>
      </c>
      <c r="B17" s="53" t="s">
        <v>67</v>
      </c>
      <c r="C17" s="53" t="s">
        <v>41</v>
      </c>
      <c r="D17" s="53" t="s">
        <v>42</v>
      </c>
      <c r="E17" s="53">
        <v>2017</v>
      </c>
      <c r="F17" s="53">
        <v>39.830799999999996</v>
      </c>
      <c r="G17" s="53"/>
      <c r="H17" s="31"/>
      <c r="I17" s="31"/>
      <c r="J17" s="31"/>
    </row>
    <row r="18" spans="1:10" x14ac:dyDescent="0.25">
      <c r="A18" s="53" t="s">
        <v>63</v>
      </c>
      <c r="B18" s="53" t="s">
        <v>67</v>
      </c>
      <c r="C18" s="53" t="s">
        <v>41</v>
      </c>
      <c r="D18" s="53" t="s">
        <v>42</v>
      </c>
      <c r="E18" s="53">
        <v>2018</v>
      </c>
      <c r="F18" s="53">
        <v>41.784299999999995</v>
      </c>
      <c r="G18" s="53"/>
      <c r="H18" s="31"/>
      <c r="I18" s="31"/>
      <c r="J18" s="31"/>
    </row>
    <row r="19" spans="1:10" x14ac:dyDescent="0.25">
      <c r="A19" s="53" t="s">
        <v>63</v>
      </c>
      <c r="B19" s="53" t="s">
        <v>67</v>
      </c>
      <c r="C19" s="53" t="s">
        <v>41</v>
      </c>
      <c r="D19" s="53" t="s">
        <v>42</v>
      </c>
      <c r="E19" s="53">
        <v>2019</v>
      </c>
      <c r="F19" s="53">
        <v>44.661799999999999</v>
      </c>
      <c r="G19" s="53"/>
      <c r="H19" s="31"/>
      <c r="I19" s="31"/>
      <c r="J19" s="31"/>
    </row>
    <row r="20" spans="1:10" x14ac:dyDescent="0.25">
      <c r="A20" s="53" t="s">
        <v>63</v>
      </c>
      <c r="B20" s="53" t="s">
        <v>67</v>
      </c>
      <c r="C20" s="53" t="s">
        <v>41</v>
      </c>
      <c r="D20" s="53" t="s">
        <v>42</v>
      </c>
      <c r="E20" s="53">
        <v>2020</v>
      </c>
      <c r="F20" s="53">
        <v>38.867500000000014</v>
      </c>
      <c r="G20" s="53"/>
      <c r="H20" s="31"/>
      <c r="I20" s="31"/>
      <c r="J20" s="31"/>
    </row>
    <row r="21" spans="1:10" x14ac:dyDescent="0.25">
      <c r="A21" s="53" t="s">
        <v>63</v>
      </c>
      <c r="B21" s="53" t="s">
        <v>67</v>
      </c>
      <c r="C21" s="53" t="s">
        <v>41</v>
      </c>
      <c r="D21" s="53" t="s">
        <v>42</v>
      </c>
      <c r="E21" s="53">
        <v>2021</v>
      </c>
      <c r="F21" s="53">
        <v>63.93399999999999</v>
      </c>
      <c r="G21" s="53"/>
      <c r="H21" s="31"/>
      <c r="I21" s="31"/>
      <c r="J21" s="31"/>
    </row>
    <row r="22" spans="1:10" x14ac:dyDescent="0.25">
      <c r="A22" s="53" t="s">
        <v>63</v>
      </c>
      <c r="B22" s="53" t="s">
        <v>67</v>
      </c>
      <c r="C22" s="53" t="s">
        <v>41</v>
      </c>
      <c r="D22" s="53" t="s">
        <v>42</v>
      </c>
      <c r="E22" s="53">
        <v>2022</v>
      </c>
      <c r="F22" s="53">
        <v>79.070400000000021</v>
      </c>
      <c r="G22" s="53"/>
      <c r="H22" s="31"/>
      <c r="I22" s="31"/>
      <c r="J22" s="31"/>
    </row>
    <row r="23" spans="1:10" x14ac:dyDescent="0.25">
      <c r="A23" s="53" t="s">
        <v>63</v>
      </c>
      <c r="B23" s="53" t="s">
        <v>67</v>
      </c>
      <c r="C23" s="53" t="s">
        <v>41</v>
      </c>
      <c r="D23" s="53" t="s">
        <v>42</v>
      </c>
      <c r="E23" s="53">
        <v>2023</v>
      </c>
      <c r="F23" s="53">
        <v>90.784300000000002</v>
      </c>
      <c r="G23" s="53"/>
      <c r="H23" s="31"/>
      <c r="I23" s="31"/>
      <c r="J23" s="31"/>
    </row>
    <row r="24" spans="1:10" x14ac:dyDescent="0.25">
      <c r="A24" s="53" t="s">
        <v>63</v>
      </c>
      <c r="B24" s="53" t="s">
        <v>67</v>
      </c>
      <c r="C24" s="53" t="s">
        <v>41</v>
      </c>
      <c r="D24" s="53" t="s">
        <v>42</v>
      </c>
      <c r="E24" s="53">
        <v>2024</v>
      </c>
      <c r="F24" s="53">
        <v>95.251599999999996</v>
      </c>
      <c r="G24" s="53"/>
      <c r="H24" s="31"/>
      <c r="I24" s="31"/>
      <c r="J24" s="31"/>
    </row>
    <row r="25" spans="1:10" x14ac:dyDescent="0.25">
      <c r="A25" s="53" t="s">
        <v>63</v>
      </c>
      <c r="B25" s="53" t="s">
        <v>67</v>
      </c>
      <c r="C25" s="53" t="s">
        <v>41</v>
      </c>
      <c r="D25" s="53" t="s">
        <v>42</v>
      </c>
      <c r="E25" s="53">
        <v>2025</v>
      </c>
      <c r="F25" s="53">
        <v>93.425000000000026</v>
      </c>
      <c r="G25" s="53"/>
      <c r="H25" s="31"/>
      <c r="I25" s="31"/>
      <c r="J25" s="31"/>
    </row>
    <row r="26" spans="1:10" x14ac:dyDescent="0.25">
      <c r="A26" s="53" t="s">
        <v>63</v>
      </c>
      <c r="B26" s="53" t="s">
        <v>67</v>
      </c>
      <c r="C26" s="53" t="s">
        <v>41</v>
      </c>
      <c r="D26" s="53" t="s">
        <v>42</v>
      </c>
      <c r="E26" s="53">
        <v>2026</v>
      </c>
      <c r="F26" s="53">
        <v>99.233900000000006</v>
      </c>
      <c r="G26" s="53"/>
      <c r="H26" s="31"/>
      <c r="I26" s="31"/>
      <c r="J26" s="31"/>
    </row>
    <row r="27" spans="1:10" x14ac:dyDescent="0.25">
      <c r="A27" s="53" t="s">
        <v>63</v>
      </c>
      <c r="B27" s="53" t="s">
        <v>67</v>
      </c>
      <c r="C27" s="53" t="s">
        <v>41</v>
      </c>
      <c r="D27" s="53" t="s">
        <v>42</v>
      </c>
      <c r="E27" s="53">
        <v>2027</v>
      </c>
      <c r="F27" s="53">
        <v>105.16240000000001</v>
      </c>
      <c r="G27" s="53"/>
      <c r="H27" s="31"/>
      <c r="I27" s="31"/>
      <c r="J27" s="31"/>
    </row>
    <row r="28" spans="1:10" x14ac:dyDescent="0.25">
      <c r="A28" s="53" t="s">
        <v>63</v>
      </c>
      <c r="B28" s="53" t="s">
        <v>67</v>
      </c>
      <c r="C28" s="53" t="s">
        <v>41</v>
      </c>
      <c r="D28" s="53" t="s">
        <v>42</v>
      </c>
      <c r="E28" s="53">
        <v>2028</v>
      </c>
      <c r="F28" s="53">
        <v>109.89030000000001</v>
      </c>
      <c r="G28" s="53"/>
      <c r="H28" s="31"/>
      <c r="I28" s="31"/>
      <c r="J28" s="31"/>
    </row>
    <row r="29" spans="1:10" x14ac:dyDescent="0.25">
      <c r="A29" s="53" t="s">
        <v>63</v>
      </c>
      <c r="B29" s="53" t="s">
        <v>67</v>
      </c>
      <c r="C29" s="53" t="s">
        <v>41</v>
      </c>
      <c r="D29" s="53" t="s">
        <v>42</v>
      </c>
      <c r="E29" s="53">
        <v>2029</v>
      </c>
      <c r="F29" s="53">
        <v>110.71590000000003</v>
      </c>
      <c r="G29" s="53"/>
      <c r="H29" s="31"/>
      <c r="I29" s="31"/>
      <c r="J29" s="31"/>
    </row>
    <row r="30" spans="1:10" x14ac:dyDescent="0.25">
      <c r="A30" s="53" t="s">
        <v>63</v>
      </c>
      <c r="B30" s="53" t="s">
        <v>67</v>
      </c>
      <c r="C30" s="53" t="s">
        <v>41</v>
      </c>
      <c r="D30" s="53" t="s">
        <v>42</v>
      </c>
      <c r="E30" s="53">
        <v>2030</v>
      </c>
      <c r="F30" s="53">
        <v>113.01630000000003</v>
      </c>
      <c r="G30" s="53"/>
      <c r="H30" s="31"/>
      <c r="I30" s="31"/>
      <c r="J30" s="31"/>
    </row>
    <row r="31" spans="1:10" x14ac:dyDescent="0.25">
      <c r="A31" s="53" t="s">
        <v>63</v>
      </c>
      <c r="B31" s="53" t="s">
        <v>67</v>
      </c>
      <c r="C31" s="53" t="s">
        <v>41</v>
      </c>
      <c r="D31" s="53" t="s">
        <v>42</v>
      </c>
      <c r="E31" s="53">
        <v>2031</v>
      </c>
      <c r="F31" s="53">
        <v>118.31589999999998</v>
      </c>
      <c r="G31" s="53"/>
      <c r="H31" s="31"/>
      <c r="I31" s="31"/>
      <c r="J31" s="31"/>
    </row>
    <row r="32" spans="1:10" x14ac:dyDescent="0.25">
      <c r="A32" s="53" t="s">
        <v>63</v>
      </c>
      <c r="B32" s="53" t="s">
        <v>67</v>
      </c>
      <c r="C32" s="53" t="s">
        <v>41</v>
      </c>
      <c r="D32" s="53" t="s">
        <v>42</v>
      </c>
      <c r="E32" s="53">
        <v>2032</v>
      </c>
      <c r="F32" s="53">
        <v>123.48780000000002</v>
      </c>
      <c r="G32" s="53"/>
      <c r="H32" s="31"/>
      <c r="I32" s="31"/>
      <c r="J32" s="31"/>
    </row>
    <row r="33" spans="1:10" x14ac:dyDescent="0.25">
      <c r="A33" s="53" t="s">
        <v>63</v>
      </c>
      <c r="B33" s="53" t="s">
        <v>67</v>
      </c>
      <c r="C33" s="53" t="s">
        <v>41</v>
      </c>
      <c r="D33" s="53" t="s">
        <v>42</v>
      </c>
      <c r="E33" s="53">
        <v>2033</v>
      </c>
      <c r="F33" s="53">
        <v>126.35930000000002</v>
      </c>
      <c r="G33" s="53"/>
      <c r="H33" s="31"/>
      <c r="I33" s="31"/>
      <c r="J33" s="31"/>
    </row>
    <row r="34" spans="1:10" x14ac:dyDescent="0.25">
      <c r="A34" s="53" t="s">
        <v>63</v>
      </c>
      <c r="B34" s="53" t="s">
        <v>67</v>
      </c>
      <c r="C34" s="53" t="s">
        <v>41</v>
      </c>
      <c r="D34" s="53" t="s">
        <v>42</v>
      </c>
      <c r="E34" s="53">
        <v>2034</v>
      </c>
      <c r="F34" s="53">
        <v>128.36700000000002</v>
      </c>
      <c r="G34" s="53"/>
      <c r="H34" s="31"/>
      <c r="I34" s="31"/>
      <c r="J34" s="31"/>
    </row>
    <row r="35" spans="1:10" x14ac:dyDescent="0.25">
      <c r="A35" s="53" t="s">
        <v>63</v>
      </c>
      <c r="B35" s="53" t="s">
        <v>67</v>
      </c>
      <c r="C35" s="53" t="s">
        <v>41</v>
      </c>
      <c r="D35" s="53" t="s">
        <v>42</v>
      </c>
      <c r="E35" s="53">
        <v>2035</v>
      </c>
      <c r="F35" s="53">
        <v>126.8168</v>
      </c>
      <c r="G35" s="53"/>
      <c r="H35" s="31"/>
      <c r="I35" s="31"/>
      <c r="J35" s="31"/>
    </row>
    <row r="36" spans="1:10" x14ac:dyDescent="0.25">
      <c r="A36" s="53" t="s">
        <v>63</v>
      </c>
      <c r="B36" s="53" t="s">
        <v>67</v>
      </c>
      <c r="C36" s="53" t="s">
        <v>41</v>
      </c>
      <c r="D36" s="53" t="s">
        <v>42</v>
      </c>
      <c r="E36" s="53">
        <v>2036</v>
      </c>
      <c r="F36" s="53">
        <v>124.40739999999998</v>
      </c>
      <c r="G36" s="53"/>
      <c r="H36" s="31"/>
      <c r="I36" s="31"/>
      <c r="J36" s="31"/>
    </row>
    <row r="37" spans="1:10" x14ac:dyDescent="0.25">
      <c r="A37" s="53" t="s">
        <v>63</v>
      </c>
      <c r="B37" s="53" t="s">
        <v>67</v>
      </c>
      <c r="C37" s="53" t="s">
        <v>41</v>
      </c>
      <c r="D37" s="53" t="s">
        <v>42</v>
      </c>
      <c r="E37" s="53">
        <v>2037</v>
      </c>
      <c r="F37" s="53">
        <v>122.30110000000002</v>
      </c>
      <c r="G37" s="53"/>
      <c r="H37" s="31"/>
      <c r="I37" s="31"/>
      <c r="J37" s="31"/>
    </row>
    <row r="38" spans="1:10" x14ac:dyDescent="0.25">
      <c r="A38" s="53" t="s">
        <v>63</v>
      </c>
      <c r="B38" s="53" t="s">
        <v>67</v>
      </c>
      <c r="C38" s="53" t="s">
        <v>41</v>
      </c>
      <c r="D38" s="53" t="s">
        <v>42</v>
      </c>
      <c r="E38" s="53">
        <v>2038</v>
      </c>
      <c r="F38" s="53">
        <v>118.80159999999997</v>
      </c>
      <c r="G38" s="53"/>
      <c r="H38" s="31"/>
      <c r="I38" s="31"/>
      <c r="J38" s="31"/>
    </row>
    <row r="39" spans="1:10" x14ac:dyDescent="0.25">
      <c r="A39" s="53" t="s">
        <v>63</v>
      </c>
      <c r="B39" s="53" t="s">
        <v>67</v>
      </c>
      <c r="C39" s="53" t="s">
        <v>41</v>
      </c>
      <c r="D39" s="53" t="s">
        <v>42</v>
      </c>
      <c r="E39" s="53">
        <v>2039</v>
      </c>
      <c r="F39" s="53">
        <v>115.4605</v>
      </c>
      <c r="G39" s="53"/>
      <c r="H39" s="31"/>
      <c r="I39" s="31"/>
      <c r="J39" s="31"/>
    </row>
    <row r="40" spans="1:10" x14ac:dyDescent="0.25">
      <c r="A40" s="53" t="s">
        <v>63</v>
      </c>
      <c r="B40" s="53" t="s">
        <v>67</v>
      </c>
      <c r="C40" s="53" t="s">
        <v>41</v>
      </c>
      <c r="D40" s="53" t="s">
        <v>42</v>
      </c>
      <c r="E40" s="53">
        <v>2040</v>
      </c>
      <c r="F40" s="53">
        <v>110.96229999999997</v>
      </c>
      <c r="G40" s="53"/>
      <c r="H40" s="31"/>
      <c r="I40" s="31"/>
      <c r="J40" s="31"/>
    </row>
    <row r="41" spans="1:10" x14ac:dyDescent="0.25">
      <c r="A41" s="53" t="s">
        <v>63</v>
      </c>
      <c r="B41" s="53" t="s">
        <v>67</v>
      </c>
      <c r="C41" s="53" t="s">
        <v>41</v>
      </c>
      <c r="D41" s="53" t="s">
        <v>42</v>
      </c>
      <c r="E41" s="53">
        <v>2041</v>
      </c>
      <c r="F41" s="53">
        <v>106.65009999999999</v>
      </c>
      <c r="G41" s="53"/>
      <c r="H41" s="31"/>
      <c r="I41" s="31"/>
      <c r="J41" s="31"/>
    </row>
    <row r="42" spans="1:10" x14ac:dyDescent="0.25">
      <c r="A42" s="53" t="s">
        <v>63</v>
      </c>
      <c r="B42" s="53" t="s">
        <v>67</v>
      </c>
      <c r="C42" s="53" t="s">
        <v>41</v>
      </c>
      <c r="D42" s="53" t="s">
        <v>42</v>
      </c>
      <c r="E42" s="53">
        <v>2042</v>
      </c>
      <c r="F42" s="53">
        <v>103.04229999999998</v>
      </c>
      <c r="G42" s="53"/>
      <c r="H42" s="31"/>
      <c r="I42" s="31"/>
      <c r="J42" s="31"/>
    </row>
    <row r="43" spans="1:10" x14ac:dyDescent="0.25">
      <c r="A43" s="53" t="s">
        <v>63</v>
      </c>
      <c r="B43" s="53" t="s">
        <v>67</v>
      </c>
      <c r="C43" s="53" t="s">
        <v>41</v>
      </c>
      <c r="D43" s="53" t="s">
        <v>42</v>
      </c>
      <c r="E43" s="53">
        <v>2043</v>
      </c>
      <c r="F43" s="53">
        <v>99.148899999999969</v>
      </c>
      <c r="G43" s="53"/>
      <c r="H43" s="31"/>
      <c r="I43" s="31"/>
      <c r="J43" s="31"/>
    </row>
    <row r="44" spans="1:10" x14ac:dyDescent="0.25">
      <c r="A44" s="53" t="s">
        <v>63</v>
      </c>
      <c r="B44" s="53" t="s">
        <v>67</v>
      </c>
      <c r="C44" s="53" t="s">
        <v>41</v>
      </c>
      <c r="D44" s="53" t="s">
        <v>42</v>
      </c>
      <c r="E44" s="53">
        <v>2044</v>
      </c>
      <c r="F44" s="53">
        <v>95.969000000000037</v>
      </c>
      <c r="G44" s="53"/>
      <c r="H44" s="31"/>
      <c r="I44" s="31"/>
      <c r="J44" s="31"/>
    </row>
    <row r="45" spans="1:10" x14ac:dyDescent="0.25">
      <c r="A45" s="53" t="s">
        <v>63</v>
      </c>
      <c r="B45" s="53" t="s">
        <v>67</v>
      </c>
      <c r="C45" s="53" t="s">
        <v>41</v>
      </c>
      <c r="D45" s="53" t="s">
        <v>42</v>
      </c>
      <c r="E45" s="53">
        <v>2045</v>
      </c>
      <c r="F45" s="53">
        <v>92.467399999999955</v>
      </c>
      <c r="G45" s="53"/>
      <c r="H45" s="31"/>
      <c r="I45" s="31"/>
      <c r="J45" s="31"/>
    </row>
    <row r="46" spans="1:10" x14ac:dyDescent="0.25">
      <c r="A46" s="53" t="s">
        <v>63</v>
      </c>
      <c r="B46" s="53" t="s">
        <v>67</v>
      </c>
      <c r="C46" s="53" t="s">
        <v>41</v>
      </c>
      <c r="D46" s="53" t="s">
        <v>42</v>
      </c>
      <c r="E46" s="53">
        <v>2046</v>
      </c>
      <c r="F46" s="53">
        <v>89.554100000000034</v>
      </c>
      <c r="G46" s="53"/>
      <c r="H46" s="31"/>
      <c r="I46" s="31"/>
      <c r="J46" s="31"/>
    </row>
    <row r="47" spans="1:10" x14ac:dyDescent="0.25">
      <c r="A47" s="53" t="s">
        <v>63</v>
      </c>
      <c r="B47" s="53" t="s">
        <v>67</v>
      </c>
      <c r="C47" s="53" t="s">
        <v>41</v>
      </c>
      <c r="D47" s="53" t="s">
        <v>42</v>
      </c>
      <c r="E47" s="53">
        <v>2047</v>
      </c>
      <c r="F47" s="53">
        <v>88.001100000000037</v>
      </c>
      <c r="G47" s="53"/>
      <c r="H47" s="31"/>
      <c r="I47" s="31"/>
      <c r="J47" s="31"/>
    </row>
    <row r="48" spans="1:10" x14ac:dyDescent="0.25">
      <c r="A48" s="53" t="s">
        <v>63</v>
      </c>
      <c r="B48" s="53" t="s">
        <v>67</v>
      </c>
      <c r="C48" s="53" t="s">
        <v>41</v>
      </c>
      <c r="D48" s="53" t="s">
        <v>42</v>
      </c>
      <c r="E48" s="53">
        <v>2048</v>
      </c>
      <c r="F48" s="53">
        <v>86.547199999999975</v>
      </c>
      <c r="G48" s="53"/>
      <c r="H48" s="31"/>
      <c r="I48" s="31"/>
      <c r="J48" s="31"/>
    </row>
    <row r="49" spans="1:10" x14ac:dyDescent="0.25">
      <c r="A49" s="53" t="s">
        <v>63</v>
      </c>
      <c r="B49" s="53" t="s">
        <v>67</v>
      </c>
      <c r="C49" s="53" t="s">
        <v>41</v>
      </c>
      <c r="D49" s="53" t="s">
        <v>42</v>
      </c>
      <c r="E49" s="53">
        <v>2049</v>
      </c>
      <c r="F49" s="53">
        <v>86.02770000000001</v>
      </c>
      <c r="G49" s="53"/>
      <c r="H49" s="31"/>
      <c r="I49" s="31"/>
      <c r="J49" s="31"/>
    </row>
    <row r="50" spans="1:10" x14ac:dyDescent="0.25">
      <c r="A50" s="53" t="s">
        <v>63</v>
      </c>
      <c r="B50" s="53" t="s">
        <v>67</v>
      </c>
      <c r="C50" s="53" t="s">
        <v>41</v>
      </c>
      <c r="D50" s="53" t="s">
        <v>42</v>
      </c>
      <c r="E50" s="53">
        <v>2050</v>
      </c>
      <c r="F50" s="53">
        <v>85.571799999999953</v>
      </c>
      <c r="G50" s="53"/>
      <c r="H50" s="31"/>
      <c r="I50" s="31"/>
      <c r="J50" s="31"/>
    </row>
    <row r="51" spans="1:10" x14ac:dyDescent="0.25">
      <c r="A51" s="53" t="s">
        <v>63</v>
      </c>
      <c r="B51" s="53" t="s">
        <v>67</v>
      </c>
      <c r="C51" s="53" t="s">
        <v>28</v>
      </c>
      <c r="D51" s="53" t="s">
        <v>68</v>
      </c>
      <c r="E51" s="53">
        <v>2005</v>
      </c>
      <c r="F51" s="53">
        <v>0</v>
      </c>
      <c r="G51" s="53"/>
      <c r="H51" s="31"/>
      <c r="I51" s="31"/>
      <c r="J51" s="31"/>
    </row>
    <row r="52" spans="1:10" x14ac:dyDescent="0.25">
      <c r="A52" s="53" t="s">
        <v>63</v>
      </c>
      <c r="B52" s="53" t="s">
        <v>67</v>
      </c>
      <c r="C52" s="53" t="s">
        <v>28</v>
      </c>
      <c r="D52" s="53" t="s">
        <v>68</v>
      </c>
      <c r="E52" s="53">
        <v>2006</v>
      </c>
      <c r="F52" s="53">
        <v>0</v>
      </c>
      <c r="G52" s="53"/>
      <c r="H52" s="31"/>
      <c r="I52" s="31"/>
      <c r="J52" s="31"/>
    </row>
    <row r="53" spans="1:10" x14ac:dyDescent="0.25">
      <c r="A53" s="53" t="s">
        <v>63</v>
      </c>
      <c r="B53" s="53" t="s">
        <v>67</v>
      </c>
      <c r="C53" s="53" t="s">
        <v>28</v>
      </c>
      <c r="D53" s="53" t="s">
        <v>68</v>
      </c>
      <c r="E53" s="53">
        <v>2007</v>
      </c>
      <c r="F53" s="53">
        <v>0</v>
      </c>
      <c r="G53" s="53"/>
      <c r="H53" s="31"/>
      <c r="I53" s="31"/>
      <c r="J53" s="31"/>
    </row>
    <row r="54" spans="1:10" x14ac:dyDescent="0.25">
      <c r="A54" s="53" t="s">
        <v>63</v>
      </c>
      <c r="B54" s="53" t="s">
        <v>67</v>
      </c>
      <c r="C54" s="53" t="s">
        <v>28</v>
      </c>
      <c r="D54" s="53" t="s">
        <v>68</v>
      </c>
      <c r="E54" s="53">
        <v>2008</v>
      </c>
      <c r="F54" s="53">
        <v>0</v>
      </c>
      <c r="G54" s="53"/>
      <c r="H54" s="31"/>
      <c r="I54" s="31"/>
      <c r="J54" s="31"/>
    </row>
    <row r="55" spans="1:10" x14ac:dyDescent="0.25">
      <c r="A55" s="53" t="s">
        <v>63</v>
      </c>
      <c r="B55" s="53" t="s">
        <v>67</v>
      </c>
      <c r="C55" s="53" t="s">
        <v>28</v>
      </c>
      <c r="D55" s="53" t="s">
        <v>68</v>
      </c>
      <c r="E55" s="53">
        <v>2009</v>
      </c>
      <c r="F55" s="53">
        <v>0</v>
      </c>
      <c r="G55" s="53"/>
      <c r="H55" s="31"/>
      <c r="I55" s="31"/>
      <c r="J55" s="31"/>
    </row>
    <row r="56" spans="1:10" x14ac:dyDescent="0.25">
      <c r="A56" s="53" t="s">
        <v>63</v>
      </c>
      <c r="B56" s="53" t="s">
        <v>67</v>
      </c>
      <c r="C56" s="53" t="s">
        <v>28</v>
      </c>
      <c r="D56" s="53" t="s">
        <v>68</v>
      </c>
      <c r="E56" s="53">
        <v>2010</v>
      </c>
      <c r="F56" s="53">
        <v>0</v>
      </c>
      <c r="G56" s="53"/>
      <c r="H56" s="31"/>
      <c r="I56" s="31"/>
      <c r="J56" s="31"/>
    </row>
    <row r="57" spans="1:10" x14ac:dyDescent="0.25">
      <c r="A57" s="53" t="s">
        <v>63</v>
      </c>
      <c r="B57" s="53" t="s">
        <v>67</v>
      </c>
      <c r="C57" s="53" t="s">
        <v>28</v>
      </c>
      <c r="D57" s="53" t="s">
        <v>68</v>
      </c>
      <c r="E57" s="53">
        <v>2011</v>
      </c>
      <c r="F57" s="53">
        <v>0</v>
      </c>
      <c r="G57" s="53"/>
      <c r="H57" s="31"/>
      <c r="I57" s="31"/>
      <c r="J57" s="31"/>
    </row>
    <row r="58" spans="1:10" x14ac:dyDescent="0.25">
      <c r="A58" s="53" t="s">
        <v>63</v>
      </c>
      <c r="B58" s="53" t="s">
        <v>67</v>
      </c>
      <c r="C58" s="53" t="s">
        <v>28</v>
      </c>
      <c r="D58" s="53" t="s">
        <v>68</v>
      </c>
      <c r="E58" s="53">
        <v>2012</v>
      </c>
      <c r="F58" s="53">
        <v>0</v>
      </c>
      <c r="G58" s="53"/>
      <c r="H58" s="31"/>
      <c r="I58" s="31"/>
      <c r="J58" s="31"/>
    </row>
    <row r="59" spans="1:10" x14ac:dyDescent="0.25">
      <c r="A59" s="53" t="s">
        <v>63</v>
      </c>
      <c r="B59" s="53" t="s">
        <v>67</v>
      </c>
      <c r="C59" s="53" t="s">
        <v>28</v>
      </c>
      <c r="D59" s="53" t="s">
        <v>68</v>
      </c>
      <c r="E59" s="53">
        <v>2013</v>
      </c>
      <c r="F59" s="53">
        <v>0</v>
      </c>
      <c r="G59" s="53"/>
      <c r="H59" s="31"/>
      <c r="I59" s="31"/>
      <c r="J59" s="31"/>
    </row>
    <row r="60" spans="1:10" x14ac:dyDescent="0.25">
      <c r="A60" s="53" t="s">
        <v>63</v>
      </c>
      <c r="B60" s="53" t="s">
        <v>67</v>
      </c>
      <c r="C60" s="53" t="s">
        <v>28</v>
      </c>
      <c r="D60" s="53" t="s">
        <v>68</v>
      </c>
      <c r="E60" s="53">
        <v>2014</v>
      </c>
      <c r="F60" s="53">
        <v>0</v>
      </c>
      <c r="G60" s="53"/>
      <c r="H60" s="31"/>
      <c r="I60" s="31"/>
      <c r="J60" s="31"/>
    </row>
    <row r="61" spans="1:10" x14ac:dyDescent="0.25">
      <c r="A61" s="53" t="s">
        <v>63</v>
      </c>
      <c r="B61" s="53" t="s">
        <v>67</v>
      </c>
      <c r="C61" s="53" t="s">
        <v>28</v>
      </c>
      <c r="D61" s="53" t="s">
        <v>68</v>
      </c>
      <c r="E61" s="53">
        <v>2015</v>
      </c>
      <c r="F61" s="53">
        <v>0</v>
      </c>
      <c r="G61" s="53"/>
      <c r="H61" s="31"/>
      <c r="I61" s="31"/>
      <c r="J61" s="31"/>
    </row>
    <row r="62" spans="1:10" x14ac:dyDescent="0.25">
      <c r="A62" s="53" t="s">
        <v>63</v>
      </c>
      <c r="B62" s="53" t="s">
        <v>67</v>
      </c>
      <c r="C62" s="53" t="s">
        <v>28</v>
      </c>
      <c r="D62" s="53" t="s">
        <v>68</v>
      </c>
      <c r="E62" s="53">
        <v>2016</v>
      </c>
      <c r="F62" s="53">
        <v>0</v>
      </c>
      <c r="G62" s="53"/>
      <c r="H62" s="31"/>
      <c r="I62" s="31"/>
      <c r="J62" s="31"/>
    </row>
    <row r="63" spans="1:10" x14ac:dyDescent="0.25">
      <c r="A63" s="53" t="s">
        <v>63</v>
      </c>
      <c r="B63" s="53" t="s">
        <v>67</v>
      </c>
      <c r="C63" s="53" t="s">
        <v>28</v>
      </c>
      <c r="D63" s="53" t="s">
        <v>68</v>
      </c>
      <c r="E63" s="53">
        <v>2017</v>
      </c>
      <c r="F63" s="53">
        <v>0</v>
      </c>
      <c r="G63" s="53"/>
      <c r="H63" s="31"/>
      <c r="I63" s="31"/>
      <c r="J63" s="31"/>
    </row>
    <row r="64" spans="1:10" x14ac:dyDescent="0.25">
      <c r="A64" s="53" t="s">
        <v>63</v>
      </c>
      <c r="B64" s="53" t="s">
        <v>67</v>
      </c>
      <c r="C64" s="53" t="s">
        <v>28</v>
      </c>
      <c r="D64" s="53" t="s">
        <v>68</v>
      </c>
      <c r="E64" s="53">
        <v>2018</v>
      </c>
      <c r="F64" s="53">
        <v>0</v>
      </c>
      <c r="G64" s="53"/>
      <c r="H64" s="31"/>
      <c r="I64" s="31"/>
      <c r="J64" s="31"/>
    </row>
    <row r="65" spans="1:10" x14ac:dyDescent="0.25">
      <c r="A65" s="53" t="s">
        <v>63</v>
      </c>
      <c r="B65" s="53" t="s">
        <v>67</v>
      </c>
      <c r="C65" s="53" t="s">
        <v>28</v>
      </c>
      <c r="D65" s="53" t="s">
        <v>68</v>
      </c>
      <c r="E65" s="53">
        <v>2019</v>
      </c>
      <c r="F65" s="53">
        <v>0</v>
      </c>
      <c r="G65" s="53"/>
      <c r="H65" s="31"/>
      <c r="I65" s="31"/>
      <c r="J65" s="31"/>
    </row>
    <row r="66" spans="1:10" x14ac:dyDescent="0.25">
      <c r="A66" s="53" t="s">
        <v>63</v>
      </c>
      <c r="B66" s="53" t="s">
        <v>67</v>
      </c>
      <c r="C66" s="53" t="s">
        <v>28</v>
      </c>
      <c r="D66" s="53" t="s">
        <v>68</v>
      </c>
      <c r="E66" s="53">
        <v>2020</v>
      </c>
      <c r="F66" s="53">
        <v>1.0000000000021103E-4</v>
      </c>
      <c r="G66" s="53"/>
      <c r="H66" s="31"/>
      <c r="I66" s="31"/>
      <c r="J66" s="31"/>
    </row>
    <row r="67" spans="1:10" x14ac:dyDescent="0.25">
      <c r="A67" s="53" t="s">
        <v>63</v>
      </c>
      <c r="B67" s="53" t="s">
        <v>67</v>
      </c>
      <c r="C67" s="53" t="s">
        <v>28</v>
      </c>
      <c r="D67" s="53" t="s">
        <v>68</v>
      </c>
      <c r="E67" s="53">
        <v>2021</v>
      </c>
      <c r="F67" s="53">
        <v>1.9999999999997797E-4</v>
      </c>
      <c r="G67" s="53"/>
      <c r="H67" s="31"/>
      <c r="I67" s="31"/>
      <c r="J67" s="31"/>
    </row>
    <row r="68" spans="1:10" x14ac:dyDescent="0.25">
      <c r="A68" s="53" t="s">
        <v>63</v>
      </c>
      <c r="B68" s="53" t="s">
        <v>67</v>
      </c>
      <c r="C68" s="53" t="s">
        <v>28</v>
      </c>
      <c r="D68" s="53" t="s">
        <v>68</v>
      </c>
      <c r="E68" s="53">
        <v>2022</v>
      </c>
      <c r="F68" s="53">
        <v>-0.1485000000000003</v>
      </c>
      <c r="G68" s="53"/>
      <c r="H68" s="31"/>
      <c r="I68" s="31"/>
      <c r="J68" s="31"/>
    </row>
    <row r="69" spans="1:10" x14ac:dyDescent="0.25">
      <c r="A69" s="53" t="s">
        <v>63</v>
      </c>
      <c r="B69" s="53" t="s">
        <v>67</v>
      </c>
      <c r="C69" s="53" t="s">
        <v>28</v>
      </c>
      <c r="D69" s="53" t="s">
        <v>68</v>
      </c>
      <c r="E69" s="53">
        <v>2023</v>
      </c>
      <c r="F69" s="53">
        <v>0.36700000000000021</v>
      </c>
      <c r="G69" s="53"/>
      <c r="H69" s="31"/>
      <c r="I69" s="31"/>
      <c r="J69" s="31"/>
    </row>
    <row r="70" spans="1:10" x14ac:dyDescent="0.25">
      <c r="A70" s="53" t="s">
        <v>63</v>
      </c>
      <c r="B70" s="53" t="s">
        <v>67</v>
      </c>
      <c r="C70" s="53" t="s">
        <v>28</v>
      </c>
      <c r="D70" s="53" t="s">
        <v>68</v>
      </c>
      <c r="E70" s="53">
        <v>2024</v>
      </c>
      <c r="F70" s="53">
        <v>1.075300000000003</v>
      </c>
      <c r="G70" s="53"/>
      <c r="H70" s="31"/>
      <c r="I70" s="31"/>
      <c r="J70" s="31"/>
    </row>
    <row r="71" spans="1:10" x14ac:dyDescent="0.25">
      <c r="A71" s="53" t="s">
        <v>63</v>
      </c>
      <c r="B71" s="53" t="s">
        <v>67</v>
      </c>
      <c r="C71" s="53" t="s">
        <v>28</v>
      </c>
      <c r="D71" s="53" t="s">
        <v>68</v>
      </c>
      <c r="E71" s="53">
        <v>2025</v>
      </c>
      <c r="F71" s="53">
        <v>1.9775999999999996</v>
      </c>
      <c r="G71" s="53"/>
      <c r="H71" s="31"/>
      <c r="I71" s="31"/>
      <c r="J71" s="31"/>
    </row>
    <row r="72" spans="1:10" x14ac:dyDescent="0.25">
      <c r="A72" s="53" t="s">
        <v>63</v>
      </c>
      <c r="B72" s="53" t="s">
        <v>67</v>
      </c>
      <c r="C72" s="53" t="s">
        <v>28</v>
      </c>
      <c r="D72" s="53" t="s">
        <v>68</v>
      </c>
      <c r="E72" s="53">
        <v>2026</v>
      </c>
      <c r="F72" s="53">
        <v>5.3895000000000026</v>
      </c>
      <c r="G72" s="53"/>
      <c r="H72" s="31"/>
      <c r="I72" s="31"/>
      <c r="J72" s="31"/>
    </row>
    <row r="73" spans="1:10" x14ac:dyDescent="0.25">
      <c r="A73" s="53" t="s">
        <v>63</v>
      </c>
      <c r="B73" s="53" t="s">
        <v>67</v>
      </c>
      <c r="C73" s="53" t="s">
        <v>28</v>
      </c>
      <c r="D73" s="53" t="s">
        <v>68</v>
      </c>
      <c r="E73" s="53">
        <v>2027</v>
      </c>
      <c r="F73" s="53">
        <v>11.479100000000001</v>
      </c>
      <c r="G73" s="53"/>
      <c r="H73" s="31"/>
      <c r="I73" s="31"/>
      <c r="J73" s="31"/>
    </row>
    <row r="74" spans="1:10" x14ac:dyDescent="0.25">
      <c r="A74" s="53" t="s">
        <v>63</v>
      </c>
      <c r="B74" s="53" t="s">
        <v>67</v>
      </c>
      <c r="C74" s="53" t="s">
        <v>28</v>
      </c>
      <c r="D74" s="53" t="s">
        <v>68</v>
      </c>
      <c r="E74" s="53">
        <v>2028</v>
      </c>
      <c r="F74" s="53">
        <v>20.147999999999989</v>
      </c>
      <c r="G74" s="53"/>
      <c r="H74" s="31"/>
      <c r="I74" s="31"/>
      <c r="J74" s="31"/>
    </row>
    <row r="75" spans="1:10" x14ac:dyDescent="0.25">
      <c r="A75" s="53" t="s">
        <v>63</v>
      </c>
      <c r="B75" s="53" t="s">
        <v>67</v>
      </c>
      <c r="C75" s="53" t="s">
        <v>28</v>
      </c>
      <c r="D75" s="53" t="s">
        <v>68</v>
      </c>
      <c r="E75" s="53">
        <v>2029</v>
      </c>
      <c r="F75" s="53">
        <v>31.792199999999998</v>
      </c>
      <c r="G75" s="53"/>
      <c r="H75" s="31"/>
      <c r="I75" s="31"/>
      <c r="J75" s="31"/>
    </row>
    <row r="76" spans="1:10" x14ac:dyDescent="0.25">
      <c r="A76" s="53" t="s">
        <v>63</v>
      </c>
      <c r="B76" s="53" t="s">
        <v>67</v>
      </c>
      <c r="C76" s="53" t="s">
        <v>28</v>
      </c>
      <c r="D76" s="53" t="s">
        <v>68</v>
      </c>
      <c r="E76" s="53">
        <v>2030</v>
      </c>
      <c r="F76" s="53">
        <v>46.054099999999998</v>
      </c>
      <c r="G76" s="53"/>
      <c r="H76" s="31"/>
      <c r="I76" s="31"/>
      <c r="J76" s="31"/>
    </row>
    <row r="77" spans="1:10" x14ac:dyDescent="0.25">
      <c r="A77" s="53" t="s">
        <v>63</v>
      </c>
      <c r="B77" s="53" t="s">
        <v>67</v>
      </c>
      <c r="C77" s="53" t="s">
        <v>28</v>
      </c>
      <c r="D77" s="53" t="s">
        <v>68</v>
      </c>
      <c r="E77" s="53">
        <v>2031</v>
      </c>
      <c r="F77" s="53">
        <v>64.125</v>
      </c>
      <c r="G77" s="53"/>
      <c r="H77" s="31"/>
      <c r="I77" s="31"/>
      <c r="J77" s="31"/>
    </row>
    <row r="78" spans="1:10" x14ac:dyDescent="0.25">
      <c r="A78" s="53" t="s">
        <v>63</v>
      </c>
      <c r="B78" s="53" t="s">
        <v>67</v>
      </c>
      <c r="C78" s="53" t="s">
        <v>28</v>
      </c>
      <c r="D78" s="53" t="s">
        <v>68</v>
      </c>
      <c r="E78" s="53">
        <v>2032</v>
      </c>
      <c r="F78" s="53">
        <v>85.335100000000011</v>
      </c>
      <c r="G78" s="53"/>
      <c r="H78" s="31"/>
      <c r="I78" s="31"/>
      <c r="J78" s="31"/>
    </row>
    <row r="79" spans="1:10" x14ac:dyDescent="0.25">
      <c r="A79" s="53" t="s">
        <v>63</v>
      </c>
      <c r="B79" s="53" t="s">
        <v>67</v>
      </c>
      <c r="C79" s="53" t="s">
        <v>28</v>
      </c>
      <c r="D79" s="53" t="s">
        <v>68</v>
      </c>
      <c r="E79" s="53">
        <v>2033</v>
      </c>
      <c r="F79" s="53">
        <v>108.95949999999999</v>
      </c>
      <c r="G79" s="53"/>
      <c r="H79" s="31"/>
      <c r="I79" s="31"/>
      <c r="J79" s="31"/>
    </row>
    <row r="80" spans="1:10" x14ac:dyDescent="0.25">
      <c r="A80" s="53" t="s">
        <v>63</v>
      </c>
      <c r="B80" s="53" t="s">
        <v>67</v>
      </c>
      <c r="C80" s="53" t="s">
        <v>28</v>
      </c>
      <c r="D80" s="53" t="s">
        <v>68</v>
      </c>
      <c r="E80" s="53">
        <v>2034</v>
      </c>
      <c r="F80" s="53">
        <v>134.03220000000002</v>
      </c>
      <c r="G80" s="53"/>
      <c r="H80" s="31"/>
      <c r="I80" s="31"/>
      <c r="J80" s="31"/>
    </row>
    <row r="81" spans="1:10" x14ac:dyDescent="0.25">
      <c r="A81" s="53" t="s">
        <v>63</v>
      </c>
      <c r="B81" s="53" t="s">
        <v>67</v>
      </c>
      <c r="C81" s="53" t="s">
        <v>28</v>
      </c>
      <c r="D81" s="53" t="s">
        <v>68</v>
      </c>
      <c r="E81" s="53">
        <v>2035</v>
      </c>
      <c r="F81" s="53">
        <v>155.76039999999998</v>
      </c>
      <c r="G81" s="53"/>
      <c r="H81" s="31"/>
      <c r="I81" s="31"/>
      <c r="J81" s="31"/>
    </row>
    <row r="82" spans="1:10" x14ac:dyDescent="0.25">
      <c r="A82" s="53" t="s">
        <v>63</v>
      </c>
      <c r="B82" s="53" t="s">
        <v>67</v>
      </c>
      <c r="C82" s="53" t="s">
        <v>28</v>
      </c>
      <c r="D82" s="53" t="s">
        <v>68</v>
      </c>
      <c r="E82" s="53">
        <v>2036</v>
      </c>
      <c r="F82" s="53">
        <v>176.34750000000003</v>
      </c>
      <c r="G82" s="53"/>
      <c r="H82" s="31"/>
      <c r="I82" s="31"/>
      <c r="J82" s="31"/>
    </row>
    <row r="83" spans="1:10" x14ac:dyDescent="0.25">
      <c r="A83" s="53" t="s">
        <v>63</v>
      </c>
      <c r="B83" s="53" t="s">
        <v>67</v>
      </c>
      <c r="C83" s="53" t="s">
        <v>28</v>
      </c>
      <c r="D83" s="53" t="s">
        <v>68</v>
      </c>
      <c r="E83" s="53">
        <v>2037</v>
      </c>
      <c r="F83" s="53">
        <v>196.33399999999997</v>
      </c>
      <c r="G83" s="53"/>
      <c r="H83" s="31"/>
      <c r="I83" s="31"/>
      <c r="J83" s="31"/>
    </row>
    <row r="84" spans="1:10" x14ac:dyDescent="0.25">
      <c r="A84" s="53" t="s">
        <v>63</v>
      </c>
      <c r="B84" s="53" t="s">
        <v>67</v>
      </c>
      <c r="C84" s="53" t="s">
        <v>28</v>
      </c>
      <c r="D84" s="53" t="s">
        <v>68</v>
      </c>
      <c r="E84" s="53">
        <v>2038</v>
      </c>
      <c r="F84" s="53">
        <v>214.82830000000001</v>
      </c>
      <c r="G84" s="53"/>
      <c r="H84" s="31"/>
      <c r="I84" s="31"/>
      <c r="J84" s="31"/>
    </row>
    <row r="85" spans="1:10" x14ac:dyDescent="0.25">
      <c r="A85" s="53" t="s">
        <v>63</v>
      </c>
      <c r="B85" s="53" t="s">
        <v>67</v>
      </c>
      <c r="C85" s="53" t="s">
        <v>28</v>
      </c>
      <c r="D85" s="53" t="s">
        <v>68</v>
      </c>
      <c r="E85" s="53">
        <v>2039</v>
      </c>
      <c r="F85" s="53">
        <v>231.86</v>
      </c>
      <c r="G85" s="53"/>
      <c r="H85" s="31"/>
      <c r="I85" s="31"/>
      <c r="J85" s="31"/>
    </row>
    <row r="86" spans="1:10" x14ac:dyDescent="0.25">
      <c r="A86" s="53" t="s">
        <v>63</v>
      </c>
      <c r="B86" s="53" t="s">
        <v>67</v>
      </c>
      <c r="C86" s="53" t="s">
        <v>28</v>
      </c>
      <c r="D86" s="53" t="s">
        <v>68</v>
      </c>
      <c r="E86" s="53">
        <v>2040</v>
      </c>
      <c r="F86" s="53">
        <v>247.41459999999998</v>
      </c>
      <c r="G86" s="53"/>
      <c r="H86" s="31"/>
      <c r="I86" s="31"/>
      <c r="J86" s="31"/>
    </row>
    <row r="87" spans="1:10" x14ac:dyDescent="0.25">
      <c r="A87" s="53" t="s">
        <v>63</v>
      </c>
      <c r="B87" s="53" t="s">
        <v>67</v>
      </c>
      <c r="C87" s="53" t="s">
        <v>28</v>
      </c>
      <c r="D87" s="53" t="s">
        <v>68</v>
      </c>
      <c r="E87" s="53">
        <v>2041</v>
      </c>
      <c r="F87" s="53">
        <v>260.66500000000002</v>
      </c>
      <c r="G87" s="53"/>
      <c r="H87" s="31"/>
      <c r="I87" s="31"/>
      <c r="J87" s="31"/>
    </row>
    <row r="88" spans="1:10" x14ac:dyDescent="0.25">
      <c r="A88" s="53" t="s">
        <v>63</v>
      </c>
      <c r="B88" s="53" t="s">
        <v>67</v>
      </c>
      <c r="C88" s="53" t="s">
        <v>28</v>
      </c>
      <c r="D88" s="53" t="s">
        <v>68</v>
      </c>
      <c r="E88" s="53">
        <v>2042</v>
      </c>
      <c r="F88" s="53">
        <v>272.0018</v>
      </c>
      <c r="G88" s="53"/>
      <c r="H88" s="31"/>
      <c r="I88" s="31"/>
      <c r="J88" s="31"/>
    </row>
    <row r="89" spans="1:10" x14ac:dyDescent="0.25">
      <c r="A89" s="53" t="s">
        <v>63</v>
      </c>
      <c r="B89" s="53" t="s">
        <v>67</v>
      </c>
      <c r="C89" s="53" t="s">
        <v>28</v>
      </c>
      <c r="D89" s="53" t="s">
        <v>68</v>
      </c>
      <c r="E89" s="53">
        <v>2043</v>
      </c>
      <c r="F89" s="53">
        <v>282.14470000000006</v>
      </c>
      <c r="G89" s="53"/>
      <c r="H89" s="31"/>
      <c r="I89" s="31"/>
      <c r="J89" s="31"/>
    </row>
    <row r="90" spans="1:10" x14ac:dyDescent="0.25">
      <c r="A90" s="53" t="s">
        <v>63</v>
      </c>
      <c r="B90" s="53" t="s">
        <v>67</v>
      </c>
      <c r="C90" s="53" t="s">
        <v>28</v>
      </c>
      <c r="D90" s="53" t="s">
        <v>68</v>
      </c>
      <c r="E90" s="53">
        <v>2044</v>
      </c>
      <c r="F90" s="53">
        <v>291.44709999999992</v>
      </c>
      <c r="G90" s="53"/>
      <c r="H90" s="31"/>
      <c r="I90" s="31"/>
      <c r="J90" s="31"/>
    </row>
    <row r="91" spans="1:10" x14ac:dyDescent="0.25">
      <c r="A91" s="53" t="s">
        <v>63</v>
      </c>
      <c r="B91" s="53" t="s">
        <v>67</v>
      </c>
      <c r="C91" s="53" t="s">
        <v>28</v>
      </c>
      <c r="D91" s="53" t="s">
        <v>68</v>
      </c>
      <c r="E91" s="53">
        <v>2045</v>
      </c>
      <c r="F91" s="53">
        <v>299.51180000000005</v>
      </c>
      <c r="G91" s="53"/>
      <c r="H91" s="31"/>
      <c r="I91" s="31"/>
      <c r="J91" s="31"/>
    </row>
    <row r="92" spans="1:10" x14ac:dyDescent="0.25">
      <c r="A92" s="53" t="s">
        <v>63</v>
      </c>
      <c r="B92" s="53" t="s">
        <v>67</v>
      </c>
      <c r="C92" s="53" t="s">
        <v>28</v>
      </c>
      <c r="D92" s="53" t="s">
        <v>68</v>
      </c>
      <c r="E92" s="53">
        <v>2046</v>
      </c>
      <c r="F92" s="53">
        <v>307.17859999999996</v>
      </c>
      <c r="G92" s="53"/>
      <c r="H92" s="31"/>
      <c r="I92" s="31"/>
      <c r="J92" s="31"/>
    </row>
    <row r="93" spans="1:10" x14ac:dyDescent="0.25">
      <c r="A93" s="53" t="s">
        <v>63</v>
      </c>
      <c r="B93" s="53" t="s">
        <v>67</v>
      </c>
      <c r="C93" s="53" t="s">
        <v>28</v>
      </c>
      <c r="D93" s="53" t="s">
        <v>68</v>
      </c>
      <c r="E93" s="53">
        <v>2047</v>
      </c>
      <c r="F93" s="53">
        <v>314.93669999999997</v>
      </c>
      <c r="G93" s="53"/>
      <c r="H93" s="31"/>
      <c r="I93" s="31"/>
      <c r="J93" s="31"/>
    </row>
    <row r="94" spans="1:10" x14ac:dyDescent="0.25">
      <c r="A94" s="53" t="s">
        <v>63</v>
      </c>
      <c r="B94" s="53" t="s">
        <v>67</v>
      </c>
      <c r="C94" s="53" t="s">
        <v>28</v>
      </c>
      <c r="D94" s="53" t="s">
        <v>68</v>
      </c>
      <c r="E94" s="53">
        <v>2048</v>
      </c>
      <c r="F94" s="53">
        <v>322.41619999999995</v>
      </c>
      <c r="G94" s="53"/>
      <c r="H94" s="31"/>
      <c r="I94" s="31"/>
      <c r="J94" s="31"/>
    </row>
    <row r="95" spans="1:10" x14ac:dyDescent="0.25">
      <c r="A95" s="53" t="s">
        <v>63</v>
      </c>
      <c r="B95" s="53" t="s">
        <v>67</v>
      </c>
      <c r="C95" s="53" t="s">
        <v>28</v>
      </c>
      <c r="D95" s="53" t="s">
        <v>68</v>
      </c>
      <c r="E95" s="53">
        <v>2049</v>
      </c>
      <c r="F95" s="53">
        <v>329.53549999999996</v>
      </c>
      <c r="G95" s="53"/>
      <c r="H95" s="31"/>
      <c r="I95" s="31"/>
      <c r="J95" s="31"/>
    </row>
    <row r="96" spans="1:10" x14ac:dyDescent="0.25">
      <c r="A96" s="53" t="s">
        <v>63</v>
      </c>
      <c r="B96" s="53" t="s">
        <v>67</v>
      </c>
      <c r="C96" s="53" t="s">
        <v>28</v>
      </c>
      <c r="D96" s="53" t="s">
        <v>68</v>
      </c>
      <c r="E96" s="53">
        <v>2050</v>
      </c>
      <c r="F96" s="53">
        <v>336.31590000000011</v>
      </c>
      <c r="G96" s="53"/>
      <c r="H96" s="31"/>
      <c r="I96" s="31"/>
      <c r="J96" s="31"/>
    </row>
    <row r="97" spans="1:10" x14ac:dyDescent="0.25">
      <c r="A97" s="53" t="s">
        <v>63</v>
      </c>
      <c r="B97" s="53" t="s">
        <v>67</v>
      </c>
      <c r="C97" s="53" t="s">
        <v>64</v>
      </c>
      <c r="D97" s="53" t="s">
        <v>69</v>
      </c>
      <c r="E97" s="53">
        <v>2005</v>
      </c>
      <c r="F97" s="53">
        <v>0</v>
      </c>
      <c r="G97" s="53"/>
      <c r="H97" s="31"/>
      <c r="I97" s="31"/>
      <c r="J97" s="31"/>
    </row>
    <row r="98" spans="1:10" x14ac:dyDescent="0.25">
      <c r="A98" s="53" t="s">
        <v>63</v>
      </c>
      <c r="B98" s="53" t="s">
        <v>67</v>
      </c>
      <c r="C98" s="53" t="s">
        <v>64</v>
      </c>
      <c r="D98" s="53" t="s">
        <v>69</v>
      </c>
      <c r="E98" s="53">
        <v>2006</v>
      </c>
      <c r="F98" s="53">
        <v>0</v>
      </c>
      <c r="G98" s="53"/>
      <c r="H98" s="31"/>
      <c r="I98" s="31"/>
      <c r="J98" s="31"/>
    </row>
    <row r="99" spans="1:10" x14ac:dyDescent="0.25">
      <c r="A99" s="53" t="s">
        <v>63</v>
      </c>
      <c r="B99" s="53" t="s">
        <v>67</v>
      </c>
      <c r="C99" s="53" t="s">
        <v>64</v>
      </c>
      <c r="D99" s="53" t="s">
        <v>69</v>
      </c>
      <c r="E99" s="53">
        <v>2007</v>
      </c>
      <c r="F99" s="53">
        <v>0</v>
      </c>
      <c r="G99" s="53"/>
      <c r="H99" s="31"/>
      <c r="I99" s="31"/>
      <c r="J99" s="31"/>
    </row>
    <row r="100" spans="1:10" x14ac:dyDescent="0.25">
      <c r="A100" s="53" t="s">
        <v>63</v>
      </c>
      <c r="B100" s="53" t="s">
        <v>67</v>
      </c>
      <c r="C100" s="53" t="s">
        <v>64</v>
      </c>
      <c r="D100" s="53" t="s">
        <v>69</v>
      </c>
      <c r="E100" s="53">
        <v>2008</v>
      </c>
      <c r="F100" s="53">
        <v>0</v>
      </c>
      <c r="G100" s="53"/>
      <c r="H100" s="31"/>
      <c r="I100" s="31"/>
      <c r="J100" s="31"/>
    </row>
    <row r="101" spans="1:10" x14ac:dyDescent="0.25">
      <c r="A101" s="53" t="s">
        <v>63</v>
      </c>
      <c r="B101" s="53" t="s">
        <v>67</v>
      </c>
      <c r="C101" s="53" t="s">
        <v>64</v>
      </c>
      <c r="D101" s="53" t="s">
        <v>69</v>
      </c>
      <c r="E101" s="53">
        <v>2009</v>
      </c>
      <c r="F101" s="53">
        <v>0</v>
      </c>
      <c r="G101" s="53"/>
      <c r="H101" s="31"/>
      <c r="I101" s="31"/>
      <c r="J101" s="31"/>
    </row>
    <row r="102" spans="1:10" x14ac:dyDescent="0.25">
      <c r="A102" s="53" t="s">
        <v>63</v>
      </c>
      <c r="B102" s="53" t="s">
        <v>67</v>
      </c>
      <c r="C102" s="53" t="s">
        <v>64</v>
      </c>
      <c r="D102" s="53" t="s">
        <v>69</v>
      </c>
      <c r="E102" s="53">
        <v>2010</v>
      </c>
      <c r="F102" s="53">
        <v>0</v>
      </c>
      <c r="G102" s="53"/>
      <c r="H102" s="31"/>
      <c r="I102" s="31"/>
      <c r="J102" s="31"/>
    </row>
    <row r="103" spans="1:10" x14ac:dyDescent="0.25">
      <c r="A103" s="53" t="s">
        <v>63</v>
      </c>
      <c r="B103" s="53" t="s">
        <v>67</v>
      </c>
      <c r="C103" s="53" t="s">
        <v>64</v>
      </c>
      <c r="D103" s="53" t="s">
        <v>69</v>
      </c>
      <c r="E103" s="53">
        <v>2011</v>
      </c>
      <c r="F103" s="53">
        <v>0</v>
      </c>
      <c r="G103" s="53"/>
      <c r="H103" s="31"/>
      <c r="I103" s="31"/>
      <c r="J103" s="31"/>
    </row>
    <row r="104" spans="1:10" x14ac:dyDescent="0.25">
      <c r="A104" s="53" t="s">
        <v>63</v>
      </c>
      <c r="B104" s="53" t="s">
        <v>67</v>
      </c>
      <c r="C104" s="53" t="s">
        <v>64</v>
      </c>
      <c r="D104" s="53" t="s">
        <v>69</v>
      </c>
      <c r="E104" s="53">
        <v>2012</v>
      </c>
      <c r="F104" s="53">
        <v>0</v>
      </c>
      <c r="G104" s="53"/>
      <c r="H104" s="31"/>
      <c r="I104" s="31"/>
      <c r="J104" s="31"/>
    </row>
    <row r="105" spans="1:10" x14ac:dyDescent="0.25">
      <c r="A105" s="53" t="s">
        <v>63</v>
      </c>
      <c r="B105" s="53" t="s">
        <v>67</v>
      </c>
      <c r="C105" s="53" t="s">
        <v>64</v>
      </c>
      <c r="D105" s="53" t="s">
        <v>69</v>
      </c>
      <c r="E105" s="53">
        <v>2013</v>
      </c>
      <c r="F105" s="53">
        <v>0</v>
      </c>
      <c r="G105" s="53"/>
      <c r="H105" s="31"/>
      <c r="I105" s="31"/>
      <c r="J105" s="31"/>
    </row>
    <row r="106" spans="1:10" x14ac:dyDescent="0.25">
      <c r="A106" s="53" t="s">
        <v>63</v>
      </c>
      <c r="B106" s="53" t="s">
        <v>67</v>
      </c>
      <c r="C106" s="53" t="s">
        <v>64</v>
      </c>
      <c r="D106" s="53" t="s">
        <v>69</v>
      </c>
      <c r="E106" s="53">
        <v>2014</v>
      </c>
      <c r="F106" s="53">
        <v>0</v>
      </c>
      <c r="G106" s="53"/>
      <c r="H106" s="31"/>
      <c r="I106" s="31"/>
      <c r="J106" s="31"/>
    </row>
    <row r="107" spans="1:10" x14ac:dyDescent="0.25">
      <c r="A107" s="53" t="s">
        <v>63</v>
      </c>
      <c r="B107" s="53" t="s">
        <v>67</v>
      </c>
      <c r="C107" s="53" t="s">
        <v>64</v>
      </c>
      <c r="D107" s="53" t="s">
        <v>69</v>
      </c>
      <c r="E107" s="53">
        <v>2015</v>
      </c>
      <c r="F107" s="53">
        <v>0</v>
      </c>
      <c r="G107" s="53"/>
      <c r="H107" s="31"/>
      <c r="I107" s="31"/>
      <c r="J107" s="31"/>
    </row>
    <row r="108" spans="1:10" x14ac:dyDescent="0.25">
      <c r="A108" s="53" t="s">
        <v>63</v>
      </c>
      <c r="B108" s="53" t="s">
        <v>67</v>
      </c>
      <c r="C108" s="53" t="s">
        <v>64</v>
      </c>
      <c r="D108" s="53" t="s">
        <v>69</v>
      </c>
      <c r="E108" s="53">
        <v>2016</v>
      </c>
      <c r="F108" s="53">
        <v>0</v>
      </c>
      <c r="G108" s="53"/>
      <c r="H108" s="31"/>
      <c r="I108" s="31"/>
      <c r="J108" s="31"/>
    </row>
    <row r="109" spans="1:10" x14ac:dyDescent="0.25">
      <c r="A109" s="53" t="s">
        <v>63</v>
      </c>
      <c r="B109" s="53" t="s">
        <v>67</v>
      </c>
      <c r="C109" s="53" t="s">
        <v>64</v>
      </c>
      <c r="D109" s="53" t="s">
        <v>69</v>
      </c>
      <c r="E109" s="53">
        <v>2017</v>
      </c>
      <c r="F109" s="53">
        <v>0</v>
      </c>
      <c r="G109" s="53"/>
      <c r="H109" s="31"/>
      <c r="I109" s="31"/>
      <c r="J109" s="31"/>
    </row>
    <row r="110" spans="1:10" x14ac:dyDescent="0.25">
      <c r="A110" s="53" t="s">
        <v>63</v>
      </c>
      <c r="B110" s="53" t="s">
        <v>67</v>
      </c>
      <c r="C110" s="53" t="s">
        <v>64</v>
      </c>
      <c r="D110" s="53" t="s">
        <v>69</v>
      </c>
      <c r="E110" s="53">
        <v>2018</v>
      </c>
      <c r="F110" s="53">
        <v>0</v>
      </c>
      <c r="G110" s="53"/>
      <c r="H110" s="31"/>
      <c r="I110" s="31"/>
      <c r="J110" s="31"/>
    </row>
    <row r="111" spans="1:10" x14ac:dyDescent="0.25">
      <c r="A111" s="53" t="s">
        <v>63</v>
      </c>
      <c r="B111" s="53" t="s">
        <v>67</v>
      </c>
      <c r="C111" s="53" t="s">
        <v>64</v>
      </c>
      <c r="D111" s="53" t="s">
        <v>69</v>
      </c>
      <c r="E111" s="53">
        <v>2019</v>
      </c>
      <c r="F111" s="53">
        <v>0</v>
      </c>
      <c r="G111" s="53"/>
      <c r="H111" s="31"/>
      <c r="I111" s="31"/>
      <c r="J111" s="31"/>
    </row>
    <row r="112" spans="1:10" x14ac:dyDescent="0.25">
      <c r="A112" s="53" t="s">
        <v>63</v>
      </c>
      <c r="B112" s="53" t="s">
        <v>67</v>
      </c>
      <c r="C112" s="53" t="s">
        <v>64</v>
      </c>
      <c r="D112" s="53" t="s">
        <v>69</v>
      </c>
      <c r="E112" s="53">
        <v>2020</v>
      </c>
      <c r="F112" s="53">
        <v>0</v>
      </c>
      <c r="G112" s="53"/>
      <c r="H112" s="31"/>
      <c r="I112" s="31"/>
      <c r="J112" s="31"/>
    </row>
    <row r="113" spans="1:10" x14ac:dyDescent="0.25">
      <c r="A113" s="53" t="s">
        <v>63</v>
      </c>
      <c r="B113" s="53" t="s">
        <v>67</v>
      </c>
      <c r="C113" s="53" t="s">
        <v>64</v>
      </c>
      <c r="D113" s="53" t="s">
        <v>69</v>
      </c>
      <c r="E113" s="53">
        <v>2021</v>
      </c>
      <c r="F113" s="53">
        <v>0</v>
      </c>
      <c r="G113" s="53"/>
      <c r="H113" s="31"/>
      <c r="I113" s="31"/>
      <c r="J113" s="31"/>
    </row>
    <row r="114" spans="1:10" x14ac:dyDescent="0.25">
      <c r="A114" s="53" t="s">
        <v>63</v>
      </c>
      <c r="B114" s="53" t="s">
        <v>67</v>
      </c>
      <c r="C114" s="53" t="s">
        <v>64</v>
      </c>
      <c r="D114" s="53" t="s">
        <v>69</v>
      </c>
      <c r="E114" s="53">
        <v>2022</v>
      </c>
      <c r="F114" s="53">
        <v>0</v>
      </c>
      <c r="G114" s="53"/>
      <c r="H114" s="31"/>
      <c r="I114" s="31"/>
      <c r="J114" s="31"/>
    </row>
    <row r="115" spans="1:10" x14ac:dyDescent="0.25">
      <c r="A115" s="53" t="s">
        <v>63</v>
      </c>
      <c r="B115" s="53" t="s">
        <v>67</v>
      </c>
      <c r="C115" s="53" t="s">
        <v>64</v>
      </c>
      <c r="D115" s="53" t="s">
        <v>69</v>
      </c>
      <c r="E115" s="53">
        <v>2023</v>
      </c>
      <c r="F115" s="53">
        <v>0.41260000000000002</v>
      </c>
      <c r="G115" s="53"/>
      <c r="H115" s="31"/>
      <c r="I115" s="31"/>
      <c r="J115" s="31"/>
    </row>
    <row r="116" spans="1:10" x14ac:dyDescent="0.25">
      <c r="A116" s="53" t="s">
        <v>63</v>
      </c>
      <c r="B116" s="53" t="s">
        <v>67</v>
      </c>
      <c r="C116" s="53" t="s">
        <v>64</v>
      </c>
      <c r="D116" s="53" t="s">
        <v>69</v>
      </c>
      <c r="E116" s="53">
        <v>2024</v>
      </c>
      <c r="F116" s="53">
        <v>1.2392000000000001</v>
      </c>
      <c r="G116" s="53"/>
      <c r="H116" s="31"/>
      <c r="I116" s="31"/>
      <c r="J116" s="31"/>
    </row>
    <row r="117" spans="1:10" x14ac:dyDescent="0.25">
      <c r="A117" s="53" t="s">
        <v>63</v>
      </c>
      <c r="B117" s="53" t="s">
        <v>67</v>
      </c>
      <c r="C117" s="53" t="s">
        <v>64</v>
      </c>
      <c r="D117" s="53" t="s">
        <v>69</v>
      </c>
      <c r="E117" s="53">
        <v>2025</v>
      </c>
      <c r="F117" s="53">
        <v>2.2486999999999999</v>
      </c>
      <c r="G117" s="53"/>
      <c r="H117" s="31"/>
      <c r="I117" s="31"/>
      <c r="J117" s="31"/>
    </row>
    <row r="118" spans="1:10" x14ac:dyDescent="0.25">
      <c r="A118" s="53" t="s">
        <v>63</v>
      </c>
      <c r="B118" s="53" t="s">
        <v>67</v>
      </c>
      <c r="C118" s="53" t="s">
        <v>64</v>
      </c>
      <c r="D118" s="53" t="s">
        <v>69</v>
      </c>
      <c r="E118" s="53">
        <v>2026</v>
      </c>
      <c r="F118" s="53">
        <v>6.1477000000000004</v>
      </c>
      <c r="G118" s="53"/>
      <c r="H118" s="31"/>
      <c r="I118" s="31"/>
      <c r="J118" s="31"/>
    </row>
    <row r="119" spans="1:10" x14ac:dyDescent="0.25">
      <c r="A119" s="53" t="s">
        <v>63</v>
      </c>
      <c r="B119" s="53" t="s">
        <v>67</v>
      </c>
      <c r="C119" s="53" t="s">
        <v>64</v>
      </c>
      <c r="D119" s="53" t="s">
        <v>69</v>
      </c>
      <c r="E119" s="53">
        <v>2027</v>
      </c>
      <c r="F119" s="53">
        <v>13.004799999999999</v>
      </c>
      <c r="G119" s="53"/>
      <c r="H119" s="31"/>
      <c r="I119" s="31"/>
      <c r="J119" s="31"/>
    </row>
    <row r="120" spans="1:10" x14ac:dyDescent="0.25">
      <c r="A120" s="53" t="s">
        <v>63</v>
      </c>
      <c r="B120" s="53" t="s">
        <v>67</v>
      </c>
      <c r="C120" s="53" t="s">
        <v>64</v>
      </c>
      <c r="D120" s="53" t="s">
        <v>69</v>
      </c>
      <c r="E120" s="53">
        <v>2028</v>
      </c>
      <c r="F120" s="53">
        <v>22.7363</v>
      </c>
      <c r="G120" s="53"/>
      <c r="H120" s="31"/>
      <c r="I120" s="31"/>
      <c r="J120" s="31"/>
    </row>
    <row r="121" spans="1:10" x14ac:dyDescent="0.25">
      <c r="A121" s="53" t="s">
        <v>63</v>
      </c>
      <c r="B121" s="53" t="s">
        <v>67</v>
      </c>
      <c r="C121" s="53" t="s">
        <v>64</v>
      </c>
      <c r="D121" s="53" t="s">
        <v>69</v>
      </c>
      <c r="E121" s="53">
        <v>2029</v>
      </c>
      <c r="F121" s="53">
        <v>35.411099999999998</v>
      </c>
      <c r="G121" s="53"/>
      <c r="H121" s="31"/>
      <c r="I121" s="31"/>
      <c r="J121" s="31"/>
    </row>
    <row r="122" spans="1:10" x14ac:dyDescent="0.25">
      <c r="A122" s="53" t="s">
        <v>63</v>
      </c>
      <c r="B122" s="53" t="s">
        <v>67</v>
      </c>
      <c r="C122" s="53" t="s">
        <v>64</v>
      </c>
      <c r="D122" s="53" t="s">
        <v>69</v>
      </c>
      <c r="E122" s="53">
        <v>2030</v>
      </c>
      <c r="F122" s="53">
        <v>51.050599999999996</v>
      </c>
      <c r="G122" s="53"/>
      <c r="H122" s="31"/>
      <c r="I122" s="31"/>
      <c r="J122" s="31"/>
    </row>
    <row r="123" spans="1:10" x14ac:dyDescent="0.25">
      <c r="A123" s="53" t="s">
        <v>63</v>
      </c>
      <c r="B123" s="53" t="s">
        <v>67</v>
      </c>
      <c r="C123" s="53" t="s">
        <v>64</v>
      </c>
      <c r="D123" s="53" t="s">
        <v>69</v>
      </c>
      <c r="E123" s="53">
        <v>2031</v>
      </c>
      <c r="F123" s="53">
        <v>70.307900000000004</v>
      </c>
      <c r="G123" s="53"/>
      <c r="H123" s="31"/>
      <c r="I123" s="31"/>
      <c r="J123" s="31"/>
    </row>
    <row r="124" spans="1:10" x14ac:dyDescent="0.25">
      <c r="A124" s="53" t="s">
        <v>63</v>
      </c>
      <c r="B124" s="53" t="s">
        <v>67</v>
      </c>
      <c r="C124" s="53" t="s">
        <v>64</v>
      </c>
      <c r="D124" s="53" t="s">
        <v>69</v>
      </c>
      <c r="E124" s="53">
        <v>2032</v>
      </c>
      <c r="F124" s="53">
        <v>93.161799999999999</v>
      </c>
      <c r="G124" s="53"/>
      <c r="H124" s="31"/>
      <c r="I124" s="31"/>
      <c r="J124" s="31"/>
    </row>
    <row r="125" spans="1:10" x14ac:dyDescent="0.25">
      <c r="A125" s="53" t="s">
        <v>63</v>
      </c>
      <c r="B125" s="53" t="s">
        <v>67</v>
      </c>
      <c r="C125" s="53" t="s">
        <v>64</v>
      </c>
      <c r="D125" s="53" t="s">
        <v>69</v>
      </c>
      <c r="E125" s="53">
        <v>2033</v>
      </c>
      <c r="F125" s="53">
        <v>118.1031</v>
      </c>
      <c r="G125" s="53"/>
      <c r="H125" s="31"/>
      <c r="I125" s="31"/>
      <c r="J125" s="31"/>
    </row>
    <row r="126" spans="1:10" x14ac:dyDescent="0.25">
      <c r="A126" s="53" t="s">
        <v>63</v>
      </c>
      <c r="B126" s="53" t="s">
        <v>67</v>
      </c>
      <c r="C126" s="53" t="s">
        <v>64</v>
      </c>
      <c r="D126" s="53" t="s">
        <v>69</v>
      </c>
      <c r="E126" s="53">
        <v>2034</v>
      </c>
      <c r="F126" s="53">
        <v>144.37060000000002</v>
      </c>
      <c r="G126" s="53"/>
      <c r="H126" s="31"/>
      <c r="I126" s="31"/>
      <c r="J126" s="31"/>
    </row>
    <row r="127" spans="1:10" x14ac:dyDescent="0.25">
      <c r="A127" s="53" t="s">
        <v>63</v>
      </c>
      <c r="B127" s="53" t="s">
        <v>67</v>
      </c>
      <c r="C127" s="53" t="s">
        <v>64</v>
      </c>
      <c r="D127" s="53" t="s">
        <v>69</v>
      </c>
      <c r="E127" s="53">
        <v>2035</v>
      </c>
      <c r="F127" s="53">
        <v>172.04659999999998</v>
      </c>
      <c r="G127" s="53"/>
      <c r="H127" s="31"/>
      <c r="I127" s="31"/>
      <c r="J127" s="31"/>
    </row>
    <row r="128" spans="1:10" x14ac:dyDescent="0.25">
      <c r="A128" s="53" t="s">
        <v>63</v>
      </c>
      <c r="B128" s="53" t="s">
        <v>67</v>
      </c>
      <c r="C128" s="53" t="s">
        <v>64</v>
      </c>
      <c r="D128" s="53" t="s">
        <v>69</v>
      </c>
      <c r="E128" s="53">
        <v>2036</v>
      </c>
      <c r="F128" s="53">
        <v>199.0599</v>
      </c>
      <c r="G128" s="53"/>
      <c r="H128" s="31"/>
      <c r="I128" s="31"/>
      <c r="J128" s="31"/>
    </row>
    <row r="129" spans="1:10" x14ac:dyDescent="0.25">
      <c r="A129" s="53" t="s">
        <v>63</v>
      </c>
      <c r="B129" s="53" t="s">
        <v>67</v>
      </c>
      <c r="C129" s="53" t="s">
        <v>64</v>
      </c>
      <c r="D129" s="53" t="s">
        <v>69</v>
      </c>
      <c r="E129" s="53">
        <v>2037</v>
      </c>
      <c r="F129" s="53">
        <v>226.9162</v>
      </c>
      <c r="G129" s="53"/>
      <c r="H129" s="31"/>
      <c r="I129" s="31"/>
      <c r="J129" s="31"/>
    </row>
    <row r="130" spans="1:10" x14ac:dyDescent="0.25">
      <c r="A130" s="53" t="s">
        <v>63</v>
      </c>
      <c r="B130" s="53" t="s">
        <v>67</v>
      </c>
      <c r="C130" s="53" t="s">
        <v>64</v>
      </c>
      <c r="D130" s="53" t="s">
        <v>69</v>
      </c>
      <c r="E130" s="53">
        <v>2038</v>
      </c>
      <c r="F130" s="53">
        <v>254.68239999999997</v>
      </c>
      <c r="G130" s="53"/>
      <c r="H130" s="31"/>
      <c r="I130" s="31"/>
      <c r="J130" s="31"/>
    </row>
    <row r="131" spans="1:10" x14ac:dyDescent="0.25">
      <c r="A131" s="53" t="s">
        <v>63</v>
      </c>
      <c r="B131" s="53" t="s">
        <v>67</v>
      </c>
      <c r="C131" s="53" t="s">
        <v>64</v>
      </c>
      <c r="D131" s="53" t="s">
        <v>69</v>
      </c>
      <c r="E131" s="53">
        <v>2039</v>
      </c>
      <c r="F131" s="53">
        <v>283.63400000000001</v>
      </c>
      <c r="G131" s="53"/>
      <c r="H131" s="31"/>
      <c r="I131" s="31"/>
      <c r="J131" s="31"/>
    </row>
    <row r="132" spans="1:10" x14ac:dyDescent="0.25">
      <c r="A132" s="53" t="s">
        <v>63</v>
      </c>
      <c r="B132" s="53" t="s">
        <v>67</v>
      </c>
      <c r="C132" s="53" t="s">
        <v>64</v>
      </c>
      <c r="D132" s="53" t="s">
        <v>69</v>
      </c>
      <c r="E132" s="53">
        <v>2040</v>
      </c>
      <c r="F132" s="53">
        <v>314.76329999999996</v>
      </c>
      <c r="G132" s="53"/>
      <c r="H132" s="31"/>
      <c r="I132" s="31"/>
      <c r="J132" s="31"/>
    </row>
    <row r="133" spans="1:10" x14ac:dyDescent="0.25">
      <c r="A133" s="53" t="s">
        <v>63</v>
      </c>
      <c r="B133" s="53" t="s">
        <v>67</v>
      </c>
      <c r="C133" s="53" t="s">
        <v>64</v>
      </c>
      <c r="D133" s="53" t="s">
        <v>69</v>
      </c>
      <c r="E133" s="53">
        <v>2041</v>
      </c>
      <c r="F133" s="53">
        <v>349.73590000000002</v>
      </c>
      <c r="G133" s="53"/>
      <c r="H133" s="31"/>
      <c r="I133" s="31"/>
      <c r="J133" s="31"/>
    </row>
    <row r="134" spans="1:10" x14ac:dyDescent="0.25">
      <c r="A134" s="53" t="s">
        <v>63</v>
      </c>
      <c r="B134" s="53" t="s">
        <v>67</v>
      </c>
      <c r="C134" s="53" t="s">
        <v>64</v>
      </c>
      <c r="D134" s="53" t="s">
        <v>69</v>
      </c>
      <c r="E134" s="53">
        <v>2042</v>
      </c>
      <c r="F134" s="53">
        <v>383.52499999999998</v>
      </c>
      <c r="G134" s="53"/>
      <c r="H134" s="31"/>
      <c r="I134" s="31"/>
      <c r="J134" s="31"/>
    </row>
    <row r="135" spans="1:10" x14ac:dyDescent="0.25">
      <c r="A135" s="53" t="s">
        <v>63</v>
      </c>
      <c r="B135" s="53" t="s">
        <v>67</v>
      </c>
      <c r="C135" s="53" t="s">
        <v>64</v>
      </c>
      <c r="D135" s="53" t="s">
        <v>69</v>
      </c>
      <c r="E135" s="53">
        <v>2043</v>
      </c>
      <c r="F135" s="53">
        <v>415.76480000000004</v>
      </c>
      <c r="G135" s="53"/>
      <c r="H135" s="31"/>
      <c r="I135" s="31"/>
      <c r="J135" s="31"/>
    </row>
    <row r="136" spans="1:10" x14ac:dyDescent="0.25">
      <c r="A136" s="53" t="s">
        <v>63</v>
      </c>
      <c r="B136" s="53" t="s">
        <v>67</v>
      </c>
      <c r="C136" s="53" t="s">
        <v>64</v>
      </c>
      <c r="D136" s="53" t="s">
        <v>69</v>
      </c>
      <c r="E136" s="53">
        <v>2044</v>
      </c>
      <c r="F136" s="53">
        <v>446.36500000000001</v>
      </c>
      <c r="G136" s="53"/>
      <c r="H136" s="31"/>
      <c r="I136" s="31"/>
      <c r="J136" s="31"/>
    </row>
    <row r="137" spans="1:10" x14ac:dyDescent="0.25">
      <c r="A137" s="53" t="s">
        <v>63</v>
      </c>
      <c r="B137" s="53" t="s">
        <v>67</v>
      </c>
      <c r="C137" s="53" t="s">
        <v>64</v>
      </c>
      <c r="D137" s="53" t="s">
        <v>69</v>
      </c>
      <c r="E137" s="53">
        <v>2045</v>
      </c>
      <c r="F137" s="53">
        <v>473.76020000000005</v>
      </c>
      <c r="G137" s="53"/>
      <c r="H137" s="31"/>
      <c r="I137" s="31"/>
      <c r="J137" s="31"/>
    </row>
    <row r="138" spans="1:10" x14ac:dyDescent="0.25">
      <c r="A138" s="53" t="s">
        <v>63</v>
      </c>
      <c r="B138" s="53" t="s">
        <v>67</v>
      </c>
      <c r="C138" s="53" t="s">
        <v>64</v>
      </c>
      <c r="D138" s="53" t="s">
        <v>69</v>
      </c>
      <c r="E138" s="53">
        <v>2046</v>
      </c>
      <c r="F138" s="53">
        <v>499.50099999999998</v>
      </c>
      <c r="G138" s="53"/>
      <c r="H138" s="31"/>
      <c r="I138" s="31"/>
      <c r="J138" s="31"/>
    </row>
    <row r="139" spans="1:10" x14ac:dyDescent="0.25">
      <c r="A139" s="53" t="s">
        <v>63</v>
      </c>
      <c r="B139" s="53" t="s">
        <v>67</v>
      </c>
      <c r="C139" s="53" t="s">
        <v>64</v>
      </c>
      <c r="D139" s="53" t="s">
        <v>69</v>
      </c>
      <c r="E139" s="53">
        <v>2047</v>
      </c>
      <c r="F139" s="53">
        <v>524.50109999999995</v>
      </c>
      <c r="G139" s="53"/>
      <c r="H139" s="31"/>
      <c r="I139" s="31"/>
      <c r="J139" s="31"/>
    </row>
    <row r="140" spans="1:10" x14ac:dyDescent="0.25">
      <c r="A140" s="53" t="s">
        <v>63</v>
      </c>
      <c r="B140" s="53" t="s">
        <v>67</v>
      </c>
      <c r="C140" s="53" t="s">
        <v>64</v>
      </c>
      <c r="D140" s="53" t="s">
        <v>69</v>
      </c>
      <c r="E140" s="53">
        <v>2048</v>
      </c>
      <c r="F140" s="53">
        <v>548.34960000000001</v>
      </c>
      <c r="G140" s="53"/>
      <c r="H140" s="31"/>
      <c r="I140" s="31"/>
      <c r="J140" s="31"/>
    </row>
    <row r="141" spans="1:10" x14ac:dyDescent="0.25">
      <c r="A141" s="53" t="s">
        <v>63</v>
      </c>
      <c r="B141" s="53" t="s">
        <v>67</v>
      </c>
      <c r="C141" s="53" t="s">
        <v>64</v>
      </c>
      <c r="D141" s="53" t="s">
        <v>69</v>
      </c>
      <c r="E141" s="53">
        <v>2049</v>
      </c>
      <c r="F141" s="53">
        <v>571.33420000000001</v>
      </c>
      <c r="G141" s="53"/>
      <c r="H141" s="31"/>
      <c r="I141" s="31"/>
      <c r="J141" s="31"/>
    </row>
    <row r="142" spans="1:10" x14ac:dyDescent="0.25">
      <c r="A142" s="53" t="s">
        <v>63</v>
      </c>
      <c r="B142" s="53" t="s">
        <v>67</v>
      </c>
      <c r="C142" s="53" t="s">
        <v>64</v>
      </c>
      <c r="D142" s="53" t="s">
        <v>69</v>
      </c>
      <c r="E142" s="53">
        <v>2050</v>
      </c>
      <c r="F142" s="53">
        <v>593.62609999999995</v>
      </c>
      <c r="G142" s="53"/>
      <c r="H142" s="31"/>
      <c r="I142" s="31"/>
      <c r="J142" s="31"/>
    </row>
    <row r="143" spans="1:10" x14ac:dyDescent="0.25">
      <c r="A143" s="53" t="s">
        <v>63</v>
      </c>
      <c r="B143" s="53" t="s">
        <v>67</v>
      </c>
      <c r="C143" s="53" t="s">
        <v>65</v>
      </c>
      <c r="D143" s="53" t="s">
        <v>70</v>
      </c>
      <c r="E143" s="53">
        <v>2005</v>
      </c>
      <c r="F143" s="53">
        <v>1031.7899</v>
      </c>
      <c r="G143" s="53"/>
      <c r="H143" s="31"/>
      <c r="I143" s="31"/>
      <c r="J143" s="31"/>
    </row>
    <row r="144" spans="1:10" x14ac:dyDescent="0.25">
      <c r="A144" s="53" t="s">
        <v>63</v>
      </c>
      <c r="B144" s="53" t="s">
        <v>67</v>
      </c>
      <c r="C144" s="53" t="s">
        <v>65</v>
      </c>
      <c r="D144" s="53" t="s">
        <v>70</v>
      </c>
      <c r="E144" s="53">
        <v>2006</v>
      </c>
      <c r="F144" s="53">
        <v>1035.7173</v>
      </c>
      <c r="G144" s="53"/>
      <c r="H144" s="31"/>
      <c r="I144" s="31"/>
      <c r="J144" s="31"/>
    </row>
    <row r="145" spans="1:10" x14ac:dyDescent="0.25">
      <c r="A145" s="53" t="s">
        <v>63</v>
      </c>
      <c r="B145" s="53" t="s">
        <v>67</v>
      </c>
      <c r="C145" s="53" t="s">
        <v>65</v>
      </c>
      <c r="D145" s="53" t="s">
        <v>70</v>
      </c>
      <c r="E145" s="53">
        <v>2007</v>
      </c>
      <c r="F145" s="53">
        <v>1083.7978000000001</v>
      </c>
      <c r="G145" s="53"/>
      <c r="H145" s="31"/>
      <c r="I145" s="31"/>
      <c r="J145" s="31"/>
    </row>
    <row r="146" spans="1:10" x14ac:dyDescent="0.25">
      <c r="A146" s="53" t="s">
        <v>63</v>
      </c>
      <c r="B146" s="53" t="s">
        <v>67</v>
      </c>
      <c r="C146" s="53" t="s">
        <v>65</v>
      </c>
      <c r="D146" s="53" t="s">
        <v>70</v>
      </c>
      <c r="E146" s="53">
        <v>2008</v>
      </c>
      <c r="F146" s="53">
        <v>1093.7100999999998</v>
      </c>
      <c r="G146" s="53"/>
      <c r="H146" s="31"/>
      <c r="I146" s="31"/>
      <c r="J146" s="31"/>
    </row>
    <row r="147" spans="1:10" x14ac:dyDescent="0.25">
      <c r="A147" s="53" t="s">
        <v>63</v>
      </c>
      <c r="B147" s="53" t="s">
        <v>67</v>
      </c>
      <c r="C147" s="53" t="s">
        <v>65</v>
      </c>
      <c r="D147" s="53" t="s">
        <v>70</v>
      </c>
      <c r="E147" s="53">
        <v>2009</v>
      </c>
      <c r="F147" s="53">
        <v>1085.2919999999999</v>
      </c>
      <c r="G147" s="53"/>
      <c r="H147" s="31"/>
      <c r="I147" s="31"/>
      <c r="J147" s="31"/>
    </row>
    <row r="148" spans="1:10" x14ac:dyDescent="0.25">
      <c r="A148" s="53" t="s">
        <v>63</v>
      </c>
      <c r="B148" s="53" t="s">
        <v>67</v>
      </c>
      <c r="C148" s="53" t="s">
        <v>65</v>
      </c>
      <c r="D148" s="53" t="s">
        <v>70</v>
      </c>
      <c r="E148" s="53">
        <v>2010</v>
      </c>
      <c r="F148" s="53">
        <v>1141.4003</v>
      </c>
      <c r="G148" s="53"/>
      <c r="H148" s="31"/>
      <c r="I148" s="31"/>
      <c r="J148" s="31"/>
    </row>
    <row r="149" spans="1:10" x14ac:dyDescent="0.25">
      <c r="A149" s="53" t="s">
        <v>63</v>
      </c>
      <c r="B149" s="53" t="s">
        <v>67</v>
      </c>
      <c r="C149" s="53" t="s">
        <v>65</v>
      </c>
      <c r="D149" s="53" t="s">
        <v>70</v>
      </c>
      <c r="E149" s="53">
        <v>2011</v>
      </c>
      <c r="F149" s="53">
        <v>1131.1713999999999</v>
      </c>
      <c r="G149" s="53"/>
      <c r="H149" s="31"/>
      <c r="I149" s="31"/>
      <c r="J149" s="31"/>
    </row>
    <row r="150" spans="1:10" x14ac:dyDescent="0.25">
      <c r="A150" s="53" t="s">
        <v>63</v>
      </c>
      <c r="B150" s="53" t="s">
        <v>67</v>
      </c>
      <c r="C150" s="53" t="s">
        <v>65</v>
      </c>
      <c r="D150" s="53" t="s">
        <v>70</v>
      </c>
      <c r="E150" s="53">
        <v>2012</v>
      </c>
      <c r="F150" s="53">
        <v>1126.7450000000001</v>
      </c>
      <c r="G150" s="53"/>
      <c r="H150" s="31"/>
      <c r="I150" s="31"/>
      <c r="J150" s="31"/>
    </row>
    <row r="151" spans="1:10" x14ac:dyDescent="0.25">
      <c r="A151" s="53" t="s">
        <v>63</v>
      </c>
      <c r="B151" s="53" t="s">
        <v>67</v>
      </c>
      <c r="C151" s="53" t="s">
        <v>65</v>
      </c>
      <c r="D151" s="53" t="s">
        <v>70</v>
      </c>
      <c r="E151" s="53">
        <v>2013</v>
      </c>
      <c r="F151" s="53">
        <v>1132.4646</v>
      </c>
      <c r="G151" s="53"/>
      <c r="H151" s="31"/>
      <c r="I151" s="31"/>
      <c r="J151" s="31"/>
    </row>
    <row r="152" spans="1:10" x14ac:dyDescent="0.25">
      <c r="A152" s="53" t="s">
        <v>63</v>
      </c>
      <c r="B152" s="53" t="s">
        <v>67</v>
      </c>
      <c r="C152" s="53" t="s">
        <v>65</v>
      </c>
      <c r="D152" s="53" t="s">
        <v>70</v>
      </c>
      <c r="E152" s="53">
        <v>2014</v>
      </c>
      <c r="F152" s="53">
        <v>1120.7721999999999</v>
      </c>
      <c r="G152" s="53"/>
      <c r="H152" s="31"/>
      <c r="I152" s="31"/>
      <c r="J152" s="31"/>
    </row>
    <row r="153" spans="1:10" x14ac:dyDescent="0.25">
      <c r="A153" s="53" t="s">
        <v>63</v>
      </c>
      <c r="B153" s="53" t="s">
        <v>67</v>
      </c>
      <c r="C153" s="53" t="s">
        <v>65</v>
      </c>
      <c r="D153" s="53" t="s">
        <v>70</v>
      </c>
      <c r="E153" s="53">
        <v>2015</v>
      </c>
      <c r="F153" s="53">
        <v>1077.2508</v>
      </c>
      <c r="G153" s="53"/>
      <c r="H153" s="31"/>
      <c r="I153" s="31"/>
      <c r="J153" s="31"/>
    </row>
    <row r="154" spans="1:10" x14ac:dyDescent="0.25">
      <c r="A154" s="53" t="s">
        <v>63</v>
      </c>
      <c r="B154" s="53" t="s">
        <v>67</v>
      </c>
      <c r="C154" s="53" t="s">
        <v>65</v>
      </c>
      <c r="D154" s="53" t="s">
        <v>70</v>
      </c>
      <c r="E154" s="53">
        <v>2016</v>
      </c>
      <c r="F154" s="53">
        <v>1043.5145</v>
      </c>
      <c r="G154" s="53"/>
      <c r="H154" s="31"/>
      <c r="I154" s="31"/>
      <c r="J154" s="31"/>
    </row>
    <row r="155" spans="1:10" x14ac:dyDescent="0.25">
      <c r="A155" s="53" t="s">
        <v>63</v>
      </c>
      <c r="B155" s="53" t="s">
        <v>67</v>
      </c>
      <c r="C155" s="53" t="s">
        <v>65</v>
      </c>
      <c r="D155" s="53" t="s">
        <v>70</v>
      </c>
      <c r="E155" s="53">
        <v>2017</v>
      </c>
      <c r="F155" s="53">
        <v>1096.5786000000001</v>
      </c>
      <c r="G155" s="53"/>
      <c r="H155" s="31"/>
      <c r="I155" s="31"/>
      <c r="J155" s="31"/>
    </row>
    <row r="156" spans="1:10" x14ac:dyDescent="0.25">
      <c r="A156" s="53" t="s">
        <v>63</v>
      </c>
      <c r="B156" s="53" t="s">
        <v>67</v>
      </c>
      <c r="C156" s="53" t="s">
        <v>65</v>
      </c>
      <c r="D156" s="53" t="s">
        <v>70</v>
      </c>
      <c r="E156" s="53">
        <v>2018</v>
      </c>
      <c r="F156" s="53">
        <v>1148.7368999999999</v>
      </c>
      <c r="G156" s="53"/>
      <c r="H156" s="31"/>
      <c r="I156" s="31"/>
      <c r="J156" s="31"/>
    </row>
    <row r="157" spans="1:10" x14ac:dyDescent="0.25">
      <c r="A157" s="53" t="s">
        <v>63</v>
      </c>
      <c r="B157" s="53" t="s">
        <v>67</v>
      </c>
      <c r="C157" s="53" t="s">
        <v>65</v>
      </c>
      <c r="D157" s="53" t="s">
        <v>70</v>
      </c>
      <c r="E157" s="53">
        <v>2019</v>
      </c>
      <c r="F157" s="53">
        <v>1152.923</v>
      </c>
      <c r="G157" s="53"/>
      <c r="H157" s="31"/>
      <c r="I157" s="31"/>
      <c r="J157" s="31"/>
    </row>
    <row r="158" spans="1:10" x14ac:dyDescent="0.25">
      <c r="A158" s="53" t="s">
        <v>63</v>
      </c>
      <c r="B158" s="53" t="s">
        <v>67</v>
      </c>
      <c r="C158" s="53" t="s">
        <v>65</v>
      </c>
      <c r="D158" s="53" t="s">
        <v>70</v>
      </c>
      <c r="E158" s="53">
        <v>2020</v>
      </c>
      <c r="F158" s="53">
        <v>990.66620000000012</v>
      </c>
      <c r="G158" s="53"/>
      <c r="H158" s="31"/>
      <c r="I158" s="31"/>
      <c r="J158" s="31"/>
    </row>
    <row r="159" spans="1:10" x14ac:dyDescent="0.25">
      <c r="A159" s="53" t="s">
        <v>63</v>
      </c>
      <c r="B159" s="53" t="s">
        <v>67</v>
      </c>
      <c r="C159" s="53" t="s">
        <v>65</v>
      </c>
      <c r="D159" s="53" t="s">
        <v>70</v>
      </c>
      <c r="E159" s="53">
        <v>2021</v>
      </c>
      <c r="F159" s="53">
        <v>1034.1487000000002</v>
      </c>
      <c r="G159" s="53"/>
      <c r="H159" s="31"/>
      <c r="I159" s="31"/>
      <c r="J159" s="31"/>
    </row>
    <row r="160" spans="1:10" x14ac:dyDescent="0.25">
      <c r="A160" s="53" t="s">
        <v>63</v>
      </c>
      <c r="B160" s="53" t="s">
        <v>67</v>
      </c>
      <c r="C160" s="53" t="s">
        <v>65</v>
      </c>
      <c r="D160" s="53" t="s">
        <v>70</v>
      </c>
      <c r="E160" s="53">
        <v>2022</v>
      </c>
      <c r="F160" s="53">
        <v>1072.8542</v>
      </c>
      <c r="G160" s="53"/>
      <c r="H160" s="31"/>
      <c r="I160" s="31"/>
      <c r="J160" s="31"/>
    </row>
    <row r="161" spans="1:10" x14ac:dyDescent="0.25">
      <c r="A161" s="53" t="s">
        <v>63</v>
      </c>
      <c r="B161" s="53" t="s">
        <v>67</v>
      </c>
      <c r="C161" s="53" t="s">
        <v>65</v>
      </c>
      <c r="D161" s="53" t="s">
        <v>70</v>
      </c>
      <c r="E161" s="53">
        <v>2023</v>
      </c>
      <c r="F161" s="53">
        <v>1090.1277000000002</v>
      </c>
      <c r="G161" s="53"/>
      <c r="H161" s="31"/>
      <c r="I161" s="31"/>
      <c r="J161" s="31"/>
    </row>
    <row r="162" spans="1:10" x14ac:dyDescent="0.25">
      <c r="A162" s="53" t="s">
        <v>63</v>
      </c>
      <c r="B162" s="53" t="s">
        <v>67</v>
      </c>
      <c r="C162" s="53" t="s">
        <v>65</v>
      </c>
      <c r="D162" s="53" t="s">
        <v>70</v>
      </c>
      <c r="E162" s="53">
        <v>2024</v>
      </c>
      <c r="F162" s="53">
        <v>1088.8538000000001</v>
      </c>
      <c r="G162" s="53"/>
      <c r="H162" s="31"/>
      <c r="I162" s="31"/>
      <c r="J162" s="31"/>
    </row>
    <row r="163" spans="1:10" x14ac:dyDescent="0.25">
      <c r="A163" s="53" t="s">
        <v>63</v>
      </c>
      <c r="B163" s="53" t="s">
        <v>67</v>
      </c>
      <c r="C163" s="53" t="s">
        <v>65</v>
      </c>
      <c r="D163" s="53" t="s">
        <v>70</v>
      </c>
      <c r="E163" s="53">
        <v>2025</v>
      </c>
      <c r="F163" s="53">
        <v>1110.1927000000003</v>
      </c>
      <c r="G163" s="53"/>
      <c r="H163" s="31"/>
      <c r="I163" s="31"/>
      <c r="J163" s="31"/>
    </row>
    <row r="164" spans="1:10" x14ac:dyDescent="0.25">
      <c r="A164" s="53" t="s">
        <v>63</v>
      </c>
      <c r="B164" s="53" t="s">
        <v>67</v>
      </c>
      <c r="C164" s="53" t="s">
        <v>65</v>
      </c>
      <c r="D164" s="53" t="s">
        <v>70</v>
      </c>
      <c r="E164" s="53">
        <v>2026</v>
      </c>
      <c r="F164" s="53">
        <v>1117.0719999999997</v>
      </c>
      <c r="G164" s="53"/>
      <c r="H164" s="31"/>
      <c r="I164" s="31"/>
      <c r="J164" s="31"/>
    </row>
    <row r="165" spans="1:10" x14ac:dyDescent="0.25">
      <c r="A165" s="53" t="s">
        <v>63</v>
      </c>
      <c r="B165" s="53" t="s">
        <v>67</v>
      </c>
      <c r="C165" s="53" t="s">
        <v>65</v>
      </c>
      <c r="D165" s="53" t="s">
        <v>70</v>
      </c>
      <c r="E165" s="53">
        <v>2027</v>
      </c>
      <c r="F165" s="53">
        <v>1112.1776</v>
      </c>
      <c r="G165" s="53"/>
      <c r="H165" s="31"/>
      <c r="I165" s="31"/>
      <c r="J165" s="31"/>
    </row>
    <row r="166" spans="1:10" x14ac:dyDescent="0.25">
      <c r="A166" s="53" t="s">
        <v>63</v>
      </c>
      <c r="B166" s="53" t="s">
        <v>67</v>
      </c>
      <c r="C166" s="53" t="s">
        <v>65</v>
      </c>
      <c r="D166" s="53" t="s">
        <v>70</v>
      </c>
      <c r="E166" s="53">
        <v>2028</v>
      </c>
      <c r="F166" s="53">
        <v>1095.8157999999999</v>
      </c>
      <c r="G166" s="53"/>
      <c r="H166" s="31"/>
      <c r="I166" s="31"/>
      <c r="J166" s="31"/>
    </row>
    <row r="167" spans="1:10" x14ac:dyDescent="0.25">
      <c r="A167" s="53" t="s">
        <v>63</v>
      </c>
      <c r="B167" s="53" t="s">
        <v>67</v>
      </c>
      <c r="C167" s="53" t="s">
        <v>65</v>
      </c>
      <c r="D167" s="53" t="s">
        <v>70</v>
      </c>
      <c r="E167" s="53">
        <v>2029</v>
      </c>
      <c r="F167" s="53">
        <v>1075.1741000000002</v>
      </c>
      <c r="G167" s="53"/>
      <c r="H167" s="31"/>
      <c r="I167" s="31"/>
      <c r="J167" s="31"/>
    </row>
    <row r="168" spans="1:10" x14ac:dyDescent="0.25">
      <c r="A168" s="53" t="s">
        <v>63</v>
      </c>
      <c r="B168" s="53" t="s">
        <v>67</v>
      </c>
      <c r="C168" s="53" t="s">
        <v>65</v>
      </c>
      <c r="D168" s="53" t="s">
        <v>70</v>
      </c>
      <c r="E168" s="53">
        <v>2030</v>
      </c>
      <c r="F168" s="53">
        <v>1041.6958</v>
      </c>
      <c r="G168" s="53"/>
      <c r="H168" s="31"/>
      <c r="I168" s="31"/>
      <c r="J168" s="31"/>
    </row>
    <row r="169" spans="1:10" x14ac:dyDescent="0.25">
      <c r="A169" s="53" t="s">
        <v>63</v>
      </c>
      <c r="B169" s="53" t="s">
        <v>67</v>
      </c>
      <c r="C169" s="53" t="s">
        <v>65</v>
      </c>
      <c r="D169" s="53" t="s">
        <v>70</v>
      </c>
      <c r="E169" s="53">
        <v>2031</v>
      </c>
      <c r="F169" s="53">
        <v>993.07779999999968</v>
      </c>
      <c r="G169" s="53"/>
      <c r="H169" s="31"/>
      <c r="I169" s="31"/>
      <c r="J169" s="31"/>
    </row>
    <row r="170" spans="1:10" x14ac:dyDescent="0.25">
      <c r="A170" s="53" t="s">
        <v>63</v>
      </c>
      <c r="B170" s="53" t="s">
        <v>67</v>
      </c>
      <c r="C170" s="53" t="s">
        <v>65</v>
      </c>
      <c r="D170" s="53" t="s">
        <v>70</v>
      </c>
      <c r="E170" s="53">
        <v>2032</v>
      </c>
      <c r="F170" s="53">
        <v>934.86910000000023</v>
      </c>
      <c r="G170" s="53"/>
      <c r="H170" s="31"/>
      <c r="I170" s="31"/>
      <c r="J170" s="31"/>
    </row>
    <row r="171" spans="1:10" x14ac:dyDescent="0.25">
      <c r="A171" s="53" t="s">
        <v>63</v>
      </c>
      <c r="B171" s="53" t="s">
        <v>67</v>
      </c>
      <c r="C171" s="53" t="s">
        <v>65</v>
      </c>
      <c r="D171" s="53" t="s">
        <v>70</v>
      </c>
      <c r="E171" s="53">
        <v>2033</v>
      </c>
      <c r="F171" s="53">
        <v>869.65150000000006</v>
      </c>
      <c r="G171" s="53"/>
      <c r="H171" s="31"/>
      <c r="I171" s="31"/>
      <c r="J171" s="31"/>
    </row>
    <row r="172" spans="1:10" x14ac:dyDescent="0.25">
      <c r="A172" s="53" t="s">
        <v>63</v>
      </c>
      <c r="B172" s="53" t="s">
        <v>67</v>
      </c>
      <c r="C172" s="53" t="s">
        <v>65</v>
      </c>
      <c r="D172" s="53" t="s">
        <v>70</v>
      </c>
      <c r="E172" s="53">
        <v>2034</v>
      </c>
      <c r="F172" s="53">
        <v>798.26279999999986</v>
      </c>
      <c r="G172" s="53"/>
      <c r="H172" s="31"/>
      <c r="I172" s="31"/>
      <c r="J172" s="31"/>
    </row>
    <row r="173" spans="1:10" x14ac:dyDescent="0.25">
      <c r="A173" s="53" t="s">
        <v>63</v>
      </c>
      <c r="B173" s="53" t="s">
        <v>67</v>
      </c>
      <c r="C173" s="53" t="s">
        <v>65</v>
      </c>
      <c r="D173" s="53" t="s">
        <v>70</v>
      </c>
      <c r="E173" s="53">
        <v>2035</v>
      </c>
      <c r="F173" s="53">
        <v>721.72859999999991</v>
      </c>
      <c r="G173" s="53"/>
      <c r="H173" s="31"/>
      <c r="I173" s="31"/>
      <c r="J173" s="31"/>
    </row>
    <row r="174" spans="1:10" x14ac:dyDescent="0.25">
      <c r="A174" s="53" t="s">
        <v>63</v>
      </c>
      <c r="B174" s="53" t="s">
        <v>67</v>
      </c>
      <c r="C174" s="53" t="s">
        <v>65</v>
      </c>
      <c r="D174" s="53" t="s">
        <v>70</v>
      </c>
      <c r="E174" s="53">
        <v>2036</v>
      </c>
      <c r="F174" s="53">
        <v>648.41380000000004</v>
      </c>
      <c r="G174" s="53"/>
      <c r="H174" s="31"/>
      <c r="I174" s="31"/>
      <c r="J174" s="31"/>
    </row>
    <row r="175" spans="1:10" x14ac:dyDescent="0.25">
      <c r="A175" s="53" t="s">
        <v>63</v>
      </c>
      <c r="B175" s="53" t="s">
        <v>67</v>
      </c>
      <c r="C175" s="53" t="s">
        <v>65</v>
      </c>
      <c r="D175" s="53" t="s">
        <v>70</v>
      </c>
      <c r="E175" s="53">
        <v>2037</v>
      </c>
      <c r="F175" s="53">
        <v>578.75129999999967</v>
      </c>
      <c r="G175" s="53"/>
      <c r="H175" s="31"/>
      <c r="I175" s="31"/>
      <c r="J175" s="31"/>
    </row>
    <row r="176" spans="1:10" x14ac:dyDescent="0.25">
      <c r="A176" s="53" t="s">
        <v>63</v>
      </c>
      <c r="B176" s="53" t="s">
        <v>67</v>
      </c>
      <c r="C176" s="53" t="s">
        <v>65</v>
      </c>
      <c r="D176" s="53" t="s">
        <v>70</v>
      </c>
      <c r="E176" s="53">
        <v>2038</v>
      </c>
      <c r="F176" s="53">
        <v>514.08200000000033</v>
      </c>
      <c r="G176" s="53"/>
      <c r="H176" s="31"/>
      <c r="I176" s="31"/>
      <c r="J176" s="31"/>
    </row>
    <row r="177" spans="1:10" x14ac:dyDescent="0.25">
      <c r="A177" s="53" t="s">
        <v>63</v>
      </c>
      <c r="B177" s="53" t="s">
        <v>67</v>
      </c>
      <c r="C177" s="53" t="s">
        <v>65</v>
      </c>
      <c r="D177" s="53" t="s">
        <v>70</v>
      </c>
      <c r="E177" s="53">
        <v>2039</v>
      </c>
      <c r="F177" s="53">
        <v>453.98459999999977</v>
      </c>
      <c r="G177" s="53"/>
      <c r="H177" s="31"/>
      <c r="I177" s="31"/>
      <c r="J177" s="31"/>
    </row>
    <row r="178" spans="1:10" x14ac:dyDescent="0.25">
      <c r="A178" s="53" t="s">
        <v>63</v>
      </c>
      <c r="B178" s="53" t="s">
        <v>67</v>
      </c>
      <c r="C178" s="53" t="s">
        <v>65</v>
      </c>
      <c r="D178" s="53" t="s">
        <v>70</v>
      </c>
      <c r="E178" s="53">
        <v>2040</v>
      </c>
      <c r="F178" s="53">
        <v>399.81809999999996</v>
      </c>
      <c r="G178" s="53"/>
      <c r="H178" s="31"/>
      <c r="I178" s="31"/>
      <c r="J178" s="31"/>
    </row>
    <row r="179" spans="1:10" x14ac:dyDescent="0.25">
      <c r="A179" s="53" t="s">
        <v>63</v>
      </c>
      <c r="B179" s="53" t="s">
        <v>67</v>
      </c>
      <c r="C179" s="53" t="s">
        <v>65</v>
      </c>
      <c r="D179" s="53" t="s">
        <v>70</v>
      </c>
      <c r="E179" s="53">
        <v>2041</v>
      </c>
      <c r="F179" s="53">
        <v>349.17970000000003</v>
      </c>
      <c r="G179" s="53"/>
      <c r="H179" s="31"/>
      <c r="I179" s="31"/>
      <c r="J179" s="31"/>
    </row>
    <row r="180" spans="1:10" x14ac:dyDescent="0.25">
      <c r="A180" s="53" t="s">
        <v>63</v>
      </c>
      <c r="B180" s="53" t="s">
        <v>67</v>
      </c>
      <c r="C180" s="53" t="s">
        <v>65</v>
      </c>
      <c r="D180" s="53" t="s">
        <v>70</v>
      </c>
      <c r="E180" s="53">
        <v>2042</v>
      </c>
      <c r="F180" s="53">
        <v>303.43759999999975</v>
      </c>
      <c r="G180" s="53"/>
      <c r="H180" s="31"/>
      <c r="I180" s="31"/>
      <c r="J180" s="31"/>
    </row>
    <row r="181" spans="1:10" x14ac:dyDescent="0.25">
      <c r="A181" s="53" t="s">
        <v>63</v>
      </c>
      <c r="B181" s="53" t="s">
        <v>67</v>
      </c>
      <c r="C181" s="53" t="s">
        <v>65</v>
      </c>
      <c r="D181" s="53" t="s">
        <v>70</v>
      </c>
      <c r="E181" s="53">
        <v>2043</v>
      </c>
      <c r="F181" s="53">
        <v>263.32230000000027</v>
      </c>
      <c r="G181" s="53"/>
      <c r="H181" s="31"/>
      <c r="I181" s="31"/>
      <c r="J181" s="31"/>
    </row>
    <row r="182" spans="1:10" x14ac:dyDescent="0.25">
      <c r="A182" s="53" t="s">
        <v>63</v>
      </c>
      <c r="B182" s="53" t="s">
        <v>67</v>
      </c>
      <c r="C182" s="53" t="s">
        <v>65</v>
      </c>
      <c r="D182" s="53" t="s">
        <v>70</v>
      </c>
      <c r="E182" s="53">
        <v>2044</v>
      </c>
      <c r="F182" s="53">
        <v>227.42349999999988</v>
      </c>
      <c r="G182" s="53"/>
      <c r="H182" s="31"/>
      <c r="I182" s="31"/>
      <c r="J182" s="31"/>
    </row>
    <row r="183" spans="1:10" x14ac:dyDescent="0.25">
      <c r="A183" s="53" t="s">
        <v>63</v>
      </c>
      <c r="B183" s="53" t="s">
        <v>67</v>
      </c>
      <c r="C183" s="53" t="s">
        <v>65</v>
      </c>
      <c r="D183" s="53" t="s">
        <v>70</v>
      </c>
      <c r="E183" s="53">
        <v>2045</v>
      </c>
      <c r="F183" s="53">
        <v>195.97040000000004</v>
      </c>
      <c r="G183" s="53"/>
      <c r="H183" s="31"/>
      <c r="I183" s="31"/>
      <c r="J183" s="31"/>
    </row>
    <row r="184" spans="1:10" x14ac:dyDescent="0.25">
      <c r="A184" s="53" t="s">
        <v>63</v>
      </c>
      <c r="B184" s="53" t="s">
        <v>67</v>
      </c>
      <c r="C184" s="53" t="s">
        <v>65</v>
      </c>
      <c r="D184" s="53" t="s">
        <v>70</v>
      </c>
      <c r="E184" s="53">
        <v>2046</v>
      </c>
      <c r="F184" s="53">
        <v>167.8723</v>
      </c>
      <c r="G184" s="53"/>
      <c r="H184" s="31"/>
      <c r="I184" s="31"/>
      <c r="J184" s="31"/>
    </row>
    <row r="185" spans="1:10" x14ac:dyDescent="0.25">
      <c r="A185" s="53" t="s">
        <v>63</v>
      </c>
      <c r="B185" s="53" t="s">
        <v>67</v>
      </c>
      <c r="C185" s="53" t="s">
        <v>65</v>
      </c>
      <c r="D185" s="53" t="s">
        <v>70</v>
      </c>
      <c r="E185" s="53">
        <v>2047</v>
      </c>
      <c r="F185" s="53">
        <v>142.65800000000002</v>
      </c>
      <c r="G185" s="53"/>
      <c r="H185" s="31"/>
      <c r="I185" s="31"/>
      <c r="J185" s="31"/>
    </row>
    <row r="186" spans="1:10" x14ac:dyDescent="0.25">
      <c r="A186" s="53" t="s">
        <v>63</v>
      </c>
      <c r="B186" s="53" t="s">
        <v>67</v>
      </c>
      <c r="C186" s="53" t="s">
        <v>65</v>
      </c>
      <c r="D186" s="53" t="s">
        <v>70</v>
      </c>
      <c r="E186" s="53">
        <v>2048</v>
      </c>
      <c r="F186" s="53">
        <v>120.84579999999994</v>
      </c>
      <c r="G186" s="53"/>
      <c r="H186" s="31"/>
      <c r="I186" s="31"/>
      <c r="J186" s="31"/>
    </row>
    <row r="187" spans="1:10" x14ac:dyDescent="0.25">
      <c r="A187" s="53" t="s">
        <v>63</v>
      </c>
      <c r="B187" s="53" t="s">
        <v>67</v>
      </c>
      <c r="C187" s="53" t="s">
        <v>65</v>
      </c>
      <c r="D187" s="53" t="s">
        <v>70</v>
      </c>
      <c r="E187" s="53">
        <v>2049</v>
      </c>
      <c r="F187" s="53">
        <v>101.59259999999995</v>
      </c>
      <c r="G187" s="53"/>
      <c r="H187" s="31"/>
      <c r="I187" s="31"/>
      <c r="J187" s="31"/>
    </row>
    <row r="188" spans="1:10" x14ac:dyDescent="0.25">
      <c r="A188" s="53" t="s">
        <v>63</v>
      </c>
      <c r="B188" s="53" t="s">
        <v>67</v>
      </c>
      <c r="C188" s="53" t="s">
        <v>65</v>
      </c>
      <c r="D188" s="53" t="s">
        <v>70</v>
      </c>
      <c r="E188" s="53">
        <v>2050</v>
      </c>
      <c r="F188" s="53">
        <v>85.097200000000072</v>
      </c>
      <c r="G188" s="53"/>
      <c r="H188" s="31"/>
      <c r="I188" s="31"/>
      <c r="J188" s="31"/>
    </row>
    <row r="189" spans="1:10" x14ac:dyDescent="0.25">
      <c r="A189" s="53" t="s">
        <v>66</v>
      </c>
      <c r="B189" s="53" t="s">
        <v>71</v>
      </c>
      <c r="C189" s="53" t="s">
        <v>41</v>
      </c>
      <c r="D189" s="53" t="s">
        <v>42</v>
      </c>
      <c r="E189" s="53">
        <v>2005</v>
      </c>
      <c r="F189" s="53">
        <v>9.2072000000000003</v>
      </c>
      <c r="G189" s="53"/>
      <c r="H189" s="31"/>
      <c r="I189" s="31"/>
      <c r="J189" s="31"/>
    </row>
    <row r="190" spans="1:10" x14ac:dyDescent="0.25">
      <c r="A190" s="53" t="s">
        <v>66</v>
      </c>
      <c r="B190" s="53" t="s">
        <v>71</v>
      </c>
      <c r="C190" s="53" t="s">
        <v>41</v>
      </c>
      <c r="D190" s="53" t="s">
        <v>42</v>
      </c>
      <c r="E190" s="53">
        <v>2006</v>
      </c>
      <c r="F190" s="53">
        <v>9.5181000000000004</v>
      </c>
      <c r="G190" s="53"/>
      <c r="H190" s="31"/>
      <c r="I190" s="31"/>
      <c r="J190" s="31"/>
    </row>
    <row r="191" spans="1:10" x14ac:dyDescent="0.25">
      <c r="A191" s="53" t="s">
        <v>66</v>
      </c>
      <c r="B191" s="53" t="s">
        <v>71</v>
      </c>
      <c r="C191" s="53" t="s">
        <v>41</v>
      </c>
      <c r="D191" s="53" t="s">
        <v>42</v>
      </c>
      <c r="E191" s="53">
        <v>2007</v>
      </c>
      <c r="F191" s="53">
        <v>20.1873</v>
      </c>
      <c r="G191" s="53"/>
      <c r="H191" s="31"/>
      <c r="I191" s="31"/>
      <c r="J191" s="31"/>
    </row>
    <row r="192" spans="1:10" x14ac:dyDescent="0.25">
      <c r="A192" s="53" t="s">
        <v>66</v>
      </c>
      <c r="B192" s="53" t="s">
        <v>71</v>
      </c>
      <c r="C192" s="53" t="s">
        <v>41</v>
      </c>
      <c r="D192" s="53" t="s">
        <v>42</v>
      </c>
      <c r="E192" s="53">
        <v>2008</v>
      </c>
      <c r="F192" s="53">
        <v>26.498799999999999</v>
      </c>
      <c r="G192" s="53"/>
      <c r="H192" s="31"/>
      <c r="I192" s="31"/>
      <c r="J192" s="31"/>
    </row>
    <row r="193" spans="1:10" x14ac:dyDescent="0.25">
      <c r="A193" s="53" t="s">
        <v>66</v>
      </c>
      <c r="B193" s="53" t="s">
        <v>71</v>
      </c>
      <c r="C193" s="53" t="s">
        <v>41</v>
      </c>
      <c r="D193" s="53" t="s">
        <v>42</v>
      </c>
      <c r="E193" s="53">
        <v>2009</v>
      </c>
      <c r="F193" s="53">
        <v>29.524699999999999</v>
      </c>
      <c r="G193" s="53"/>
      <c r="H193" s="31"/>
      <c r="I193" s="31"/>
      <c r="J193" s="31"/>
    </row>
    <row r="194" spans="1:10" x14ac:dyDescent="0.25">
      <c r="A194" s="53" t="s">
        <v>66</v>
      </c>
      <c r="B194" s="53" t="s">
        <v>71</v>
      </c>
      <c r="C194" s="53" t="s">
        <v>41</v>
      </c>
      <c r="D194" s="53" t="s">
        <v>42</v>
      </c>
      <c r="E194" s="53">
        <v>2010</v>
      </c>
      <c r="F194" s="53">
        <v>36.636400000000002</v>
      </c>
      <c r="G194" s="53"/>
      <c r="H194" s="31"/>
      <c r="I194" s="31"/>
      <c r="J194" s="31"/>
    </row>
    <row r="195" spans="1:10" x14ac:dyDescent="0.25">
      <c r="A195" s="53" t="s">
        <v>66</v>
      </c>
      <c r="B195" s="53" t="s">
        <v>71</v>
      </c>
      <c r="C195" s="53" t="s">
        <v>41</v>
      </c>
      <c r="D195" s="53" t="s">
        <v>42</v>
      </c>
      <c r="E195" s="53">
        <v>2011</v>
      </c>
      <c r="F195" s="53">
        <v>59.980299999999993</v>
      </c>
      <c r="G195" s="53"/>
      <c r="H195" s="31"/>
      <c r="I195" s="31"/>
      <c r="J195" s="31"/>
    </row>
    <row r="196" spans="1:10" x14ac:dyDescent="0.25">
      <c r="A196" s="53" t="s">
        <v>66</v>
      </c>
      <c r="B196" s="53" t="s">
        <v>71</v>
      </c>
      <c r="C196" s="53" t="s">
        <v>41</v>
      </c>
      <c r="D196" s="53" t="s">
        <v>42</v>
      </c>
      <c r="E196" s="53">
        <v>2012</v>
      </c>
      <c r="F196" s="53">
        <v>60.297299999999993</v>
      </c>
      <c r="G196" s="53"/>
      <c r="H196" s="31"/>
      <c r="I196" s="31"/>
      <c r="J196" s="31"/>
    </row>
    <row r="197" spans="1:10" x14ac:dyDescent="0.25">
      <c r="A197" s="53" t="s">
        <v>66</v>
      </c>
      <c r="B197" s="53" t="s">
        <v>71</v>
      </c>
      <c r="C197" s="53" t="s">
        <v>41</v>
      </c>
      <c r="D197" s="53" t="s">
        <v>42</v>
      </c>
      <c r="E197" s="53">
        <v>2013</v>
      </c>
      <c r="F197" s="53">
        <v>70.679000000000002</v>
      </c>
      <c r="G197" s="53"/>
      <c r="H197" s="31"/>
      <c r="I197" s="31"/>
      <c r="J197" s="31"/>
    </row>
    <row r="198" spans="1:10" x14ac:dyDescent="0.25">
      <c r="A198" s="53" t="s">
        <v>66</v>
      </c>
      <c r="B198" s="53" t="s">
        <v>71</v>
      </c>
      <c r="C198" s="53" t="s">
        <v>41</v>
      </c>
      <c r="D198" s="53" t="s">
        <v>42</v>
      </c>
      <c r="E198" s="53">
        <v>2014</v>
      </c>
      <c r="F198" s="53">
        <v>72.419700000000006</v>
      </c>
      <c r="G198" s="53"/>
      <c r="H198" s="31"/>
      <c r="I198" s="31"/>
      <c r="J198" s="31"/>
    </row>
    <row r="199" spans="1:10" x14ac:dyDescent="0.25">
      <c r="A199" s="53" t="s">
        <v>66</v>
      </c>
      <c r="B199" s="53" t="s">
        <v>71</v>
      </c>
      <c r="C199" s="53" t="s">
        <v>41</v>
      </c>
      <c r="D199" s="53" t="s">
        <v>42</v>
      </c>
      <c r="E199" s="53">
        <v>2015</v>
      </c>
      <c r="F199" s="53">
        <v>74.335000000000008</v>
      </c>
      <c r="G199" s="53"/>
      <c r="H199" s="31"/>
      <c r="I199" s="31"/>
      <c r="J199" s="31"/>
    </row>
    <row r="200" spans="1:10" x14ac:dyDescent="0.25">
      <c r="A200" s="53" t="s">
        <v>66</v>
      </c>
      <c r="B200" s="53" t="s">
        <v>71</v>
      </c>
      <c r="C200" s="53" t="s">
        <v>41</v>
      </c>
      <c r="D200" s="53" t="s">
        <v>42</v>
      </c>
      <c r="E200" s="53">
        <v>2016</v>
      </c>
      <c r="F200" s="53">
        <v>76.368099999999998</v>
      </c>
      <c r="G200" s="53"/>
      <c r="H200" s="31"/>
      <c r="I200" s="31"/>
      <c r="J200" s="31"/>
    </row>
    <row r="201" spans="1:10" x14ac:dyDescent="0.25">
      <c r="A201" s="53" t="s">
        <v>66</v>
      </c>
      <c r="B201" s="53" t="s">
        <v>71</v>
      </c>
      <c r="C201" s="53" t="s">
        <v>41</v>
      </c>
      <c r="D201" s="53" t="s">
        <v>42</v>
      </c>
      <c r="E201" s="53">
        <v>2017</v>
      </c>
      <c r="F201" s="53">
        <v>75.418500000000009</v>
      </c>
      <c r="G201" s="53"/>
      <c r="H201" s="31"/>
      <c r="I201" s="31"/>
      <c r="J201" s="31"/>
    </row>
    <row r="202" spans="1:10" x14ac:dyDescent="0.25">
      <c r="A202" s="53" t="s">
        <v>66</v>
      </c>
      <c r="B202" s="53" t="s">
        <v>71</v>
      </c>
      <c r="C202" s="53" t="s">
        <v>41</v>
      </c>
      <c r="D202" s="53" t="s">
        <v>42</v>
      </c>
      <c r="E202" s="53">
        <v>2018</v>
      </c>
      <c r="F202" s="53">
        <v>76.253200000000007</v>
      </c>
      <c r="G202" s="53"/>
      <c r="H202" s="31"/>
      <c r="I202" s="31"/>
      <c r="J202" s="31"/>
    </row>
    <row r="203" spans="1:10" x14ac:dyDescent="0.25">
      <c r="A203" s="53" t="s">
        <v>66</v>
      </c>
      <c r="B203" s="53" t="s">
        <v>71</v>
      </c>
      <c r="C203" s="53" t="s">
        <v>41</v>
      </c>
      <c r="D203" s="53" t="s">
        <v>42</v>
      </c>
      <c r="E203" s="53">
        <v>2019</v>
      </c>
      <c r="F203" s="53">
        <v>77.268299999999996</v>
      </c>
      <c r="G203" s="53"/>
      <c r="H203" s="31"/>
      <c r="I203" s="31"/>
      <c r="J203" s="31"/>
    </row>
    <row r="204" spans="1:10" x14ac:dyDescent="0.25">
      <c r="A204" s="53" t="s">
        <v>66</v>
      </c>
      <c r="B204" s="53" t="s">
        <v>71</v>
      </c>
      <c r="C204" s="53" t="s">
        <v>41</v>
      </c>
      <c r="D204" s="53" t="s">
        <v>42</v>
      </c>
      <c r="E204" s="53">
        <v>2020</v>
      </c>
      <c r="F204" s="53">
        <v>65.763599999999997</v>
      </c>
      <c r="G204" s="53"/>
      <c r="H204" s="31"/>
      <c r="I204" s="31"/>
      <c r="J204" s="31"/>
    </row>
    <row r="205" spans="1:10" x14ac:dyDescent="0.25">
      <c r="A205" s="53" t="s">
        <v>66</v>
      </c>
      <c r="B205" s="53" t="s">
        <v>71</v>
      </c>
      <c r="C205" s="53" t="s">
        <v>41</v>
      </c>
      <c r="D205" s="53" t="s">
        <v>42</v>
      </c>
      <c r="E205" s="53">
        <v>2021</v>
      </c>
      <c r="F205" s="53">
        <v>75.016199999999998</v>
      </c>
      <c r="G205" s="53"/>
      <c r="H205" s="31"/>
      <c r="I205" s="31"/>
      <c r="J205" s="31"/>
    </row>
    <row r="206" spans="1:10" x14ac:dyDescent="0.25">
      <c r="A206" s="53" t="s">
        <v>66</v>
      </c>
      <c r="B206" s="53" t="s">
        <v>71</v>
      </c>
      <c r="C206" s="53" t="s">
        <v>41</v>
      </c>
      <c r="D206" s="53" t="s">
        <v>42</v>
      </c>
      <c r="E206" s="53">
        <v>2022</v>
      </c>
      <c r="F206" s="53">
        <v>81.031000000000006</v>
      </c>
      <c r="G206" s="53"/>
      <c r="H206" s="31"/>
      <c r="I206" s="31"/>
      <c r="J206" s="31"/>
    </row>
    <row r="207" spans="1:10" x14ac:dyDescent="0.25">
      <c r="A207" s="53" t="s">
        <v>66</v>
      </c>
      <c r="B207" s="53" t="s">
        <v>71</v>
      </c>
      <c r="C207" s="53" t="s">
        <v>41</v>
      </c>
      <c r="D207" s="53" t="s">
        <v>42</v>
      </c>
      <c r="E207" s="53">
        <v>2023</v>
      </c>
      <c r="F207" s="53">
        <v>86.544499999999999</v>
      </c>
      <c r="G207" s="53"/>
      <c r="H207" s="31"/>
      <c r="I207" s="31"/>
      <c r="J207" s="31"/>
    </row>
    <row r="208" spans="1:10" x14ac:dyDescent="0.25">
      <c r="A208" s="53" t="s">
        <v>66</v>
      </c>
      <c r="B208" s="53" t="s">
        <v>71</v>
      </c>
      <c r="C208" s="53" t="s">
        <v>41</v>
      </c>
      <c r="D208" s="53" t="s">
        <v>42</v>
      </c>
      <c r="E208" s="53">
        <v>2024</v>
      </c>
      <c r="F208" s="53">
        <v>89.884299999999996</v>
      </c>
      <c r="G208" s="53"/>
      <c r="H208" s="31"/>
      <c r="I208" s="31"/>
      <c r="J208" s="31"/>
    </row>
    <row r="209" spans="1:10" x14ac:dyDescent="0.25">
      <c r="A209" s="53" t="s">
        <v>66</v>
      </c>
      <c r="B209" s="53" t="s">
        <v>71</v>
      </c>
      <c r="C209" s="53" t="s">
        <v>41</v>
      </c>
      <c r="D209" s="53" t="s">
        <v>42</v>
      </c>
      <c r="E209" s="53">
        <v>2025</v>
      </c>
      <c r="F209" s="53">
        <v>93.217199999999991</v>
      </c>
      <c r="G209" s="53"/>
      <c r="H209" s="31"/>
      <c r="I209" s="31"/>
      <c r="J209" s="31"/>
    </row>
    <row r="210" spans="1:10" x14ac:dyDescent="0.25">
      <c r="A210" s="53" t="s">
        <v>66</v>
      </c>
      <c r="B210" s="53" t="s">
        <v>71</v>
      </c>
      <c r="C210" s="53" t="s">
        <v>41</v>
      </c>
      <c r="D210" s="53" t="s">
        <v>42</v>
      </c>
      <c r="E210" s="53">
        <v>2026</v>
      </c>
      <c r="F210" s="53">
        <v>95.7166</v>
      </c>
      <c r="G210" s="53"/>
      <c r="H210" s="31"/>
      <c r="I210" s="31"/>
      <c r="J210" s="31"/>
    </row>
    <row r="211" spans="1:10" x14ac:dyDescent="0.25">
      <c r="A211" s="53" t="s">
        <v>66</v>
      </c>
      <c r="B211" s="53" t="s">
        <v>71</v>
      </c>
      <c r="C211" s="53" t="s">
        <v>41</v>
      </c>
      <c r="D211" s="53" t="s">
        <v>42</v>
      </c>
      <c r="E211" s="53">
        <v>2027</v>
      </c>
      <c r="F211" s="53">
        <v>98.155600000000007</v>
      </c>
      <c r="G211" s="53"/>
      <c r="H211" s="31"/>
      <c r="I211" s="31"/>
      <c r="J211" s="31"/>
    </row>
    <row r="212" spans="1:10" x14ac:dyDescent="0.25">
      <c r="A212" s="53" t="s">
        <v>66</v>
      </c>
      <c r="B212" s="53" t="s">
        <v>71</v>
      </c>
      <c r="C212" s="53" t="s">
        <v>41</v>
      </c>
      <c r="D212" s="53" t="s">
        <v>42</v>
      </c>
      <c r="E212" s="53">
        <v>2028</v>
      </c>
      <c r="F212" s="53">
        <v>100.9029</v>
      </c>
      <c r="G212" s="53"/>
      <c r="H212" s="31"/>
      <c r="I212" s="31"/>
      <c r="J212" s="31"/>
    </row>
    <row r="213" spans="1:10" x14ac:dyDescent="0.25">
      <c r="A213" s="53" t="s">
        <v>66</v>
      </c>
      <c r="B213" s="53" t="s">
        <v>71</v>
      </c>
      <c r="C213" s="53" t="s">
        <v>41</v>
      </c>
      <c r="D213" s="53" t="s">
        <v>42</v>
      </c>
      <c r="E213" s="53">
        <v>2029</v>
      </c>
      <c r="F213" s="53">
        <v>103.06339999999999</v>
      </c>
      <c r="G213" s="53"/>
      <c r="H213" s="31"/>
      <c r="I213" s="31"/>
      <c r="J213" s="31"/>
    </row>
    <row r="214" spans="1:10" x14ac:dyDescent="0.25">
      <c r="A214" s="53" t="s">
        <v>66</v>
      </c>
      <c r="B214" s="53" t="s">
        <v>71</v>
      </c>
      <c r="C214" s="53" t="s">
        <v>41</v>
      </c>
      <c r="D214" s="53" t="s">
        <v>42</v>
      </c>
      <c r="E214" s="53">
        <v>2030</v>
      </c>
      <c r="F214" s="53">
        <v>105.28749999999998</v>
      </c>
      <c r="G214" s="53"/>
      <c r="H214" s="31"/>
      <c r="I214" s="31"/>
      <c r="J214" s="31"/>
    </row>
    <row r="215" spans="1:10" x14ac:dyDescent="0.25">
      <c r="A215" s="53" t="s">
        <v>66</v>
      </c>
      <c r="B215" s="53" t="s">
        <v>71</v>
      </c>
      <c r="C215" s="53" t="s">
        <v>41</v>
      </c>
      <c r="D215" s="53" t="s">
        <v>42</v>
      </c>
      <c r="E215" s="53">
        <v>2031</v>
      </c>
      <c r="F215" s="53">
        <v>109.1934</v>
      </c>
      <c r="G215" s="53"/>
      <c r="H215" s="31"/>
      <c r="I215" s="31"/>
      <c r="J215" s="31"/>
    </row>
    <row r="216" spans="1:10" x14ac:dyDescent="0.25">
      <c r="A216" s="53" t="s">
        <v>66</v>
      </c>
      <c r="B216" s="53" t="s">
        <v>71</v>
      </c>
      <c r="C216" s="53" t="s">
        <v>41</v>
      </c>
      <c r="D216" s="53" t="s">
        <v>42</v>
      </c>
      <c r="E216" s="53">
        <v>2032</v>
      </c>
      <c r="F216" s="53">
        <v>110.35329999999999</v>
      </c>
      <c r="G216" s="53"/>
      <c r="H216" s="31"/>
      <c r="I216" s="31"/>
      <c r="J216" s="31"/>
    </row>
    <row r="217" spans="1:10" x14ac:dyDescent="0.25">
      <c r="A217" s="53" t="s">
        <v>66</v>
      </c>
      <c r="B217" s="53" t="s">
        <v>71</v>
      </c>
      <c r="C217" s="53" t="s">
        <v>41</v>
      </c>
      <c r="D217" s="53" t="s">
        <v>42</v>
      </c>
      <c r="E217" s="53">
        <v>2033</v>
      </c>
      <c r="F217" s="53">
        <v>111.23079999999999</v>
      </c>
      <c r="G217" s="53"/>
      <c r="H217" s="31"/>
      <c r="I217" s="31"/>
      <c r="J217" s="31"/>
    </row>
    <row r="218" spans="1:10" x14ac:dyDescent="0.25">
      <c r="A218" s="53" t="s">
        <v>66</v>
      </c>
      <c r="B218" s="53" t="s">
        <v>71</v>
      </c>
      <c r="C218" s="53" t="s">
        <v>41</v>
      </c>
      <c r="D218" s="53" t="s">
        <v>42</v>
      </c>
      <c r="E218" s="53">
        <v>2034</v>
      </c>
      <c r="F218" s="53">
        <v>112.1022</v>
      </c>
      <c r="G218" s="53"/>
      <c r="H218" s="31"/>
      <c r="I218" s="31"/>
      <c r="J218" s="31"/>
    </row>
    <row r="219" spans="1:10" x14ac:dyDescent="0.25">
      <c r="A219" s="53" t="s">
        <v>66</v>
      </c>
      <c r="B219" s="53" t="s">
        <v>71</v>
      </c>
      <c r="C219" s="53" t="s">
        <v>41</v>
      </c>
      <c r="D219" s="53" t="s">
        <v>42</v>
      </c>
      <c r="E219" s="53">
        <v>2035</v>
      </c>
      <c r="F219" s="53">
        <v>112.7003</v>
      </c>
      <c r="G219" s="53"/>
      <c r="H219" s="31"/>
      <c r="I219" s="31"/>
      <c r="J219" s="31"/>
    </row>
    <row r="220" spans="1:10" x14ac:dyDescent="0.25">
      <c r="A220" s="53" t="s">
        <v>66</v>
      </c>
      <c r="B220" s="53" t="s">
        <v>71</v>
      </c>
      <c r="C220" s="53" t="s">
        <v>41</v>
      </c>
      <c r="D220" s="53" t="s">
        <v>42</v>
      </c>
      <c r="E220" s="53">
        <v>2036</v>
      </c>
      <c r="F220" s="53">
        <v>114.5025</v>
      </c>
      <c r="G220" s="53"/>
      <c r="H220" s="31"/>
      <c r="I220" s="31"/>
      <c r="J220" s="31"/>
    </row>
    <row r="221" spans="1:10" x14ac:dyDescent="0.25">
      <c r="A221" s="53" t="s">
        <v>66</v>
      </c>
      <c r="B221" s="53" t="s">
        <v>71</v>
      </c>
      <c r="C221" s="53" t="s">
        <v>41</v>
      </c>
      <c r="D221" s="53" t="s">
        <v>42</v>
      </c>
      <c r="E221" s="53">
        <v>2037</v>
      </c>
      <c r="F221" s="53">
        <v>116.54349999999999</v>
      </c>
      <c r="G221" s="53"/>
      <c r="H221" s="31"/>
      <c r="I221" s="31"/>
      <c r="J221" s="31"/>
    </row>
    <row r="222" spans="1:10" x14ac:dyDescent="0.25">
      <c r="A222" s="53" t="s">
        <v>66</v>
      </c>
      <c r="B222" s="53" t="s">
        <v>71</v>
      </c>
      <c r="C222" s="53" t="s">
        <v>41</v>
      </c>
      <c r="D222" s="53" t="s">
        <v>42</v>
      </c>
      <c r="E222" s="53">
        <v>2038</v>
      </c>
      <c r="F222" s="53">
        <v>118.32150000000001</v>
      </c>
      <c r="G222" s="53"/>
      <c r="H222" s="31"/>
      <c r="I222" s="31"/>
      <c r="J222" s="31"/>
    </row>
    <row r="223" spans="1:10" x14ac:dyDescent="0.25">
      <c r="A223" s="53" t="s">
        <v>66</v>
      </c>
      <c r="B223" s="53" t="s">
        <v>71</v>
      </c>
      <c r="C223" s="53" t="s">
        <v>41</v>
      </c>
      <c r="D223" s="53" t="s">
        <v>42</v>
      </c>
      <c r="E223" s="53">
        <v>2039</v>
      </c>
      <c r="F223" s="53">
        <v>120.33750000000001</v>
      </c>
      <c r="G223" s="53"/>
      <c r="H223" s="31"/>
      <c r="I223" s="31"/>
      <c r="J223" s="31"/>
    </row>
    <row r="224" spans="1:10" x14ac:dyDescent="0.25">
      <c r="A224" s="53" t="s">
        <v>66</v>
      </c>
      <c r="B224" s="53" t="s">
        <v>71</v>
      </c>
      <c r="C224" s="53" t="s">
        <v>41</v>
      </c>
      <c r="D224" s="53" t="s">
        <v>42</v>
      </c>
      <c r="E224" s="53">
        <v>2040</v>
      </c>
      <c r="F224" s="53">
        <v>128.25660000000002</v>
      </c>
      <c r="G224" s="53"/>
      <c r="H224" s="31"/>
      <c r="I224" s="31"/>
      <c r="J224" s="31"/>
    </row>
    <row r="225" spans="1:10" x14ac:dyDescent="0.25">
      <c r="A225" s="53" t="s">
        <v>66</v>
      </c>
      <c r="B225" s="53" t="s">
        <v>71</v>
      </c>
      <c r="C225" s="53" t="s">
        <v>41</v>
      </c>
      <c r="D225" s="53" t="s">
        <v>42</v>
      </c>
      <c r="E225" s="53">
        <v>2041</v>
      </c>
      <c r="F225" s="53">
        <v>136.08510000000001</v>
      </c>
      <c r="G225" s="53"/>
      <c r="H225" s="31"/>
      <c r="I225" s="31"/>
      <c r="J225" s="31"/>
    </row>
    <row r="226" spans="1:10" x14ac:dyDescent="0.25">
      <c r="A226" s="53" t="s">
        <v>66</v>
      </c>
      <c r="B226" s="53" t="s">
        <v>71</v>
      </c>
      <c r="C226" s="53" t="s">
        <v>41</v>
      </c>
      <c r="D226" s="53" t="s">
        <v>42</v>
      </c>
      <c r="E226" s="53">
        <v>2042</v>
      </c>
      <c r="F226" s="53">
        <v>143.85390000000001</v>
      </c>
      <c r="G226" s="53"/>
      <c r="H226" s="31"/>
      <c r="I226" s="31"/>
      <c r="J226" s="31"/>
    </row>
    <row r="227" spans="1:10" x14ac:dyDescent="0.25">
      <c r="A227" s="53" t="s">
        <v>66</v>
      </c>
      <c r="B227" s="53" t="s">
        <v>71</v>
      </c>
      <c r="C227" s="53" t="s">
        <v>41</v>
      </c>
      <c r="D227" s="53" t="s">
        <v>42</v>
      </c>
      <c r="E227" s="53">
        <v>2043</v>
      </c>
      <c r="F227" s="53">
        <v>150.99830000000003</v>
      </c>
      <c r="G227" s="53"/>
      <c r="H227" s="31"/>
      <c r="I227" s="31"/>
      <c r="J227" s="31"/>
    </row>
    <row r="228" spans="1:10" x14ac:dyDescent="0.25">
      <c r="A228" s="53" t="s">
        <v>66</v>
      </c>
      <c r="B228" s="53" t="s">
        <v>71</v>
      </c>
      <c r="C228" s="53" t="s">
        <v>41</v>
      </c>
      <c r="D228" s="53" t="s">
        <v>42</v>
      </c>
      <c r="E228" s="53">
        <v>2044</v>
      </c>
      <c r="F228" s="53">
        <v>158.10569999999998</v>
      </c>
      <c r="G228" s="53"/>
      <c r="H228" s="31"/>
      <c r="I228" s="31"/>
      <c r="J228" s="31"/>
    </row>
    <row r="229" spans="1:10" x14ac:dyDescent="0.25">
      <c r="A229" s="53" t="s">
        <v>66</v>
      </c>
      <c r="B229" s="53" t="s">
        <v>71</v>
      </c>
      <c r="C229" s="53" t="s">
        <v>41</v>
      </c>
      <c r="D229" s="53" t="s">
        <v>42</v>
      </c>
      <c r="E229" s="53">
        <v>2045</v>
      </c>
      <c r="F229" s="53">
        <v>164.5078</v>
      </c>
      <c r="G229" s="53"/>
      <c r="H229" s="31"/>
      <c r="I229" s="31"/>
      <c r="J229" s="31"/>
    </row>
    <row r="230" spans="1:10" x14ac:dyDescent="0.25">
      <c r="A230" s="53" t="s">
        <v>66</v>
      </c>
      <c r="B230" s="53" t="s">
        <v>71</v>
      </c>
      <c r="C230" s="53" t="s">
        <v>41</v>
      </c>
      <c r="D230" s="53" t="s">
        <v>42</v>
      </c>
      <c r="E230" s="53">
        <v>2046</v>
      </c>
      <c r="F230" s="53">
        <v>170.66439999999997</v>
      </c>
      <c r="G230" s="53"/>
      <c r="H230" s="31"/>
      <c r="I230" s="31"/>
      <c r="J230" s="31"/>
    </row>
    <row r="231" spans="1:10" x14ac:dyDescent="0.25">
      <c r="A231" s="53" t="s">
        <v>66</v>
      </c>
      <c r="B231" s="53" t="s">
        <v>71</v>
      </c>
      <c r="C231" s="53" t="s">
        <v>41</v>
      </c>
      <c r="D231" s="53" t="s">
        <v>42</v>
      </c>
      <c r="E231" s="53">
        <v>2047</v>
      </c>
      <c r="F231" s="53">
        <v>177.02689999999998</v>
      </c>
      <c r="G231" s="53"/>
      <c r="H231" s="31"/>
      <c r="I231" s="31"/>
      <c r="J231" s="31"/>
    </row>
    <row r="232" spans="1:10" x14ac:dyDescent="0.25">
      <c r="A232" s="53" t="s">
        <v>66</v>
      </c>
      <c r="B232" s="53" t="s">
        <v>71</v>
      </c>
      <c r="C232" s="53" t="s">
        <v>41</v>
      </c>
      <c r="D232" s="53" t="s">
        <v>42</v>
      </c>
      <c r="E232" s="53">
        <v>2048</v>
      </c>
      <c r="F232" s="53">
        <v>182.89760000000001</v>
      </c>
      <c r="G232" s="53"/>
      <c r="H232" s="31"/>
      <c r="I232" s="31"/>
      <c r="J232" s="31"/>
    </row>
    <row r="233" spans="1:10" x14ac:dyDescent="0.25">
      <c r="A233" s="53" t="s">
        <v>66</v>
      </c>
      <c r="B233" s="53" t="s">
        <v>71</v>
      </c>
      <c r="C233" s="53" t="s">
        <v>41</v>
      </c>
      <c r="D233" s="53" t="s">
        <v>42</v>
      </c>
      <c r="E233" s="53">
        <v>2049</v>
      </c>
      <c r="F233" s="53">
        <v>188.98499999999999</v>
      </c>
      <c r="G233" s="53"/>
      <c r="H233" s="31"/>
      <c r="I233" s="31"/>
      <c r="J233" s="31"/>
    </row>
    <row r="234" spans="1:10" x14ac:dyDescent="0.25">
      <c r="A234" s="53" t="s">
        <v>66</v>
      </c>
      <c r="B234" s="53" t="s">
        <v>71</v>
      </c>
      <c r="C234" s="53" t="s">
        <v>41</v>
      </c>
      <c r="D234" s="53" t="s">
        <v>42</v>
      </c>
      <c r="E234" s="53">
        <v>2050</v>
      </c>
      <c r="F234" s="53">
        <v>194.79390000000004</v>
      </c>
      <c r="G234" s="53"/>
      <c r="H234" s="31"/>
      <c r="I234" s="31"/>
      <c r="J234" s="31"/>
    </row>
    <row r="235" spans="1:10" x14ac:dyDescent="0.25">
      <c r="A235" s="53" t="s">
        <v>66</v>
      </c>
      <c r="B235" s="53" t="s">
        <v>71</v>
      </c>
      <c r="C235" s="53" t="s">
        <v>28</v>
      </c>
      <c r="D235" s="53" t="s">
        <v>68</v>
      </c>
      <c r="E235" s="53">
        <v>2005</v>
      </c>
      <c r="F235" s="53">
        <v>3.5339999999999998</v>
      </c>
      <c r="G235" s="53"/>
      <c r="H235" s="31"/>
      <c r="I235" s="31"/>
      <c r="J235" s="31"/>
    </row>
    <row r="236" spans="1:10" x14ac:dyDescent="0.25">
      <c r="A236" s="53" t="s">
        <v>66</v>
      </c>
      <c r="B236" s="53" t="s">
        <v>71</v>
      </c>
      <c r="C236" s="53" t="s">
        <v>28</v>
      </c>
      <c r="D236" s="53" t="s">
        <v>68</v>
      </c>
      <c r="E236" s="53">
        <v>2006</v>
      </c>
      <c r="F236" s="53">
        <v>3.496</v>
      </c>
      <c r="G236" s="53"/>
      <c r="H236" s="31"/>
      <c r="I236" s="31"/>
      <c r="J236" s="31"/>
    </row>
    <row r="237" spans="1:10" x14ac:dyDescent="0.25">
      <c r="A237" s="53" t="s">
        <v>66</v>
      </c>
      <c r="B237" s="53" t="s">
        <v>71</v>
      </c>
      <c r="C237" s="53" t="s">
        <v>28</v>
      </c>
      <c r="D237" s="53" t="s">
        <v>68</v>
      </c>
      <c r="E237" s="53">
        <v>2007</v>
      </c>
      <c r="F237" s="53">
        <v>3.2770000000000001</v>
      </c>
      <c r="G237" s="53"/>
      <c r="H237" s="31"/>
      <c r="I237" s="31"/>
      <c r="J237" s="31"/>
    </row>
    <row r="238" spans="1:10" x14ac:dyDescent="0.25">
      <c r="A238" s="53" t="s">
        <v>66</v>
      </c>
      <c r="B238" s="53" t="s">
        <v>71</v>
      </c>
      <c r="C238" s="53" t="s">
        <v>28</v>
      </c>
      <c r="D238" s="53" t="s">
        <v>68</v>
      </c>
      <c r="E238" s="53">
        <v>2008</v>
      </c>
      <c r="F238" s="53">
        <v>3.7759999999999998</v>
      </c>
      <c r="G238" s="53"/>
      <c r="H238" s="31"/>
      <c r="I238" s="31"/>
      <c r="J238" s="31"/>
    </row>
    <row r="239" spans="1:10" x14ac:dyDescent="0.25">
      <c r="A239" s="53" t="s">
        <v>66</v>
      </c>
      <c r="B239" s="53" t="s">
        <v>71</v>
      </c>
      <c r="C239" s="53" t="s">
        <v>28</v>
      </c>
      <c r="D239" s="53" t="s">
        <v>68</v>
      </c>
      <c r="E239" s="53">
        <v>2009</v>
      </c>
      <c r="F239" s="53">
        <v>3.4260000000000002</v>
      </c>
      <c r="G239" s="53"/>
      <c r="H239" s="31"/>
      <c r="I239" s="31"/>
      <c r="J239" s="31"/>
    </row>
    <row r="240" spans="1:10" x14ac:dyDescent="0.25">
      <c r="A240" s="53" t="s">
        <v>66</v>
      </c>
      <c r="B240" s="53" t="s">
        <v>71</v>
      </c>
      <c r="C240" s="53" t="s">
        <v>28</v>
      </c>
      <c r="D240" s="53" t="s">
        <v>68</v>
      </c>
      <c r="E240" s="53">
        <v>2010</v>
      </c>
      <c r="F240" s="53">
        <v>3.5910000000000002</v>
      </c>
      <c r="G240" s="53"/>
      <c r="H240" s="31"/>
      <c r="I240" s="31"/>
      <c r="J240" s="31"/>
    </row>
    <row r="241" spans="1:10" x14ac:dyDescent="0.25">
      <c r="A241" s="53" t="s">
        <v>66</v>
      </c>
      <c r="B241" s="53" t="s">
        <v>71</v>
      </c>
      <c r="C241" s="53" t="s">
        <v>28</v>
      </c>
      <c r="D241" s="53" t="s">
        <v>68</v>
      </c>
      <c r="E241" s="53">
        <v>2011</v>
      </c>
      <c r="F241" s="53">
        <v>3.7149999999999999</v>
      </c>
      <c r="G241" s="53"/>
      <c r="H241" s="31"/>
      <c r="I241" s="31"/>
      <c r="J241" s="31"/>
    </row>
    <row r="242" spans="1:10" x14ac:dyDescent="0.25">
      <c r="A242" s="53" t="s">
        <v>66</v>
      </c>
      <c r="B242" s="53" t="s">
        <v>71</v>
      </c>
      <c r="C242" s="53" t="s">
        <v>28</v>
      </c>
      <c r="D242" s="53" t="s">
        <v>68</v>
      </c>
      <c r="E242" s="53">
        <v>2012</v>
      </c>
      <c r="F242" s="53">
        <v>3.6819999999999999</v>
      </c>
      <c r="G242" s="53"/>
      <c r="H242" s="31"/>
      <c r="I242" s="31"/>
      <c r="J242" s="31"/>
    </row>
    <row r="243" spans="1:10" x14ac:dyDescent="0.25">
      <c r="A243" s="53" t="s">
        <v>66</v>
      </c>
      <c r="B243" s="53" t="s">
        <v>71</v>
      </c>
      <c r="C243" s="53" t="s">
        <v>28</v>
      </c>
      <c r="D243" s="53" t="s">
        <v>68</v>
      </c>
      <c r="E243" s="53">
        <v>2013</v>
      </c>
      <c r="F243" s="53">
        <v>4.0810000000000004</v>
      </c>
      <c r="G243" s="53"/>
      <c r="H243" s="31"/>
      <c r="I243" s="31"/>
      <c r="J243" s="31"/>
    </row>
    <row r="244" spans="1:10" x14ac:dyDescent="0.25">
      <c r="A244" s="53" t="s">
        <v>66</v>
      </c>
      <c r="B244" s="53" t="s">
        <v>71</v>
      </c>
      <c r="C244" s="53" t="s">
        <v>28</v>
      </c>
      <c r="D244" s="53" t="s">
        <v>68</v>
      </c>
      <c r="E244" s="53">
        <v>2014</v>
      </c>
      <c r="F244" s="53">
        <v>4.4829999999999997</v>
      </c>
      <c r="G244" s="53"/>
      <c r="H244" s="31"/>
      <c r="I244" s="31"/>
      <c r="J244" s="31"/>
    </row>
    <row r="245" spans="1:10" x14ac:dyDescent="0.25">
      <c r="A245" s="53" t="s">
        <v>66</v>
      </c>
      <c r="B245" s="53" t="s">
        <v>71</v>
      </c>
      <c r="C245" s="53" t="s">
        <v>28</v>
      </c>
      <c r="D245" s="53" t="s">
        <v>68</v>
      </c>
      <c r="E245" s="53">
        <v>2015</v>
      </c>
      <c r="F245" s="53">
        <v>4.3849999999999998</v>
      </c>
      <c r="G245" s="53"/>
      <c r="H245" s="31"/>
      <c r="I245" s="31"/>
      <c r="J245" s="31"/>
    </row>
    <row r="246" spans="1:10" x14ac:dyDescent="0.25">
      <c r="A246" s="53" t="s">
        <v>66</v>
      </c>
      <c r="B246" s="53" t="s">
        <v>71</v>
      </c>
      <c r="C246" s="53" t="s">
        <v>28</v>
      </c>
      <c r="D246" s="53" t="s">
        <v>68</v>
      </c>
      <c r="E246" s="53">
        <v>2016</v>
      </c>
      <c r="F246" s="53">
        <v>4.3849999999999998</v>
      </c>
      <c r="G246" s="53"/>
      <c r="H246" s="31"/>
      <c r="I246" s="31"/>
      <c r="J246" s="31"/>
    </row>
    <row r="247" spans="1:10" x14ac:dyDescent="0.25">
      <c r="A247" s="53" t="s">
        <v>66</v>
      </c>
      <c r="B247" s="53" t="s">
        <v>71</v>
      </c>
      <c r="C247" s="53" t="s">
        <v>28</v>
      </c>
      <c r="D247" s="53" t="s">
        <v>68</v>
      </c>
      <c r="E247" s="53">
        <v>2017</v>
      </c>
      <c r="F247" s="53">
        <v>4.3949999999999996</v>
      </c>
      <c r="G247" s="53"/>
      <c r="H247" s="31"/>
      <c r="I247" s="31"/>
      <c r="J247" s="31"/>
    </row>
    <row r="248" spans="1:10" x14ac:dyDescent="0.25">
      <c r="A248" s="53" t="s">
        <v>66</v>
      </c>
      <c r="B248" s="53" t="s">
        <v>71</v>
      </c>
      <c r="C248" s="53" t="s">
        <v>28</v>
      </c>
      <c r="D248" s="53" t="s">
        <v>68</v>
      </c>
      <c r="E248" s="53">
        <v>2018</v>
      </c>
      <c r="F248" s="53">
        <v>4.4089999999999998</v>
      </c>
      <c r="G248" s="53"/>
      <c r="H248" s="31"/>
      <c r="I248" s="31"/>
      <c r="J248" s="31"/>
    </row>
    <row r="249" spans="1:10" x14ac:dyDescent="0.25">
      <c r="A249" s="53" t="s">
        <v>66</v>
      </c>
      <c r="B249" s="53" t="s">
        <v>71</v>
      </c>
      <c r="C249" s="53" t="s">
        <v>28</v>
      </c>
      <c r="D249" s="53" t="s">
        <v>68</v>
      </c>
      <c r="E249" s="53">
        <v>2019</v>
      </c>
      <c r="F249" s="53">
        <v>4.6296999999999997</v>
      </c>
      <c r="G249" s="53"/>
      <c r="H249" s="31"/>
      <c r="I249" s="31"/>
      <c r="J249" s="31"/>
    </row>
    <row r="250" spans="1:10" x14ac:dyDescent="0.25">
      <c r="A250" s="53" t="s">
        <v>66</v>
      </c>
      <c r="B250" s="53" t="s">
        <v>71</v>
      </c>
      <c r="C250" s="53" t="s">
        <v>28</v>
      </c>
      <c r="D250" s="53" t="s">
        <v>68</v>
      </c>
      <c r="E250" s="53">
        <v>2020</v>
      </c>
      <c r="F250" s="53">
        <v>3.7219000000000002</v>
      </c>
      <c r="G250" s="53"/>
      <c r="H250" s="31"/>
      <c r="I250" s="31"/>
      <c r="J250" s="31"/>
    </row>
    <row r="251" spans="1:10" x14ac:dyDescent="0.25">
      <c r="A251" s="53" t="s">
        <v>66</v>
      </c>
      <c r="B251" s="53" t="s">
        <v>71</v>
      </c>
      <c r="C251" s="53" t="s">
        <v>28</v>
      </c>
      <c r="D251" s="53" t="s">
        <v>68</v>
      </c>
      <c r="E251" s="53">
        <v>2021</v>
      </c>
      <c r="F251" s="53">
        <v>3.9241000000000001</v>
      </c>
      <c r="G251" s="53"/>
      <c r="H251" s="31"/>
      <c r="I251" s="31"/>
      <c r="J251" s="31"/>
    </row>
    <row r="252" spans="1:10" x14ac:dyDescent="0.25">
      <c r="A252" s="53" t="s">
        <v>66</v>
      </c>
      <c r="B252" s="53" t="s">
        <v>71</v>
      </c>
      <c r="C252" s="53" t="s">
        <v>28</v>
      </c>
      <c r="D252" s="53" t="s">
        <v>68</v>
      </c>
      <c r="E252" s="53">
        <v>2022</v>
      </c>
      <c r="F252" s="53">
        <v>5.6756000000000002</v>
      </c>
      <c r="G252" s="53"/>
      <c r="H252" s="31"/>
      <c r="I252" s="31"/>
      <c r="J252" s="31"/>
    </row>
    <row r="253" spans="1:10" x14ac:dyDescent="0.25">
      <c r="A253" s="53" t="s">
        <v>66</v>
      </c>
      <c r="B253" s="53" t="s">
        <v>71</v>
      </c>
      <c r="C253" s="53" t="s">
        <v>28</v>
      </c>
      <c r="D253" s="53" t="s">
        <v>68</v>
      </c>
      <c r="E253" s="53">
        <v>2023</v>
      </c>
      <c r="F253" s="53">
        <v>9.3278999999999996</v>
      </c>
      <c r="G253" s="53"/>
      <c r="H253" s="31"/>
      <c r="I253" s="31"/>
      <c r="J253" s="31"/>
    </row>
    <row r="254" spans="1:10" x14ac:dyDescent="0.25">
      <c r="A254" s="53" t="s">
        <v>66</v>
      </c>
      <c r="B254" s="53" t="s">
        <v>71</v>
      </c>
      <c r="C254" s="53" t="s">
        <v>28</v>
      </c>
      <c r="D254" s="53" t="s">
        <v>68</v>
      </c>
      <c r="E254" s="53">
        <v>2024</v>
      </c>
      <c r="F254" s="53">
        <v>15.883099999999999</v>
      </c>
      <c r="G254" s="53"/>
      <c r="H254" s="31"/>
      <c r="I254" s="31"/>
      <c r="J254" s="31"/>
    </row>
    <row r="255" spans="1:10" x14ac:dyDescent="0.25">
      <c r="A255" s="53" t="s">
        <v>66</v>
      </c>
      <c r="B255" s="53" t="s">
        <v>71</v>
      </c>
      <c r="C255" s="53" t="s">
        <v>28</v>
      </c>
      <c r="D255" s="53" t="s">
        <v>68</v>
      </c>
      <c r="E255" s="53">
        <v>2025</v>
      </c>
      <c r="F255" s="53">
        <v>24.8597</v>
      </c>
      <c r="G255" s="53"/>
      <c r="H255" s="31"/>
      <c r="I255" s="31"/>
      <c r="J255" s="31"/>
    </row>
    <row r="256" spans="1:10" x14ac:dyDescent="0.25">
      <c r="A256" s="53" t="s">
        <v>66</v>
      </c>
      <c r="B256" s="53" t="s">
        <v>71</v>
      </c>
      <c r="C256" s="53" t="s">
        <v>28</v>
      </c>
      <c r="D256" s="53" t="s">
        <v>68</v>
      </c>
      <c r="E256" s="53">
        <v>2026</v>
      </c>
      <c r="F256" s="53">
        <v>35.849199999999996</v>
      </c>
      <c r="G256" s="53"/>
      <c r="H256" s="31"/>
      <c r="I256" s="31"/>
      <c r="J256" s="31"/>
    </row>
    <row r="257" spans="1:10" x14ac:dyDescent="0.25">
      <c r="A257" s="53" t="s">
        <v>66</v>
      </c>
      <c r="B257" s="53" t="s">
        <v>71</v>
      </c>
      <c r="C257" s="53" t="s">
        <v>28</v>
      </c>
      <c r="D257" s="53" t="s">
        <v>68</v>
      </c>
      <c r="E257" s="53">
        <v>2027</v>
      </c>
      <c r="F257" s="53">
        <v>50.5807</v>
      </c>
      <c r="G257" s="53"/>
      <c r="H257" s="31"/>
      <c r="I257" s="31"/>
      <c r="J257" s="31"/>
    </row>
    <row r="258" spans="1:10" x14ac:dyDescent="0.25">
      <c r="A258" s="53" t="s">
        <v>66</v>
      </c>
      <c r="B258" s="53" t="s">
        <v>71</v>
      </c>
      <c r="C258" s="53" t="s">
        <v>28</v>
      </c>
      <c r="D258" s="53" t="s">
        <v>68</v>
      </c>
      <c r="E258" s="53">
        <v>2028</v>
      </c>
      <c r="F258" s="53">
        <v>66.855800000000002</v>
      </c>
      <c r="G258" s="53"/>
      <c r="H258" s="31"/>
      <c r="I258" s="31"/>
      <c r="J258" s="31"/>
    </row>
    <row r="259" spans="1:10" x14ac:dyDescent="0.25">
      <c r="A259" s="53" t="s">
        <v>66</v>
      </c>
      <c r="B259" s="53" t="s">
        <v>71</v>
      </c>
      <c r="C259" s="53" t="s">
        <v>28</v>
      </c>
      <c r="D259" s="53" t="s">
        <v>68</v>
      </c>
      <c r="E259" s="53">
        <v>2029</v>
      </c>
      <c r="F259" s="53">
        <v>84.028300000000002</v>
      </c>
      <c r="G259" s="53"/>
      <c r="H259" s="31"/>
      <c r="I259" s="31"/>
      <c r="J259" s="31"/>
    </row>
    <row r="260" spans="1:10" x14ac:dyDescent="0.25">
      <c r="A260" s="53" t="s">
        <v>66</v>
      </c>
      <c r="B260" s="53" t="s">
        <v>71</v>
      </c>
      <c r="C260" s="53" t="s">
        <v>28</v>
      </c>
      <c r="D260" s="53" t="s">
        <v>68</v>
      </c>
      <c r="E260" s="53">
        <v>2030</v>
      </c>
      <c r="F260" s="53">
        <v>100.04900000000001</v>
      </c>
      <c r="G260" s="53"/>
      <c r="H260" s="31"/>
      <c r="I260" s="31"/>
      <c r="J260" s="31"/>
    </row>
    <row r="261" spans="1:10" x14ac:dyDescent="0.25">
      <c r="A261" s="53" t="s">
        <v>66</v>
      </c>
      <c r="B261" s="53" t="s">
        <v>71</v>
      </c>
      <c r="C261" s="53" t="s">
        <v>28</v>
      </c>
      <c r="D261" s="53" t="s">
        <v>68</v>
      </c>
      <c r="E261" s="53">
        <v>2031</v>
      </c>
      <c r="F261" s="53">
        <v>115.44199999999999</v>
      </c>
      <c r="G261" s="53"/>
      <c r="H261" s="31"/>
      <c r="I261" s="31"/>
      <c r="J261" s="31"/>
    </row>
    <row r="262" spans="1:10" x14ac:dyDescent="0.25">
      <c r="A262" s="53" t="s">
        <v>66</v>
      </c>
      <c r="B262" s="53" t="s">
        <v>71</v>
      </c>
      <c r="C262" s="53" t="s">
        <v>28</v>
      </c>
      <c r="D262" s="53" t="s">
        <v>68</v>
      </c>
      <c r="E262" s="53">
        <v>2032</v>
      </c>
      <c r="F262" s="53">
        <v>131.13819999999998</v>
      </c>
      <c r="G262" s="53"/>
      <c r="H262" s="31"/>
      <c r="I262" s="31"/>
      <c r="J262" s="31"/>
    </row>
    <row r="263" spans="1:10" x14ac:dyDescent="0.25">
      <c r="A263" s="53" t="s">
        <v>66</v>
      </c>
      <c r="B263" s="53" t="s">
        <v>71</v>
      </c>
      <c r="C263" s="53" t="s">
        <v>28</v>
      </c>
      <c r="D263" s="53" t="s">
        <v>68</v>
      </c>
      <c r="E263" s="53">
        <v>2033</v>
      </c>
      <c r="F263" s="53">
        <v>146.73650000000001</v>
      </c>
      <c r="G263" s="53"/>
      <c r="H263" s="31"/>
      <c r="I263" s="31"/>
      <c r="J263" s="31"/>
    </row>
    <row r="264" spans="1:10" x14ac:dyDescent="0.25">
      <c r="A264" s="53" t="s">
        <v>66</v>
      </c>
      <c r="B264" s="53" t="s">
        <v>71</v>
      </c>
      <c r="C264" s="53" t="s">
        <v>28</v>
      </c>
      <c r="D264" s="53" t="s">
        <v>68</v>
      </c>
      <c r="E264" s="53">
        <v>2034</v>
      </c>
      <c r="F264" s="53">
        <v>162.00149999999999</v>
      </c>
      <c r="G264" s="53"/>
      <c r="H264" s="31"/>
      <c r="I264" s="31"/>
      <c r="J264" s="31"/>
    </row>
    <row r="265" spans="1:10" x14ac:dyDescent="0.25">
      <c r="A265" s="53" t="s">
        <v>66</v>
      </c>
      <c r="B265" s="53" t="s">
        <v>71</v>
      </c>
      <c r="C265" s="53" t="s">
        <v>28</v>
      </c>
      <c r="D265" s="53" t="s">
        <v>68</v>
      </c>
      <c r="E265" s="53">
        <v>2035</v>
      </c>
      <c r="F265" s="53">
        <v>176.9383</v>
      </c>
      <c r="G265" s="53"/>
      <c r="H265" s="31"/>
      <c r="I265" s="31"/>
      <c r="J265" s="31"/>
    </row>
    <row r="266" spans="1:10" x14ac:dyDescent="0.25">
      <c r="A266" s="53" t="s">
        <v>66</v>
      </c>
      <c r="B266" s="53" t="s">
        <v>71</v>
      </c>
      <c r="C266" s="53" t="s">
        <v>28</v>
      </c>
      <c r="D266" s="53" t="s">
        <v>68</v>
      </c>
      <c r="E266" s="53">
        <v>2036</v>
      </c>
      <c r="F266" s="53">
        <v>196.96729999999999</v>
      </c>
      <c r="G266" s="53"/>
      <c r="H266" s="31"/>
      <c r="I266" s="31"/>
      <c r="J266" s="31"/>
    </row>
    <row r="267" spans="1:10" x14ac:dyDescent="0.25">
      <c r="A267" s="53" t="s">
        <v>66</v>
      </c>
      <c r="B267" s="53" t="s">
        <v>71</v>
      </c>
      <c r="C267" s="53" t="s">
        <v>28</v>
      </c>
      <c r="D267" s="53" t="s">
        <v>68</v>
      </c>
      <c r="E267" s="53">
        <v>2037</v>
      </c>
      <c r="F267" s="53">
        <v>216.9024</v>
      </c>
      <c r="G267" s="53"/>
      <c r="H267" s="31"/>
      <c r="I267" s="31"/>
      <c r="J267" s="31"/>
    </row>
    <row r="268" spans="1:10" x14ac:dyDescent="0.25">
      <c r="A268" s="53" t="s">
        <v>66</v>
      </c>
      <c r="B268" s="53" t="s">
        <v>71</v>
      </c>
      <c r="C268" s="53" t="s">
        <v>28</v>
      </c>
      <c r="D268" s="53" t="s">
        <v>68</v>
      </c>
      <c r="E268" s="53">
        <v>2038</v>
      </c>
      <c r="F268" s="53">
        <v>236.6156</v>
      </c>
      <c r="G268" s="53"/>
      <c r="H268" s="31"/>
      <c r="I268" s="31"/>
      <c r="J268" s="31"/>
    </row>
    <row r="269" spans="1:10" x14ac:dyDescent="0.25">
      <c r="A269" s="53" t="s">
        <v>66</v>
      </c>
      <c r="B269" s="53" t="s">
        <v>71</v>
      </c>
      <c r="C269" s="53" t="s">
        <v>28</v>
      </c>
      <c r="D269" s="53" t="s">
        <v>68</v>
      </c>
      <c r="E269" s="53">
        <v>2039</v>
      </c>
      <c r="F269" s="53">
        <v>256.04719999999998</v>
      </c>
      <c r="G269" s="53"/>
      <c r="H269" s="31"/>
      <c r="I269" s="31"/>
      <c r="J269" s="31"/>
    </row>
    <row r="270" spans="1:10" x14ac:dyDescent="0.25">
      <c r="A270" s="53" t="s">
        <v>66</v>
      </c>
      <c r="B270" s="53" t="s">
        <v>71</v>
      </c>
      <c r="C270" s="53" t="s">
        <v>28</v>
      </c>
      <c r="D270" s="53" t="s">
        <v>68</v>
      </c>
      <c r="E270" s="53">
        <v>2040</v>
      </c>
      <c r="F270" s="53">
        <v>275.32530000000003</v>
      </c>
      <c r="G270" s="53"/>
      <c r="H270" s="31"/>
      <c r="I270" s="31"/>
      <c r="J270" s="31"/>
    </row>
    <row r="271" spans="1:10" x14ac:dyDescent="0.25">
      <c r="A271" s="53" t="s">
        <v>66</v>
      </c>
      <c r="B271" s="53" t="s">
        <v>71</v>
      </c>
      <c r="C271" s="53" t="s">
        <v>28</v>
      </c>
      <c r="D271" s="53" t="s">
        <v>68</v>
      </c>
      <c r="E271" s="53">
        <v>2041</v>
      </c>
      <c r="F271" s="53">
        <v>295.10649999999998</v>
      </c>
      <c r="G271" s="53"/>
      <c r="H271" s="31"/>
      <c r="I271" s="31"/>
      <c r="J271" s="31"/>
    </row>
    <row r="272" spans="1:10" x14ac:dyDescent="0.25">
      <c r="A272" s="53" t="s">
        <v>66</v>
      </c>
      <c r="B272" s="53" t="s">
        <v>71</v>
      </c>
      <c r="C272" s="53" t="s">
        <v>28</v>
      </c>
      <c r="D272" s="53" t="s">
        <v>68</v>
      </c>
      <c r="E272" s="53">
        <v>2042</v>
      </c>
      <c r="F272" s="53">
        <v>314.0147</v>
      </c>
      <c r="G272" s="53"/>
      <c r="H272" s="31"/>
      <c r="I272" s="31"/>
      <c r="J272" s="31"/>
    </row>
    <row r="273" spans="1:10" x14ac:dyDescent="0.25">
      <c r="A273" s="53" t="s">
        <v>66</v>
      </c>
      <c r="B273" s="53" t="s">
        <v>71</v>
      </c>
      <c r="C273" s="53" t="s">
        <v>28</v>
      </c>
      <c r="D273" s="53" t="s">
        <v>68</v>
      </c>
      <c r="E273" s="53">
        <v>2043</v>
      </c>
      <c r="F273" s="53">
        <v>332.19929999999999</v>
      </c>
      <c r="G273" s="53"/>
      <c r="H273" s="31"/>
      <c r="I273" s="31"/>
      <c r="J273" s="31"/>
    </row>
    <row r="274" spans="1:10" x14ac:dyDescent="0.25">
      <c r="A274" s="53" t="s">
        <v>66</v>
      </c>
      <c r="B274" s="53" t="s">
        <v>71</v>
      </c>
      <c r="C274" s="53" t="s">
        <v>28</v>
      </c>
      <c r="D274" s="53" t="s">
        <v>68</v>
      </c>
      <c r="E274" s="53">
        <v>2044</v>
      </c>
      <c r="F274" s="53">
        <v>349.34289999999999</v>
      </c>
      <c r="G274" s="53"/>
      <c r="H274" s="31"/>
      <c r="I274" s="31"/>
      <c r="J274" s="31"/>
    </row>
    <row r="275" spans="1:10" x14ac:dyDescent="0.25">
      <c r="A275" s="53" t="s">
        <v>66</v>
      </c>
      <c r="B275" s="53" t="s">
        <v>71</v>
      </c>
      <c r="C275" s="53" t="s">
        <v>28</v>
      </c>
      <c r="D275" s="53" t="s">
        <v>68</v>
      </c>
      <c r="E275" s="53">
        <v>2045</v>
      </c>
      <c r="F275" s="53">
        <v>365.44409999999999</v>
      </c>
      <c r="G275" s="53"/>
      <c r="H275" s="31"/>
      <c r="I275" s="31"/>
      <c r="J275" s="31"/>
    </row>
    <row r="276" spans="1:10" x14ac:dyDescent="0.25">
      <c r="A276" s="53" t="s">
        <v>66</v>
      </c>
      <c r="B276" s="53" t="s">
        <v>71</v>
      </c>
      <c r="C276" s="53" t="s">
        <v>28</v>
      </c>
      <c r="D276" s="53" t="s">
        <v>68</v>
      </c>
      <c r="E276" s="53">
        <v>2046</v>
      </c>
      <c r="F276" s="53">
        <v>380.56459999999998</v>
      </c>
      <c r="G276" s="53"/>
      <c r="H276" s="31"/>
      <c r="I276" s="31"/>
      <c r="J276" s="31"/>
    </row>
    <row r="277" spans="1:10" x14ac:dyDescent="0.25">
      <c r="A277" s="53" t="s">
        <v>66</v>
      </c>
      <c r="B277" s="53" t="s">
        <v>71</v>
      </c>
      <c r="C277" s="53" t="s">
        <v>28</v>
      </c>
      <c r="D277" s="53" t="s">
        <v>68</v>
      </c>
      <c r="E277" s="53">
        <v>2047</v>
      </c>
      <c r="F277" s="53">
        <v>394.89980000000003</v>
      </c>
      <c r="G277" s="53"/>
      <c r="H277" s="31"/>
      <c r="I277" s="31"/>
      <c r="J277" s="31"/>
    </row>
    <row r="278" spans="1:10" x14ac:dyDescent="0.25">
      <c r="A278" s="53" t="s">
        <v>66</v>
      </c>
      <c r="B278" s="53" t="s">
        <v>71</v>
      </c>
      <c r="C278" s="53" t="s">
        <v>28</v>
      </c>
      <c r="D278" s="53" t="s">
        <v>68</v>
      </c>
      <c r="E278" s="53">
        <v>2048</v>
      </c>
      <c r="F278" s="53">
        <v>408.67859999999996</v>
      </c>
      <c r="G278" s="53"/>
      <c r="H278" s="31"/>
      <c r="I278" s="31"/>
      <c r="J278" s="31"/>
    </row>
    <row r="279" spans="1:10" x14ac:dyDescent="0.25">
      <c r="A279" s="53" t="s">
        <v>66</v>
      </c>
      <c r="B279" s="53" t="s">
        <v>71</v>
      </c>
      <c r="C279" s="53" t="s">
        <v>28</v>
      </c>
      <c r="D279" s="53" t="s">
        <v>68</v>
      </c>
      <c r="E279" s="53">
        <v>2049</v>
      </c>
      <c r="F279" s="53">
        <v>421.95609999999999</v>
      </c>
      <c r="G279" s="53"/>
      <c r="H279" s="31"/>
      <c r="I279" s="31"/>
      <c r="J279" s="31"/>
    </row>
    <row r="280" spans="1:10" x14ac:dyDescent="0.25">
      <c r="A280" s="53" t="s">
        <v>66</v>
      </c>
      <c r="B280" s="53" t="s">
        <v>71</v>
      </c>
      <c r="C280" s="53" t="s">
        <v>28</v>
      </c>
      <c r="D280" s="53" t="s">
        <v>68</v>
      </c>
      <c r="E280" s="53">
        <v>2050</v>
      </c>
      <c r="F280" s="53">
        <v>434.79939999999999</v>
      </c>
      <c r="G280" s="53"/>
      <c r="H280" s="31"/>
      <c r="I280" s="31"/>
      <c r="J280" s="31"/>
    </row>
    <row r="281" spans="1:10" x14ac:dyDescent="0.25">
      <c r="A281" s="53" t="s">
        <v>66</v>
      </c>
      <c r="B281" s="53" t="s">
        <v>71</v>
      </c>
      <c r="C281" s="53" t="s">
        <v>64</v>
      </c>
      <c r="D281" s="53" t="s">
        <v>69</v>
      </c>
      <c r="E281" s="53">
        <v>2005</v>
      </c>
      <c r="F281" s="53">
        <v>0</v>
      </c>
      <c r="G281" s="53"/>
      <c r="H281" s="31"/>
      <c r="I281" s="31"/>
      <c r="J281" s="31"/>
    </row>
    <row r="282" spans="1:10" x14ac:dyDescent="0.25">
      <c r="A282" s="53" t="s">
        <v>66</v>
      </c>
      <c r="B282" s="53" t="s">
        <v>71</v>
      </c>
      <c r="C282" s="53" t="s">
        <v>64</v>
      </c>
      <c r="D282" s="53" t="s">
        <v>69</v>
      </c>
      <c r="E282" s="53">
        <v>2006</v>
      </c>
      <c r="F282" s="53">
        <v>0</v>
      </c>
      <c r="G282" s="53"/>
      <c r="H282" s="31"/>
      <c r="I282" s="31"/>
      <c r="J282" s="31"/>
    </row>
    <row r="283" spans="1:10" x14ac:dyDescent="0.25">
      <c r="A283" s="53" t="s">
        <v>66</v>
      </c>
      <c r="B283" s="53" t="s">
        <v>71</v>
      </c>
      <c r="C283" s="53" t="s">
        <v>64</v>
      </c>
      <c r="D283" s="53" t="s">
        <v>69</v>
      </c>
      <c r="E283" s="53">
        <v>2007</v>
      </c>
      <c r="F283" s="53">
        <v>0</v>
      </c>
      <c r="G283" s="53"/>
      <c r="H283" s="31"/>
      <c r="I283" s="31"/>
      <c r="J283" s="31"/>
    </row>
    <row r="284" spans="1:10" x14ac:dyDescent="0.25">
      <c r="A284" s="53" t="s">
        <v>66</v>
      </c>
      <c r="B284" s="53" t="s">
        <v>71</v>
      </c>
      <c r="C284" s="53" t="s">
        <v>64</v>
      </c>
      <c r="D284" s="53" t="s">
        <v>69</v>
      </c>
      <c r="E284" s="53">
        <v>2008</v>
      </c>
      <c r="F284" s="53">
        <v>0</v>
      </c>
      <c r="G284" s="53"/>
      <c r="H284" s="31"/>
      <c r="I284" s="31"/>
      <c r="J284" s="31"/>
    </row>
    <row r="285" spans="1:10" x14ac:dyDescent="0.25">
      <c r="A285" s="53" t="s">
        <v>66</v>
      </c>
      <c r="B285" s="53" t="s">
        <v>71</v>
      </c>
      <c r="C285" s="53" t="s">
        <v>64</v>
      </c>
      <c r="D285" s="53" t="s">
        <v>69</v>
      </c>
      <c r="E285" s="53">
        <v>2009</v>
      </c>
      <c r="F285" s="53">
        <v>0</v>
      </c>
      <c r="G285" s="53"/>
      <c r="H285" s="31"/>
      <c r="I285" s="31"/>
      <c r="J285" s="31"/>
    </row>
    <row r="286" spans="1:10" x14ac:dyDescent="0.25">
      <c r="A286" s="53" t="s">
        <v>66</v>
      </c>
      <c r="B286" s="53" t="s">
        <v>71</v>
      </c>
      <c r="C286" s="53" t="s">
        <v>64</v>
      </c>
      <c r="D286" s="53" t="s">
        <v>69</v>
      </c>
      <c r="E286" s="53">
        <v>2010</v>
      </c>
      <c r="F286" s="53">
        <v>0</v>
      </c>
      <c r="G286" s="53"/>
      <c r="H286" s="31"/>
      <c r="I286" s="31"/>
      <c r="J286" s="31"/>
    </row>
    <row r="287" spans="1:10" x14ac:dyDescent="0.25">
      <c r="A287" s="53" t="s">
        <v>66</v>
      </c>
      <c r="B287" s="53" t="s">
        <v>71</v>
      </c>
      <c r="C287" s="53" t="s">
        <v>64</v>
      </c>
      <c r="D287" s="53" t="s">
        <v>69</v>
      </c>
      <c r="E287" s="53">
        <v>2011</v>
      </c>
      <c r="F287" s="53">
        <v>0</v>
      </c>
      <c r="G287" s="53"/>
      <c r="H287" s="31"/>
      <c r="I287" s="31"/>
      <c r="J287" s="31"/>
    </row>
    <row r="288" spans="1:10" x14ac:dyDescent="0.25">
      <c r="A288" s="53" t="s">
        <v>66</v>
      </c>
      <c r="B288" s="53" t="s">
        <v>71</v>
      </c>
      <c r="C288" s="53" t="s">
        <v>64</v>
      </c>
      <c r="D288" s="53" t="s">
        <v>69</v>
      </c>
      <c r="E288" s="53">
        <v>2012</v>
      </c>
      <c r="F288" s="53">
        <v>0</v>
      </c>
      <c r="G288" s="53"/>
      <c r="H288" s="31"/>
      <c r="I288" s="31"/>
      <c r="J288" s="31"/>
    </row>
    <row r="289" spans="1:10" x14ac:dyDescent="0.25">
      <c r="A289" s="53" t="s">
        <v>66</v>
      </c>
      <c r="B289" s="53" t="s">
        <v>71</v>
      </c>
      <c r="C289" s="53" t="s">
        <v>64</v>
      </c>
      <c r="D289" s="53" t="s">
        <v>69</v>
      </c>
      <c r="E289" s="53">
        <v>2013</v>
      </c>
      <c r="F289" s="53">
        <v>0</v>
      </c>
      <c r="G289" s="53"/>
      <c r="H289" s="31"/>
      <c r="I289" s="31"/>
      <c r="J289" s="31"/>
    </row>
    <row r="290" spans="1:10" x14ac:dyDescent="0.25">
      <c r="A290" s="53" t="s">
        <v>66</v>
      </c>
      <c r="B290" s="53" t="s">
        <v>71</v>
      </c>
      <c r="C290" s="53" t="s">
        <v>64</v>
      </c>
      <c r="D290" s="53" t="s">
        <v>69</v>
      </c>
      <c r="E290" s="53">
        <v>2014</v>
      </c>
      <c r="F290" s="53">
        <v>0</v>
      </c>
      <c r="G290" s="53"/>
      <c r="H290" s="31"/>
      <c r="I290" s="31"/>
      <c r="J290" s="31"/>
    </row>
    <row r="291" spans="1:10" x14ac:dyDescent="0.25">
      <c r="A291" s="53" t="s">
        <v>66</v>
      </c>
      <c r="B291" s="53" t="s">
        <v>71</v>
      </c>
      <c r="C291" s="53" t="s">
        <v>64</v>
      </c>
      <c r="D291" s="53" t="s">
        <v>69</v>
      </c>
      <c r="E291" s="53">
        <v>2015</v>
      </c>
      <c r="F291" s="53">
        <v>0</v>
      </c>
      <c r="G291" s="53"/>
      <c r="H291" s="31"/>
      <c r="I291" s="31"/>
      <c r="J291" s="31"/>
    </row>
    <row r="292" spans="1:10" x14ac:dyDescent="0.25">
      <c r="A292" s="53" t="s">
        <v>66</v>
      </c>
      <c r="B292" s="53" t="s">
        <v>71</v>
      </c>
      <c r="C292" s="53" t="s">
        <v>64</v>
      </c>
      <c r="D292" s="53" t="s">
        <v>69</v>
      </c>
      <c r="E292" s="53">
        <v>2016</v>
      </c>
      <c r="F292" s="53">
        <v>0</v>
      </c>
      <c r="G292" s="53"/>
      <c r="H292" s="31"/>
      <c r="I292" s="31"/>
      <c r="J292" s="31"/>
    </row>
    <row r="293" spans="1:10" x14ac:dyDescent="0.25">
      <c r="A293" s="53" t="s">
        <v>66</v>
      </c>
      <c r="B293" s="53" t="s">
        <v>71</v>
      </c>
      <c r="C293" s="53" t="s">
        <v>64</v>
      </c>
      <c r="D293" s="53" t="s">
        <v>69</v>
      </c>
      <c r="E293" s="53">
        <v>2017</v>
      </c>
      <c r="F293" s="53">
        <v>0</v>
      </c>
      <c r="G293" s="53"/>
      <c r="H293" s="31"/>
      <c r="I293" s="31"/>
      <c r="J293" s="31"/>
    </row>
    <row r="294" spans="1:10" x14ac:dyDescent="0.25">
      <c r="A294" s="53" t="s">
        <v>66</v>
      </c>
      <c r="B294" s="53" t="s">
        <v>71</v>
      </c>
      <c r="C294" s="53" t="s">
        <v>64</v>
      </c>
      <c r="D294" s="53" t="s">
        <v>69</v>
      </c>
      <c r="E294" s="53">
        <v>2018</v>
      </c>
      <c r="F294" s="53">
        <v>0</v>
      </c>
      <c r="G294" s="53"/>
      <c r="H294" s="31"/>
      <c r="I294" s="31"/>
      <c r="J294" s="31"/>
    </row>
    <row r="295" spans="1:10" x14ac:dyDescent="0.25">
      <c r="A295" s="53" t="s">
        <v>66</v>
      </c>
      <c r="B295" s="53" t="s">
        <v>71</v>
      </c>
      <c r="C295" s="53" t="s">
        <v>64</v>
      </c>
      <c r="D295" s="53" t="s">
        <v>69</v>
      </c>
      <c r="E295" s="53">
        <v>2019</v>
      </c>
      <c r="F295" s="53">
        <v>0</v>
      </c>
      <c r="G295" s="53"/>
      <c r="H295" s="31"/>
      <c r="I295" s="31"/>
      <c r="J295" s="31"/>
    </row>
    <row r="296" spans="1:10" x14ac:dyDescent="0.25">
      <c r="A296" s="53" t="s">
        <v>66</v>
      </c>
      <c r="B296" s="53" t="s">
        <v>71</v>
      </c>
      <c r="C296" s="53" t="s">
        <v>64</v>
      </c>
      <c r="D296" s="53" t="s">
        <v>69</v>
      </c>
      <c r="E296" s="53">
        <v>2020</v>
      </c>
      <c r="F296" s="53">
        <v>0</v>
      </c>
      <c r="G296" s="53"/>
      <c r="H296" s="31"/>
      <c r="I296" s="31"/>
      <c r="J296" s="31"/>
    </row>
    <row r="297" spans="1:10" x14ac:dyDescent="0.25">
      <c r="A297" s="53" t="s">
        <v>66</v>
      </c>
      <c r="B297" s="53" t="s">
        <v>71</v>
      </c>
      <c r="C297" s="53" t="s">
        <v>64</v>
      </c>
      <c r="D297" s="53" t="s">
        <v>69</v>
      </c>
      <c r="E297" s="53">
        <v>2021</v>
      </c>
      <c r="F297" s="53">
        <v>4.0000000000000002E-4</v>
      </c>
      <c r="G297" s="53"/>
      <c r="H297" s="31"/>
      <c r="I297" s="31"/>
      <c r="J297" s="31"/>
    </row>
    <row r="298" spans="1:10" x14ac:dyDescent="0.25">
      <c r="A298" s="53" t="s">
        <v>66</v>
      </c>
      <c r="B298" s="53" t="s">
        <v>71</v>
      </c>
      <c r="C298" s="53" t="s">
        <v>64</v>
      </c>
      <c r="D298" s="53" t="s">
        <v>69</v>
      </c>
      <c r="E298" s="53">
        <v>2022</v>
      </c>
      <c r="F298" s="53">
        <v>4.0000000000000002E-4</v>
      </c>
      <c r="G298" s="53"/>
      <c r="H298" s="31"/>
      <c r="I298" s="31"/>
      <c r="J298" s="31"/>
    </row>
    <row r="299" spans="1:10" x14ac:dyDescent="0.25">
      <c r="A299" s="53" t="s">
        <v>66</v>
      </c>
      <c r="B299" s="53" t="s">
        <v>71</v>
      </c>
      <c r="C299" s="53" t="s">
        <v>64</v>
      </c>
      <c r="D299" s="53" t="s">
        <v>69</v>
      </c>
      <c r="E299" s="53">
        <v>2023</v>
      </c>
      <c r="F299" s="53">
        <v>5.0000000000000001E-4</v>
      </c>
      <c r="G299" s="53"/>
      <c r="H299" s="31"/>
      <c r="I299" s="31"/>
      <c r="J299" s="31"/>
    </row>
    <row r="300" spans="1:10" x14ac:dyDescent="0.25">
      <c r="A300" s="53" t="s">
        <v>66</v>
      </c>
      <c r="B300" s="53" t="s">
        <v>71</v>
      </c>
      <c r="C300" s="53" t="s">
        <v>64</v>
      </c>
      <c r="D300" s="53" t="s">
        <v>69</v>
      </c>
      <c r="E300" s="53">
        <v>2024</v>
      </c>
      <c r="F300" s="53">
        <v>5.0000000000000001E-4</v>
      </c>
      <c r="G300" s="53"/>
      <c r="H300" s="31"/>
      <c r="I300" s="31"/>
      <c r="J300" s="31"/>
    </row>
    <row r="301" spans="1:10" x14ac:dyDescent="0.25">
      <c r="A301" s="53" t="s">
        <v>66</v>
      </c>
      <c r="B301" s="53" t="s">
        <v>71</v>
      </c>
      <c r="C301" s="53" t="s">
        <v>64</v>
      </c>
      <c r="D301" s="53" t="s">
        <v>69</v>
      </c>
      <c r="E301" s="53">
        <v>2025</v>
      </c>
      <c r="F301" s="53">
        <v>5.0000000000000001E-4</v>
      </c>
      <c r="G301" s="53"/>
      <c r="H301" s="31"/>
      <c r="I301" s="31"/>
      <c r="J301" s="31"/>
    </row>
    <row r="302" spans="1:10" x14ac:dyDescent="0.25">
      <c r="A302" s="53" t="s">
        <v>66</v>
      </c>
      <c r="B302" s="53" t="s">
        <v>71</v>
      </c>
      <c r="C302" s="53" t="s">
        <v>64</v>
      </c>
      <c r="D302" s="53" t="s">
        <v>69</v>
      </c>
      <c r="E302" s="53">
        <v>2026</v>
      </c>
      <c r="F302" s="53">
        <v>5.0000000000000001E-4</v>
      </c>
      <c r="G302" s="53"/>
      <c r="H302" s="31"/>
      <c r="I302" s="31"/>
      <c r="J302" s="31"/>
    </row>
    <row r="303" spans="1:10" x14ac:dyDescent="0.25">
      <c r="A303" s="53" t="s">
        <v>66</v>
      </c>
      <c r="B303" s="53" t="s">
        <v>71</v>
      </c>
      <c r="C303" s="53" t="s">
        <v>64</v>
      </c>
      <c r="D303" s="53" t="s">
        <v>69</v>
      </c>
      <c r="E303" s="53">
        <v>2027</v>
      </c>
      <c r="F303" s="53">
        <v>5.0000000000000001E-4</v>
      </c>
      <c r="G303" s="53"/>
      <c r="H303" s="31"/>
      <c r="I303" s="31"/>
      <c r="J303" s="31"/>
    </row>
    <row r="304" spans="1:10" x14ac:dyDescent="0.25">
      <c r="A304" s="53" t="s">
        <v>66</v>
      </c>
      <c r="B304" s="53" t="s">
        <v>71</v>
      </c>
      <c r="C304" s="53" t="s">
        <v>64</v>
      </c>
      <c r="D304" s="53" t="s">
        <v>69</v>
      </c>
      <c r="E304" s="53">
        <v>2028</v>
      </c>
      <c r="F304" s="53">
        <v>5.0000000000000001E-4</v>
      </c>
      <c r="G304" s="53"/>
      <c r="H304" s="31"/>
      <c r="I304" s="31"/>
      <c r="J304" s="31"/>
    </row>
    <row r="305" spans="1:10" x14ac:dyDescent="0.25">
      <c r="A305" s="53" t="s">
        <v>66</v>
      </c>
      <c r="B305" s="53" t="s">
        <v>71</v>
      </c>
      <c r="C305" s="53" t="s">
        <v>64</v>
      </c>
      <c r="D305" s="53" t="s">
        <v>69</v>
      </c>
      <c r="E305" s="53">
        <v>2029</v>
      </c>
      <c r="F305" s="53">
        <v>5.0000000000000001E-4</v>
      </c>
      <c r="G305" s="53"/>
      <c r="H305" s="31"/>
      <c r="I305" s="31"/>
      <c r="J305" s="31"/>
    </row>
    <row r="306" spans="1:10" x14ac:dyDescent="0.25">
      <c r="A306" s="53" t="s">
        <v>66</v>
      </c>
      <c r="B306" s="53" t="s">
        <v>71</v>
      </c>
      <c r="C306" s="53" t="s">
        <v>64</v>
      </c>
      <c r="D306" s="53" t="s">
        <v>69</v>
      </c>
      <c r="E306" s="53">
        <v>2030</v>
      </c>
      <c r="F306" s="53">
        <v>5.0000000000000001E-4</v>
      </c>
      <c r="G306" s="53"/>
      <c r="H306" s="31"/>
      <c r="I306" s="31"/>
      <c r="J306" s="31"/>
    </row>
    <row r="307" spans="1:10" x14ac:dyDescent="0.25">
      <c r="A307" s="53" t="s">
        <v>66</v>
      </c>
      <c r="B307" s="53" t="s">
        <v>71</v>
      </c>
      <c r="C307" s="53" t="s">
        <v>64</v>
      </c>
      <c r="D307" s="53" t="s">
        <v>69</v>
      </c>
      <c r="E307" s="53">
        <v>2031</v>
      </c>
      <c r="F307" s="53">
        <v>5.0000000000000001E-4</v>
      </c>
      <c r="G307" s="53"/>
      <c r="H307" s="31"/>
      <c r="I307" s="31"/>
      <c r="J307" s="31"/>
    </row>
    <row r="308" spans="1:10" x14ac:dyDescent="0.25">
      <c r="A308" s="53" t="s">
        <v>66</v>
      </c>
      <c r="B308" s="53" t="s">
        <v>71</v>
      </c>
      <c r="C308" s="53" t="s">
        <v>64</v>
      </c>
      <c r="D308" s="53" t="s">
        <v>69</v>
      </c>
      <c r="E308" s="53">
        <v>2032</v>
      </c>
      <c r="F308" s="53">
        <v>5.0000000000000001E-4</v>
      </c>
      <c r="G308" s="53"/>
      <c r="H308" s="31"/>
      <c r="I308" s="31"/>
      <c r="J308" s="31"/>
    </row>
    <row r="309" spans="1:10" x14ac:dyDescent="0.25">
      <c r="A309" s="53" t="s">
        <v>66</v>
      </c>
      <c r="B309" s="53" t="s">
        <v>71</v>
      </c>
      <c r="C309" s="53" t="s">
        <v>64</v>
      </c>
      <c r="D309" s="53" t="s">
        <v>69</v>
      </c>
      <c r="E309" s="53">
        <v>2033</v>
      </c>
      <c r="F309" s="53">
        <v>5.0000000000000001E-4</v>
      </c>
      <c r="G309" s="53"/>
      <c r="H309" s="31"/>
      <c r="I309" s="31"/>
      <c r="J309" s="31"/>
    </row>
    <row r="310" spans="1:10" x14ac:dyDescent="0.25">
      <c r="A310" s="53" t="s">
        <v>66</v>
      </c>
      <c r="B310" s="53" t="s">
        <v>71</v>
      </c>
      <c r="C310" s="53" t="s">
        <v>64</v>
      </c>
      <c r="D310" s="53" t="s">
        <v>69</v>
      </c>
      <c r="E310" s="53">
        <v>2034</v>
      </c>
      <c r="F310" s="53">
        <v>5.0000000000000001E-4</v>
      </c>
      <c r="G310" s="53"/>
      <c r="H310" s="31"/>
      <c r="I310" s="31"/>
      <c r="J310" s="31"/>
    </row>
    <row r="311" spans="1:10" x14ac:dyDescent="0.25">
      <c r="A311" s="53" t="s">
        <v>66</v>
      </c>
      <c r="B311" s="53" t="s">
        <v>71</v>
      </c>
      <c r="C311" s="53" t="s">
        <v>64</v>
      </c>
      <c r="D311" s="53" t="s">
        <v>69</v>
      </c>
      <c r="E311" s="53">
        <v>2035</v>
      </c>
      <c r="F311" s="53">
        <v>3.2810000000000001</v>
      </c>
      <c r="G311" s="53"/>
      <c r="H311" s="31"/>
      <c r="I311" s="31"/>
      <c r="J311" s="31"/>
    </row>
    <row r="312" spans="1:10" x14ac:dyDescent="0.25">
      <c r="A312" s="53" t="s">
        <v>66</v>
      </c>
      <c r="B312" s="53" t="s">
        <v>71</v>
      </c>
      <c r="C312" s="53" t="s">
        <v>64</v>
      </c>
      <c r="D312" s="53" t="s">
        <v>69</v>
      </c>
      <c r="E312" s="53">
        <v>2036</v>
      </c>
      <c r="F312" s="53">
        <v>9.7965000000000018</v>
      </c>
      <c r="G312" s="53"/>
      <c r="H312" s="31"/>
      <c r="I312" s="31"/>
      <c r="J312" s="31"/>
    </row>
    <row r="313" spans="1:10" x14ac:dyDescent="0.25">
      <c r="A313" s="53" t="s">
        <v>66</v>
      </c>
      <c r="B313" s="53" t="s">
        <v>71</v>
      </c>
      <c r="C313" s="53" t="s">
        <v>64</v>
      </c>
      <c r="D313" s="53" t="s">
        <v>69</v>
      </c>
      <c r="E313" s="53">
        <v>2037</v>
      </c>
      <c r="F313" s="53">
        <v>16.248200000000001</v>
      </c>
      <c r="G313" s="53"/>
      <c r="H313" s="31"/>
      <c r="I313" s="31"/>
      <c r="J313" s="31"/>
    </row>
    <row r="314" spans="1:10" x14ac:dyDescent="0.25">
      <c r="A314" s="53" t="s">
        <v>66</v>
      </c>
      <c r="B314" s="53" t="s">
        <v>71</v>
      </c>
      <c r="C314" s="53" t="s">
        <v>64</v>
      </c>
      <c r="D314" s="53" t="s">
        <v>69</v>
      </c>
      <c r="E314" s="53">
        <v>2038</v>
      </c>
      <c r="F314" s="53">
        <v>22.6188</v>
      </c>
      <c r="G314" s="53"/>
      <c r="H314" s="31"/>
      <c r="I314" s="31"/>
      <c r="J314" s="31"/>
    </row>
    <row r="315" spans="1:10" x14ac:dyDescent="0.25">
      <c r="A315" s="53" t="s">
        <v>66</v>
      </c>
      <c r="B315" s="53" t="s">
        <v>71</v>
      </c>
      <c r="C315" s="53" t="s">
        <v>64</v>
      </c>
      <c r="D315" s="53" t="s">
        <v>69</v>
      </c>
      <c r="E315" s="53">
        <v>2039</v>
      </c>
      <c r="F315" s="53">
        <v>28.918599999999998</v>
      </c>
      <c r="G315" s="53"/>
      <c r="H315" s="31"/>
      <c r="I315" s="31"/>
      <c r="J315" s="31"/>
    </row>
    <row r="316" spans="1:10" x14ac:dyDescent="0.25">
      <c r="A316" s="53" t="s">
        <v>66</v>
      </c>
      <c r="B316" s="53" t="s">
        <v>71</v>
      </c>
      <c r="C316" s="53" t="s">
        <v>64</v>
      </c>
      <c r="D316" s="53" t="s">
        <v>69</v>
      </c>
      <c r="E316" s="53">
        <v>2040</v>
      </c>
      <c r="F316" s="53">
        <v>35.137599999999999</v>
      </c>
      <c r="G316" s="53"/>
      <c r="H316" s="31"/>
      <c r="I316" s="31"/>
      <c r="J316" s="31"/>
    </row>
    <row r="317" spans="1:10" x14ac:dyDescent="0.25">
      <c r="A317" s="53" t="s">
        <v>66</v>
      </c>
      <c r="B317" s="53" t="s">
        <v>71</v>
      </c>
      <c r="C317" s="53" t="s">
        <v>64</v>
      </c>
      <c r="D317" s="53" t="s">
        <v>69</v>
      </c>
      <c r="E317" s="53">
        <v>2041</v>
      </c>
      <c r="F317" s="53">
        <v>41.246200000000002</v>
      </c>
      <c r="G317" s="53"/>
      <c r="H317" s="31"/>
      <c r="I317" s="31"/>
      <c r="J317" s="31"/>
    </row>
    <row r="318" spans="1:10" x14ac:dyDescent="0.25">
      <c r="A318" s="53" t="s">
        <v>66</v>
      </c>
      <c r="B318" s="53" t="s">
        <v>71</v>
      </c>
      <c r="C318" s="53" t="s">
        <v>64</v>
      </c>
      <c r="D318" s="53" t="s">
        <v>69</v>
      </c>
      <c r="E318" s="53">
        <v>2042</v>
      </c>
      <c r="F318" s="53">
        <v>47.227500000000006</v>
      </c>
      <c r="G318" s="53"/>
      <c r="H318" s="31"/>
      <c r="I318" s="31"/>
      <c r="J318" s="31"/>
    </row>
    <row r="319" spans="1:10" x14ac:dyDescent="0.25">
      <c r="A319" s="53" t="s">
        <v>66</v>
      </c>
      <c r="B319" s="53" t="s">
        <v>71</v>
      </c>
      <c r="C319" s="53" t="s">
        <v>64</v>
      </c>
      <c r="D319" s="53" t="s">
        <v>69</v>
      </c>
      <c r="E319" s="53">
        <v>2043</v>
      </c>
      <c r="F319" s="53">
        <v>53.087899999999998</v>
      </c>
      <c r="G319" s="53"/>
      <c r="H319" s="31"/>
      <c r="I319" s="31"/>
      <c r="J319" s="31"/>
    </row>
    <row r="320" spans="1:10" x14ac:dyDescent="0.25">
      <c r="A320" s="53" t="s">
        <v>66</v>
      </c>
      <c r="B320" s="53" t="s">
        <v>71</v>
      </c>
      <c r="C320" s="53" t="s">
        <v>64</v>
      </c>
      <c r="D320" s="53" t="s">
        <v>69</v>
      </c>
      <c r="E320" s="53">
        <v>2044</v>
      </c>
      <c r="F320" s="53">
        <v>58.8322</v>
      </c>
      <c r="G320" s="53"/>
      <c r="H320" s="31"/>
      <c r="I320" s="31"/>
      <c r="J320" s="31"/>
    </row>
    <row r="321" spans="1:10" x14ac:dyDescent="0.25">
      <c r="A321" s="53" t="s">
        <v>66</v>
      </c>
      <c r="B321" s="53" t="s">
        <v>71</v>
      </c>
      <c r="C321" s="53" t="s">
        <v>64</v>
      </c>
      <c r="D321" s="53" t="s">
        <v>69</v>
      </c>
      <c r="E321" s="53">
        <v>2045</v>
      </c>
      <c r="F321" s="53">
        <v>64.411900000000003</v>
      </c>
      <c r="G321" s="53"/>
      <c r="H321" s="31"/>
      <c r="I321" s="31"/>
      <c r="J321" s="31"/>
    </row>
    <row r="322" spans="1:10" x14ac:dyDescent="0.25">
      <c r="A322" s="53" t="s">
        <v>66</v>
      </c>
      <c r="B322" s="53" t="s">
        <v>71</v>
      </c>
      <c r="C322" s="53" t="s">
        <v>64</v>
      </c>
      <c r="D322" s="53" t="s">
        <v>69</v>
      </c>
      <c r="E322" s="53">
        <v>2046</v>
      </c>
      <c r="F322" s="53">
        <v>69.842299999999994</v>
      </c>
      <c r="G322" s="53"/>
      <c r="H322" s="31"/>
      <c r="I322" s="31"/>
      <c r="J322" s="31"/>
    </row>
    <row r="323" spans="1:10" x14ac:dyDescent="0.25">
      <c r="A323" s="53" t="s">
        <v>66</v>
      </c>
      <c r="B323" s="53" t="s">
        <v>71</v>
      </c>
      <c r="C323" s="53" t="s">
        <v>64</v>
      </c>
      <c r="D323" s="53" t="s">
        <v>69</v>
      </c>
      <c r="E323" s="53">
        <v>2047</v>
      </c>
      <c r="F323" s="53">
        <v>75.173700000000011</v>
      </c>
      <c r="G323" s="53"/>
      <c r="H323" s="31"/>
      <c r="I323" s="31"/>
      <c r="J323" s="31"/>
    </row>
    <row r="324" spans="1:10" x14ac:dyDescent="0.25">
      <c r="A324" s="53" t="s">
        <v>66</v>
      </c>
      <c r="B324" s="53" t="s">
        <v>71</v>
      </c>
      <c r="C324" s="53" t="s">
        <v>64</v>
      </c>
      <c r="D324" s="53" t="s">
        <v>69</v>
      </c>
      <c r="E324" s="53">
        <v>2048</v>
      </c>
      <c r="F324" s="53">
        <v>80.304900000000004</v>
      </c>
      <c r="G324" s="53"/>
      <c r="H324" s="31"/>
      <c r="I324" s="31"/>
      <c r="J324" s="31"/>
    </row>
    <row r="325" spans="1:10" x14ac:dyDescent="0.25">
      <c r="A325" s="53" t="s">
        <v>66</v>
      </c>
      <c r="B325" s="53" t="s">
        <v>71</v>
      </c>
      <c r="C325" s="53" t="s">
        <v>64</v>
      </c>
      <c r="D325" s="53" t="s">
        <v>69</v>
      </c>
      <c r="E325" s="53">
        <v>2049</v>
      </c>
      <c r="F325" s="53">
        <v>85.331400000000002</v>
      </c>
      <c r="G325" s="53"/>
      <c r="H325" s="31"/>
      <c r="I325" s="31"/>
      <c r="J325" s="31"/>
    </row>
    <row r="326" spans="1:10" x14ac:dyDescent="0.25">
      <c r="A326" s="53" t="s">
        <v>66</v>
      </c>
      <c r="B326" s="53" t="s">
        <v>71</v>
      </c>
      <c r="C326" s="53" t="s">
        <v>64</v>
      </c>
      <c r="D326" s="53" t="s">
        <v>69</v>
      </c>
      <c r="E326" s="53">
        <v>2050</v>
      </c>
      <c r="F326" s="53">
        <v>90.117500000000007</v>
      </c>
      <c r="G326" s="53"/>
      <c r="H326" s="31"/>
      <c r="I326" s="31"/>
      <c r="J326" s="31"/>
    </row>
    <row r="327" spans="1:10" x14ac:dyDescent="0.25">
      <c r="A327" s="53" t="s">
        <v>66</v>
      </c>
      <c r="B327" s="53" t="s">
        <v>71</v>
      </c>
      <c r="C327" s="53" t="s">
        <v>65</v>
      </c>
      <c r="D327" s="53" t="s">
        <v>70</v>
      </c>
      <c r="E327" s="53">
        <v>2005</v>
      </c>
      <c r="F327" s="53">
        <v>1438.5526</v>
      </c>
      <c r="G327" s="53"/>
      <c r="H327" s="31"/>
      <c r="I327" s="31"/>
      <c r="J327" s="31"/>
    </row>
    <row r="328" spans="1:10" x14ac:dyDescent="0.25">
      <c r="A328" s="53" t="s">
        <v>66</v>
      </c>
      <c r="B328" s="53" t="s">
        <v>71</v>
      </c>
      <c r="C328" s="53" t="s">
        <v>65</v>
      </c>
      <c r="D328" s="53" t="s">
        <v>70</v>
      </c>
      <c r="E328" s="53">
        <v>2006</v>
      </c>
      <c r="F328" s="53">
        <v>1415.1514999999999</v>
      </c>
      <c r="G328" s="53"/>
      <c r="H328" s="31"/>
      <c r="I328" s="31"/>
      <c r="J328" s="31"/>
    </row>
    <row r="329" spans="1:10" x14ac:dyDescent="0.25">
      <c r="A329" s="53" t="s">
        <v>66</v>
      </c>
      <c r="B329" s="53" t="s">
        <v>71</v>
      </c>
      <c r="C329" s="53" t="s">
        <v>65</v>
      </c>
      <c r="D329" s="53" t="s">
        <v>70</v>
      </c>
      <c r="E329" s="53">
        <v>2007</v>
      </c>
      <c r="F329" s="53">
        <v>1455.6591999999998</v>
      </c>
      <c r="G329" s="53"/>
      <c r="H329" s="31"/>
      <c r="I329" s="31"/>
      <c r="J329" s="31"/>
    </row>
    <row r="330" spans="1:10" x14ac:dyDescent="0.25">
      <c r="A330" s="53" t="s">
        <v>66</v>
      </c>
      <c r="B330" s="53" t="s">
        <v>71</v>
      </c>
      <c r="C330" s="53" t="s">
        <v>65</v>
      </c>
      <c r="D330" s="53" t="s">
        <v>70</v>
      </c>
      <c r="E330" s="53">
        <v>2008</v>
      </c>
      <c r="F330" s="53">
        <v>1391.1100000000001</v>
      </c>
      <c r="G330" s="53"/>
      <c r="H330" s="31"/>
      <c r="I330" s="31"/>
      <c r="J330" s="31"/>
    </row>
    <row r="331" spans="1:10" x14ac:dyDescent="0.25">
      <c r="A331" s="53" t="s">
        <v>66</v>
      </c>
      <c r="B331" s="53" t="s">
        <v>71</v>
      </c>
      <c r="C331" s="53" t="s">
        <v>65</v>
      </c>
      <c r="D331" s="53" t="s">
        <v>70</v>
      </c>
      <c r="E331" s="53">
        <v>2009</v>
      </c>
      <c r="F331" s="53">
        <v>1374.7342999999998</v>
      </c>
      <c r="G331" s="53"/>
      <c r="H331" s="31"/>
      <c r="I331" s="31"/>
      <c r="J331" s="31"/>
    </row>
    <row r="332" spans="1:10" x14ac:dyDescent="0.25">
      <c r="A332" s="53" t="s">
        <v>66</v>
      </c>
      <c r="B332" s="53" t="s">
        <v>71</v>
      </c>
      <c r="C332" s="53" t="s">
        <v>65</v>
      </c>
      <c r="D332" s="53" t="s">
        <v>70</v>
      </c>
      <c r="E332" s="53">
        <v>2010</v>
      </c>
      <c r="F332" s="53">
        <v>1388.098</v>
      </c>
      <c r="G332" s="53"/>
      <c r="H332" s="31"/>
      <c r="I332" s="31"/>
      <c r="J332" s="31"/>
    </row>
    <row r="333" spans="1:10" x14ac:dyDescent="0.25">
      <c r="A333" s="53" t="s">
        <v>66</v>
      </c>
      <c r="B333" s="53" t="s">
        <v>71</v>
      </c>
      <c r="C333" s="53" t="s">
        <v>65</v>
      </c>
      <c r="D333" s="53" t="s">
        <v>70</v>
      </c>
      <c r="E333" s="53">
        <v>2011</v>
      </c>
      <c r="F333" s="53">
        <v>1358.9241</v>
      </c>
      <c r="G333" s="53"/>
      <c r="H333" s="31"/>
      <c r="I333" s="31"/>
      <c r="J333" s="31"/>
    </row>
    <row r="334" spans="1:10" x14ac:dyDescent="0.25">
      <c r="A334" s="53" t="s">
        <v>66</v>
      </c>
      <c r="B334" s="53" t="s">
        <v>71</v>
      </c>
      <c r="C334" s="53" t="s">
        <v>65</v>
      </c>
      <c r="D334" s="53" t="s">
        <v>70</v>
      </c>
      <c r="E334" s="53">
        <v>2012</v>
      </c>
      <c r="F334" s="53">
        <v>1391.3735000000001</v>
      </c>
      <c r="G334" s="53"/>
      <c r="H334" s="31"/>
      <c r="I334" s="31"/>
      <c r="J334" s="31"/>
    </row>
    <row r="335" spans="1:10" x14ac:dyDescent="0.25">
      <c r="A335" s="53" t="s">
        <v>66</v>
      </c>
      <c r="B335" s="53" t="s">
        <v>71</v>
      </c>
      <c r="C335" s="53" t="s">
        <v>65</v>
      </c>
      <c r="D335" s="53" t="s">
        <v>70</v>
      </c>
      <c r="E335" s="53">
        <v>2013</v>
      </c>
      <c r="F335" s="53">
        <v>1414.5074999999999</v>
      </c>
      <c r="G335" s="53"/>
      <c r="H335" s="31"/>
      <c r="I335" s="31"/>
      <c r="J335" s="31"/>
    </row>
    <row r="336" spans="1:10" x14ac:dyDescent="0.25">
      <c r="A336" s="53" t="s">
        <v>66</v>
      </c>
      <c r="B336" s="53" t="s">
        <v>71</v>
      </c>
      <c r="C336" s="53" t="s">
        <v>65</v>
      </c>
      <c r="D336" s="53" t="s">
        <v>70</v>
      </c>
      <c r="E336" s="53">
        <v>2014</v>
      </c>
      <c r="F336" s="53">
        <v>1372.0890999999999</v>
      </c>
      <c r="G336" s="53"/>
      <c r="H336" s="31"/>
      <c r="I336" s="31"/>
      <c r="J336" s="31"/>
    </row>
    <row r="337" spans="1:10" x14ac:dyDescent="0.25">
      <c r="A337" s="53" t="s">
        <v>66</v>
      </c>
      <c r="B337" s="53" t="s">
        <v>71</v>
      </c>
      <c r="C337" s="53" t="s">
        <v>65</v>
      </c>
      <c r="D337" s="53" t="s">
        <v>70</v>
      </c>
      <c r="E337" s="53">
        <v>2015</v>
      </c>
      <c r="F337" s="53">
        <v>1398.7262000000001</v>
      </c>
      <c r="G337" s="53"/>
      <c r="H337" s="31"/>
      <c r="I337" s="31"/>
      <c r="J337" s="31"/>
    </row>
    <row r="338" spans="1:10" x14ac:dyDescent="0.25">
      <c r="A338" s="53" t="s">
        <v>66</v>
      </c>
      <c r="B338" s="53" t="s">
        <v>71</v>
      </c>
      <c r="C338" s="53" t="s">
        <v>65</v>
      </c>
      <c r="D338" s="53" t="s">
        <v>70</v>
      </c>
      <c r="E338" s="53">
        <v>2016</v>
      </c>
      <c r="F338" s="53">
        <v>1448.3261000000002</v>
      </c>
      <c r="G338" s="53"/>
      <c r="H338" s="31"/>
      <c r="I338" s="31"/>
      <c r="J338" s="31"/>
    </row>
    <row r="339" spans="1:10" x14ac:dyDescent="0.25">
      <c r="A339" s="53" t="s">
        <v>66</v>
      </c>
      <c r="B339" s="53" t="s">
        <v>71</v>
      </c>
      <c r="C339" s="53" t="s">
        <v>65</v>
      </c>
      <c r="D339" s="53" t="s">
        <v>70</v>
      </c>
      <c r="E339" s="53">
        <v>2017</v>
      </c>
      <c r="F339" s="53">
        <v>1474.5151000000001</v>
      </c>
      <c r="G339" s="53"/>
      <c r="H339" s="31"/>
      <c r="I339" s="31"/>
      <c r="J339" s="31"/>
    </row>
    <row r="340" spans="1:10" x14ac:dyDescent="0.25">
      <c r="A340" s="53" t="s">
        <v>66</v>
      </c>
      <c r="B340" s="53" t="s">
        <v>71</v>
      </c>
      <c r="C340" s="53" t="s">
        <v>65</v>
      </c>
      <c r="D340" s="53" t="s">
        <v>70</v>
      </c>
      <c r="E340" s="53">
        <v>2018</v>
      </c>
      <c r="F340" s="53">
        <v>1529.3387</v>
      </c>
      <c r="G340" s="53"/>
      <c r="H340" s="31"/>
      <c r="I340" s="31"/>
      <c r="J340" s="31"/>
    </row>
    <row r="341" spans="1:10" x14ac:dyDescent="0.25">
      <c r="A341" s="53" t="s">
        <v>66</v>
      </c>
      <c r="B341" s="53" t="s">
        <v>71</v>
      </c>
      <c r="C341" s="53" t="s">
        <v>65</v>
      </c>
      <c r="D341" s="53" t="s">
        <v>70</v>
      </c>
      <c r="E341" s="53">
        <v>2019</v>
      </c>
      <c r="F341" s="53">
        <v>1546.1661000000001</v>
      </c>
      <c r="G341" s="53"/>
      <c r="H341" s="31"/>
      <c r="I341" s="31"/>
      <c r="J341" s="31"/>
    </row>
    <row r="342" spans="1:10" x14ac:dyDescent="0.25">
      <c r="A342" s="53" t="s">
        <v>66</v>
      </c>
      <c r="B342" s="53" t="s">
        <v>71</v>
      </c>
      <c r="C342" s="53" t="s">
        <v>65</v>
      </c>
      <c r="D342" s="53" t="s">
        <v>70</v>
      </c>
      <c r="E342" s="53">
        <v>2020</v>
      </c>
      <c r="F342" s="53">
        <v>1131.4836</v>
      </c>
      <c r="G342" s="53"/>
      <c r="H342" s="31"/>
      <c r="I342" s="31"/>
      <c r="J342" s="31"/>
    </row>
    <row r="343" spans="1:10" x14ac:dyDescent="0.25">
      <c r="A343" s="53" t="s">
        <v>66</v>
      </c>
      <c r="B343" s="53" t="s">
        <v>71</v>
      </c>
      <c r="C343" s="53" t="s">
        <v>65</v>
      </c>
      <c r="D343" s="53" t="s">
        <v>70</v>
      </c>
      <c r="E343" s="53">
        <v>2021</v>
      </c>
      <c r="F343" s="53">
        <v>1172.6138000000001</v>
      </c>
      <c r="G343" s="53"/>
      <c r="H343" s="31"/>
      <c r="I343" s="31"/>
      <c r="J343" s="31"/>
    </row>
    <row r="344" spans="1:10" x14ac:dyDescent="0.25">
      <c r="A344" s="53" t="s">
        <v>66</v>
      </c>
      <c r="B344" s="53" t="s">
        <v>71</v>
      </c>
      <c r="C344" s="53" t="s">
        <v>65</v>
      </c>
      <c r="D344" s="53" t="s">
        <v>70</v>
      </c>
      <c r="E344" s="53">
        <v>2022</v>
      </c>
      <c r="F344" s="53">
        <v>1339.0824</v>
      </c>
      <c r="G344" s="53"/>
      <c r="H344" s="31"/>
      <c r="I344" s="31"/>
      <c r="J344" s="31"/>
    </row>
    <row r="345" spans="1:10" x14ac:dyDescent="0.25">
      <c r="A345" s="53" t="s">
        <v>66</v>
      </c>
      <c r="B345" s="53" t="s">
        <v>71</v>
      </c>
      <c r="C345" s="53" t="s">
        <v>65</v>
      </c>
      <c r="D345" s="53" t="s">
        <v>70</v>
      </c>
      <c r="E345" s="53">
        <v>2023</v>
      </c>
      <c r="F345" s="53">
        <v>1383.9248</v>
      </c>
      <c r="G345" s="53"/>
      <c r="H345" s="31"/>
      <c r="I345" s="31"/>
      <c r="J345" s="31"/>
    </row>
    <row r="346" spans="1:10" x14ac:dyDescent="0.25">
      <c r="A346" s="53" t="s">
        <v>66</v>
      </c>
      <c r="B346" s="53" t="s">
        <v>71</v>
      </c>
      <c r="C346" s="53" t="s">
        <v>65</v>
      </c>
      <c r="D346" s="53" t="s">
        <v>70</v>
      </c>
      <c r="E346" s="53">
        <v>2024</v>
      </c>
      <c r="F346" s="53">
        <v>1364.9014</v>
      </c>
      <c r="G346" s="53"/>
      <c r="H346" s="31"/>
      <c r="I346" s="31"/>
      <c r="J346" s="31"/>
    </row>
    <row r="347" spans="1:10" x14ac:dyDescent="0.25">
      <c r="A347" s="53" t="s">
        <v>66</v>
      </c>
      <c r="B347" s="53" t="s">
        <v>71</v>
      </c>
      <c r="C347" s="53" t="s">
        <v>65</v>
      </c>
      <c r="D347" s="53" t="s">
        <v>70</v>
      </c>
      <c r="E347" s="53">
        <v>2025</v>
      </c>
      <c r="F347" s="53">
        <v>1339.4307000000001</v>
      </c>
      <c r="G347" s="53"/>
      <c r="H347" s="31"/>
      <c r="I347" s="31"/>
      <c r="J347" s="31"/>
    </row>
    <row r="348" spans="1:10" x14ac:dyDescent="0.25">
      <c r="A348" s="53" t="s">
        <v>66</v>
      </c>
      <c r="B348" s="53" t="s">
        <v>71</v>
      </c>
      <c r="C348" s="53" t="s">
        <v>65</v>
      </c>
      <c r="D348" s="53" t="s">
        <v>70</v>
      </c>
      <c r="E348" s="53">
        <v>2026</v>
      </c>
      <c r="F348" s="53">
        <v>1308.4535000000001</v>
      </c>
      <c r="G348" s="53"/>
      <c r="H348" s="31"/>
      <c r="I348" s="31"/>
      <c r="J348" s="31"/>
    </row>
    <row r="349" spans="1:10" x14ac:dyDescent="0.25">
      <c r="A349" s="53" t="s">
        <v>66</v>
      </c>
      <c r="B349" s="53" t="s">
        <v>71</v>
      </c>
      <c r="C349" s="53" t="s">
        <v>65</v>
      </c>
      <c r="D349" s="53" t="s">
        <v>70</v>
      </c>
      <c r="E349" s="53">
        <v>2027</v>
      </c>
      <c r="F349" s="53">
        <v>1269.8946000000001</v>
      </c>
      <c r="G349" s="53"/>
      <c r="H349" s="31"/>
      <c r="I349" s="31"/>
      <c r="J349" s="31"/>
    </row>
    <row r="350" spans="1:10" x14ac:dyDescent="0.25">
      <c r="A350" s="53" t="s">
        <v>66</v>
      </c>
      <c r="B350" s="53" t="s">
        <v>71</v>
      </c>
      <c r="C350" s="53" t="s">
        <v>65</v>
      </c>
      <c r="D350" s="53" t="s">
        <v>70</v>
      </c>
      <c r="E350" s="53">
        <v>2028</v>
      </c>
      <c r="F350" s="53">
        <v>1227.229</v>
      </c>
      <c r="G350" s="53"/>
      <c r="H350" s="31"/>
      <c r="I350" s="31"/>
      <c r="J350" s="31"/>
    </row>
    <row r="351" spans="1:10" x14ac:dyDescent="0.25">
      <c r="A351" s="53" t="s">
        <v>66</v>
      </c>
      <c r="B351" s="53" t="s">
        <v>71</v>
      </c>
      <c r="C351" s="53" t="s">
        <v>65</v>
      </c>
      <c r="D351" s="53" t="s">
        <v>70</v>
      </c>
      <c r="E351" s="53">
        <v>2029</v>
      </c>
      <c r="F351" s="53">
        <v>1183.5198</v>
      </c>
      <c r="G351" s="53"/>
      <c r="H351" s="31"/>
      <c r="I351" s="31"/>
      <c r="J351" s="31"/>
    </row>
    <row r="352" spans="1:10" x14ac:dyDescent="0.25">
      <c r="A352" s="53" t="s">
        <v>66</v>
      </c>
      <c r="B352" s="53" t="s">
        <v>71</v>
      </c>
      <c r="C352" s="53" t="s">
        <v>65</v>
      </c>
      <c r="D352" s="53" t="s">
        <v>70</v>
      </c>
      <c r="E352" s="53">
        <v>2030</v>
      </c>
      <c r="F352" s="53">
        <v>1139.3494000000001</v>
      </c>
      <c r="G352" s="53"/>
      <c r="H352" s="31"/>
      <c r="I352" s="31"/>
      <c r="J352" s="31"/>
    </row>
    <row r="353" spans="1:10" x14ac:dyDescent="0.25">
      <c r="A353" s="53" t="s">
        <v>66</v>
      </c>
      <c r="B353" s="53" t="s">
        <v>71</v>
      </c>
      <c r="C353" s="53" t="s">
        <v>65</v>
      </c>
      <c r="D353" s="53" t="s">
        <v>70</v>
      </c>
      <c r="E353" s="53">
        <v>2031</v>
      </c>
      <c r="F353" s="53">
        <v>1095.1387999999999</v>
      </c>
      <c r="G353" s="53"/>
      <c r="H353" s="31"/>
      <c r="I353" s="31"/>
      <c r="J353" s="31"/>
    </row>
    <row r="354" spans="1:10" x14ac:dyDescent="0.25">
      <c r="A354" s="53" t="s">
        <v>66</v>
      </c>
      <c r="B354" s="53" t="s">
        <v>71</v>
      </c>
      <c r="C354" s="53" t="s">
        <v>65</v>
      </c>
      <c r="D354" s="53" t="s">
        <v>70</v>
      </c>
      <c r="E354" s="53">
        <v>2032</v>
      </c>
      <c r="F354" s="53">
        <v>1053.8891999999998</v>
      </c>
      <c r="G354" s="53"/>
      <c r="H354" s="31"/>
      <c r="I354" s="31"/>
      <c r="J354" s="31"/>
    </row>
    <row r="355" spans="1:10" x14ac:dyDescent="0.25">
      <c r="A355" s="53" t="s">
        <v>66</v>
      </c>
      <c r="B355" s="53" t="s">
        <v>71</v>
      </c>
      <c r="C355" s="53" t="s">
        <v>65</v>
      </c>
      <c r="D355" s="53" t="s">
        <v>70</v>
      </c>
      <c r="E355" s="53">
        <v>2033</v>
      </c>
      <c r="F355" s="53">
        <v>1012.9196000000001</v>
      </c>
      <c r="G355" s="53"/>
      <c r="H355" s="31"/>
      <c r="I355" s="31"/>
      <c r="J355" s="31"/>
    </row>
    <row r="356" spans="1:10" x14ac:dyDescent="0.25">
      <c r="A356" s="53" t="s">
        <v>66</v>
      </c>
      <c r="B356" s="53" t="s">
        <v>71</v>
      </c>
      <c r="C356" s="53" t="s">
        <v>65</v>
      </c>
      <c r="D356" s="53" t="s">
        <v>70</v>
      </c>
      <c r="E356" s="53">
        <v>2034</v>
      </c>
      <c r="F356" s="53">
        <v>972.10430000000019</v>
      </c>
      <c r="G356" s="53"/>
      <c r="H356" s="31"/>
      <c r="I356" s="31"/>
      <c r="J356" s="31"/>
    </row>
    <row r="357" spans="1:10" x14ac:dyDescent="0.25">
      <c r="A357" s="53" t="s">
        <v>66</v>
      </c>
      <c r="B357" s="53" t="s">
        <v>71</v>
      </c>
      <c r="C357" s="53" t="s">
        <v>65</v>
      </c>
      <c r="D357" s="53" t="s">
        <v>70</v>
      </c>
      <c r="E357" s="53">
        <v>2035</v>
      </c>
      <c r="F357" s="53">
        <v>929.46820000000002</v>
      </c>
      <c r="G357" s="53"/>
      <c r="H357" s="31"/>
      <c r="I357" s="31"/>
      <c r="J357" s="31"/>
    </row>
    <row r="358" spans="1:10" x14ac:dyDescent="0.25">
      <c r="A358" s="53" t="s">
        <v>66</v>
      </c>
      <c r="B358" s="53" t="s">
        <v>71</v>
      </c>
      <c r="C358" s="53" t="s">
        <v>65</v>
      </c>
      <c r="D358" s="53" t="s">
        <v>70</v>
      </c>
      <c r="E358" s="53">
        <v>2036</v>
      </c>
      <c r="F358" s="53">
        <v>877.21980000000008</v>
      </c>
      <c r="G358" s="53"/>
      <c r="H358" s="31"/>
      <c r="I358" s="31"/>
      <c r="J358" s="31"/>
    </row>
    <row r="359" spans="1:10" x14ac:dyDescent="0.25">
      <c r="A359" s="53" t="s">
        <v>66</v>
      </c>
      <c r="B359" s="53" t="s">
        <v>71</v>
      </c>
      <c r="C359" s="53" t="s">
        <v>65</v>
      </c>
      <c r="D359" s="53" t="s">
        <v>70</v>
      </c>
      <c r="E359" s="53">
        <v>2037</v>
      </c>
      <c r="F359" s="53">
        <v>825.00290000000018</v>
      </c>
      <c r="G359" s="53"/>
      <c r="H359" s="31"/>
      <c r="I359" s="31"/>
      <c r="J359" s="31"/>
    </row>
    <row r="360" spans="1:10" x14ac:dyDescent="0.25">
      <c r="A360" s="53" t="s">
        <v>66</v>
      </c>
      <c r="B360" s="53" t="s">
        <v>71</v>
      </c>
      <c r="C360" s="53" t="s">
        <v>65</v>
      </c>
      <c r="D360" s="53" t="s">
        <v>70</v>
      </c>
      <c r="E360" s="53">
        <v>2038</v>
      </c>
      <c r="F360" s="53">
        <v>772.72619999999984</v>
      </c>
      <c r="G360" s="53"/>
      <c r="H360" s="31"/>
      <c r="I360" s="31"/>
      <c r="J360" s="31"/>
    </row>
    <row r="361" spans="1:10" x14ac:dyDescent="0.25">
      <c r="A361" s="53" t="s">
        <v>66</v>
      </c>
      <c r="B361" s="53" t="s">
        <v>71</v>
      </c>
      <c r="C361" s="53" t="s">
        <v>65</v>
      </c>
      <c r="D361" s="53" t="s">
        <v>70</v>
      </c>
      <c r="E361" s="53">
        <v>2039</v>
      </c>
      <c r="F361" s="53">
        <v>720.79950000000019</v>
      </c>
      <c r="G361" s="53"/>
      <c r="H361" s="31"/>
      <c r="I361" s="31"/>
      <c r="J361" s="31"/>
    </row>
    <row r="362" spans="1:10" x14ac:dyDescent="0.25">
      <c r="A362" s="53" t="s">
        <v>66</v>
      </c>
      <c r="B362" s="53" t="s">
        <v>71</v>
      </c>
      <c r="C362" s="53" t="s">
        <v>65</v>
      </c>
      <c r="D362" s="53" t="s">
        <v>70</v>
      </c>
      <c r="E362" s="53">
        <v>2040</v>
      </c>
      <c r="F362" s="53">
        <v>663.30069999999989</v>
      </c>
      <c r="G362" s="53"/>
      <c r="H362" s="31"/>
      <c r="I362" s="31"/>
      <c r="J362" s="31"/>
    </row>
    <row r="363" spans="1:10" x14ac:dyDescent="0.25">
      <c r="A363" s="53" t="s">
        <v>66</v>
      </c>
      <c r="B363" s="53" t="s">
        <v>71</v>
      </c>
      <c r="C363" s="53" t="s">
        <v>65</v>
      </c>
      <c r="D363" s="53" t="s">
        <v>70</v>
      </c>
      <c r="E363" s="53">
        <v>2041</v>
      </c>
      <c r="F363" s="53">
        <v>605.38740000000007</v>
      </c>
      <c r="G363" s="53"/>
      <c r="H363" s="31"/>
      <c r="I363" s="31"/>
      <c r="J363" s="31"/>
    </row>
    <row r="364" spans="1:10" x14ac:dyDescent="0.25">
      <c r="A364" s="53" t="s">
        <v>66</v>
      </c>
      <c r="B364" s="53" t="s">
        <v>71</v>
      </c>
      <c r="C364" s="53" t="s">
        <v>65</v>
      </c>
      <c r="D364" s="53" t="s">
        <v>70</v>
      </c>
      <c r="E364" s="53">
        <v>2042</v>
      </c>
      <c r="F364" s="53">
        <v>548.32150000000024</v>
      </c>
      <c r="G364" s="53"/>
      <c r="H364" s="31"/>
      <c r="I364" s="31"/>
      <c r="J364" s="31"/>
    </row>
    <row r="365" spans="1:10" x14ac:dyDescent="0.25">
      <c r="A365" s="53" t="s">
        <v>66</v>
      </c>
      <c r="B365" s="53" t="s">
        <v>71</v>
      </c>
      <c r="C365" s="53" t="s">
        <v>65</v>
      </c>
      <c r="D365" s="53" t="s">
        <v>70</v>
      </c>
      <c r="E365" s="53">
        <v>2043</v>
      </c>
      <c r="F365" s="53">
        <v>492.84549999999979</v>
      </c>
      <c r="G365" s="53"/>
      <c r="H365" s="31"/>
      <c r="I365" s="31"/>
      <c r="J365" s="31"/>
    </row>
    <row r="366" spans="1:10" x14ac:dyDescent="0.25">
      <c r="A366" s="53" t="s">
        <v>66</v>
      </c>
      <c r="B366" s="53" t="s">
        <v>71</v>
      </c>
      <c r="C366" s="53" t="s">
        <v>65</v>
      </c>
      <c r="D366" s="53" t="s">
        <v>70</v>
      </c>
      <c r="E366" s="53">
        <v>2044</v>
      </c>
      <c r="F366" s="53">
        <v>438.81790000000001</v>
      </c>
      <c r="G366" s="53"/>
      <c r="H366" s="31"/>
      <c r="I366" s="31"/>
      <c r="J366" s="31"/>
    </row>
    <row r="367" spans="1:10" x14ac:dyDescent="0.25">
      <c r="A367" s="53" t="s">
        <v>66</v>
      </c>
      <c r="B367" s="53" t="s">
        <v>71</v>
      </c>
      <c r="C367" s="53" t="s">
        <v>65</v>
      </c>
      <c r="D367" s="53" t="s">
        <v>70</v>
      </c>
      <c r="E367" s="53">
        <v>2045</v>
      </c>
      <c r="F367" s="53">
        <v>386.30759999999987</v>
      </c>
      <c r="G367" s="53"/>
      <c r="H367" s="31"/>
      <c r="I367" s="31"/>
      <c r="J367" s="31"/>
    </row>
    <row r="368" spans="1:10" x14ac:dyDescent="0.25">
      <c r="A368" s="53" t="s">
        <v>66</v>
      </c>
      <c r="B368" s="53" t="s">
        <v>71</v>
      </c>
      <c r="C368" s="53" t="s">
        <v>65</v>
      </c>
      <c r="D368" s="53" t="s">
        <v>70</v>
      </c>
      <c r="E368" s="53">
        <v>2046</v>
      </c>
      <c r="F368" s="53">
        <v>335.40350000000001</v>
      </c>
      <c r="G368" s="53"/>
      <c r="H368" s="31"/>
      <c r="I368" s="31"/>
      <c r="J368" s="31"/>
    </row>
    <row r="369" spans="1:10" x14ac:dyDescent="0.25">
      <c r="A369" s="53" t="s">
        <v>66</v>
      </c>
      <c r="B369" s="53" t="s">
        <v>71</v>
      </c>
      <c r="C369" s="53" t="s">
        <v>65</v>
      </c>
      <c r="D369" s="53" t="s">
        <v>70</v>
      </c>
      <c r="E369" s="53">
        <v>2047</v>
      </c>
      <c r="F369" s="53">
        <v>286.33209999999997</v>
      </c>
      <c r="G369" s="53"/>
      <c r="H369" s="31"/>
      <c r="I369" s="31"/>
      <c r="J369" s="31"/>
    </row>
    <row r="370" spans="1:10" x14ac:dyDescent="0.25">
      <c r="A370" s="53" t="s">
        <v>66</v>
      </c>
      <c r="B370" s="53" t="s">
        <v>71</v>
      </c>
      <c r="C370" s="53" t="s">
        <v>65</v>
      </c>
      <c r="D370" s="53" t="s">
        <v>70</v>
      </c>
      <c r="E370" s="53">
        <v>2048</v>
      </c>
      <c r="F370" s="53">
        <v>238.98130000000003</v>
      </c>
      <c r="G370" s="53"/>
      <c r="H370" s="31"/>
      <c r="I370" s="31"/>
      <c r="J370" s="31"/>
    </row>
    <row r="371" spans="1:10" x14ac:dyDescent="0.25">
      <c r="A371" s="53" t="s">
        <v>66</v>
      </c>
      <c r="B371" s="53" t="s">
        <v>71</v>
      </c>
      <c r="C371" s="53" t="s">
        <v>65</v>
      </c>
      <c r="D371" s="53" t="s">
        <v>70</v>
      </c>
      <c r="E371" s="53">
        <v>2049</v>
      </c>
      <c r="F371" s="53">
        <v>193.86170000000004</v>
      </c>
      <c r="G371" s="53"/>
      <c r="H371" s="31"/>
      <c r="I371" s="31"/>
      <c r="J371" s="31"/>
    </row>
    <row r="372" spans="1:10" x14ac:dyDescent="0.25">
      <c r="A372" s="53" t="s">
        <v>66</v>
      </c>
      <c r="B372" s="53" t="s">
        <v>71</v>
      </c>
      <c r="C372" s="53" t="s">
        <v>65</v>
      </c>
      <c r="D372" s="53" t="s">
        <v>70</v>
      </c>
      <c r="E372" s="53">
        <v>2050</v>
      </c>
      <c r="F372" s="53">
        <v>152.95209999999997</v>
      </c>
      <c r="G372" s="53"/>
      <c r="H372" s="31"/>
      <c r="I372" s="31"/>
      <c r="J372" s="31"/>
    </row>
    <row r="373" spans="1:10" x14ac:dyDescent="0.25">
      <c r="A373" s="31"/>
      <c r="B373" s="31"/>
      <c r="C373" s="31"/>
      <c r="D373" s="31"/>
      <c r="E373" s="31"/>
      <c r="F373" s="31"/>
      <c r="G373" s="31"/>
      <c r="H373" s="31"/>
      <c r="I373" s="31"/>
      <c r="J373" s="31"/>
    </row>
    <row r="374" spans="1:10" x14ac:dyDescent="0.25">
      <c r="A374" s="31"/>
      <c r="B374" s="31"/>
      <c r="C374" s="31"/>
      <c r="D374" s="31"/>
      <c r="E374" s="31"/>
      <c r="F374" s="31"/>
      <c r="G374" s="31"/>
      <c r="H374" s="31"/>
      <c r="I374" s="31"/>
      <c r="J374" s="31"/>
    </row>
    <row r="375" spans="1:10" x14ac:dyDescent="0.25">
      <c r="A375" s="31"/>
      <c r="B375" s="31"/>
      <c r="C375" s="31"/>
      <c r="D375" s="31"/>
      <c r="E375" s="31"/>
      <c r="F375" s="31"/>
      <c r="G375" s="31"/>
      <c r="H375" s="31"/>
      <c r="I375" s="31"/>
      <c r="J375" s="31"/>
    </row>
    <row r="376" spans="1:10" x14ac:dyDescent="0.25">
      <c r="A376" s="31"/>
      <c r="B376" s="31"/>
      <c r="C376" s="31"/>
      <c r="D376" s="31"/>
      <c r="E376" s="31"/>
      <c r="F376" s="31"/>
      <c r="G376" s="31"/>
      <c r="H376" s="31"/>
      <c r="I376" s="31"/>
      <c r="J376" s="31"/>
    </row>
    <row r="377" spans="1:10" x14ac:dyDescent="0.25">
      <c r="A377" s="31"/>
      <c r="B377" s="31"/>
      <c r="C377" s="31"/>
      <c r="D377" s="31"/>
      <c r="E377" s="31"/>
      <c r="F377" s="31"/>
      <c r="G377" s="31"/>
      <c r="H377" s="31"/>
      <c r="I377" s="31"/>
      <c r="J377" s="31"/>
    </row>
    <row r="378" spans="1:10" x14ac:dyDescent="0.25">
      <c r="A378" s="31"/>
      <c r="B378" s="31"/>
      <c r="C378" s="31"/>
      <c r="D378" s="31"/>
      <c r="E378" s="31"/>
      <c r="F378" s="31"/>
      <c r="G378" s="31"/>
      <c r="H378" s="31"/>
      <c r="I378" s="31"/>
      <c r="J378" s="31"/>
    </row>
    <row r="379" spans="1:10" x14ac:dyDescent="0.25">
      <c r="A379" s="31"/>
      <c r="B379" s="31"/>
      <c r="C379" s="31"/>
      <c r="D379" s="31"/>
      <c r="E379" s="31"/>
      <c r="F379" s="31"/>
      <c r="G379" s="31"/>
      <c r="H379" s="31"/>
      <c r="I379" s="31"/>
      <c r="J379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FC12-8B2A-450E-B7BF-77AADCD42D77}">
  <dimension ref="A1:H46"/>
  <sheetViews>
    <sheetView zoomScaleNormal="100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34.28515625" bestFit="1" customWidth="1"/>
    <col min="3" max="3" width="7.140625" bestFit="1" customWidth="1"/>
    <col min="4" max="4" width="11.140625" bestFit="1" customWidth="1"/>
    <col min="5" max="5" width="19" bestFit="1" customWidth="1"/>
  </cols>
  <sheetData>
    <row r="1" spans="1:8" x14ac:dyDescent="0.25">
      <c r="A1" s="33" t="s">
        <v>344</v>
      </c>
      <c r="B1" s="31"/>
      <c r="C1" s="31"/>
      <c r="D1" s="31"/>
      <c r="E1" s="31"/>
      <c r="F1" s="31"/>
      <c r="G1" s="31"/>
      <c r="H1" s="31"/>
    </row>
    <row r="2" spans="1:8" x14ac:dyDescent="0.25">
      <c r="A2" s="31"/>
      <c r="B2" s="31"/>
      <c r="C2" s="31"/>
      <c r="D2" s="31"/>
      <c r="E2" s="31"/>
      <c r="F2" s="31"/>
      <c r="G2" s="31"/>
      <c r="H2" s="31"/>
    </row>
    <row r="3" spans="1:8" x14ac:dyDescent="0.25">
      <c r="A3" s="31" t="s">
        <v>0</v>
      </c>
      <c r="B3" s="31" t="s">
        <v>324</v>
      </c>
      <c r="C3" s="31" t="s">
        <v>150</v>
      </c>
      <c r="D3" s="31" t="s">
        <v>343</v>
      </c>
      <c r="E3" s="31" t="s">
        <v>327</v>
      </c>
      <c r="F3" s="31"/>
      <c r="G3" s="31"/>
      <c r="H3" s="31"/>
    </row>
    <row r="4" spans="1:8" x14ac:dyDescent="0.25">
      <c r="A4" s="53" t="s">
        <v>2</v>
      </c>
      <c r="B4" s="53" t="s">
        <v>72</v>
      </c>
      <c r="C4" s="53" t="s">
        <v>151</v>
      </c>
      <c r="D4" s="53" t="s">
        <v>151</v>
      </c>
      <c r="E4" s="53">
        <v>1.92590503640017</v>
      </c>
      <c r="F4" s="31"/>
      <c r="G4" s="31"/>
      <c r="H4" s="31"/>
    </row>
    <row r="5" spans="1:8" x14ac:dyDescent="0.25">
      <c r="A5" s="53" t="s">
        <v>2</v>
      </c>
      <c r="B5" s="53" t="s">
        <v>72</v>
      </c>
      <c r="C5" s="53" t="s">
        <v>152</v>
      </c>
      <c r="D5" s="53" t="s">
        <v>152</v>
      </c>
      <c r="E5" s="53">
        <v>2.2187746155529502</v>
      </c>
      <c r="F5" s="31"/>
      <c r="G5" s="31"/>
      <c r="H5" s="31"/>
    </row>
    <row r="6" spans="1:8" x14ac:dyDescent="0.25">
      <c r="A6" s="53" t="s">
        <v>2</v>
      </c>
      <c r="B6" s="53" t="s">
        <v>72</v>
      </c>
      <c r="C6" s="53" t="s">
        <v>153</v>
      </c>
      <c r="D6" s="53" t="s">
        <v>153</v>
      </c>
      <c r="E6" s="53">
        <v>2.2829247203374998</v>
      </c>
      <c r="F6" s="31"/>
      <c r="G6" s="31"/>
      <c r="H6" s="31"/>
    </row>
    <row r="7" spans="1:8" x14ac:dyDescent="0.25">
      <c r="A7" s="53" t="s">
        <v>2</v>
      </c>
      <c r="B7" s="53" t="s">
        <v>72</v>
      </c>
      <c r="C7" s="53" t="s">
        <v>154</v>
      </c>
      <c r="D7" s="53" t="s">
        <v>288</v>
      </c>
      <c r="E7" s="53">
        <v>1.91317882624643</v>
      </c>
      <c r="F7" s="31"/>
      <c r="G7" s="31"/>
      <c r="H7" s="31"/>
    </row>
    <row r="8" spans="1:8" x14ac:dyDescent="0.25">
      <c r="A8" s="53" t="s">
        <v>2</v>
      </c>
      <c r="B8" s="53" t="s">
        <v>72</v>
      </c>
      <c r="C8" s="53" t="s">
        <v>155</v>
      </c>
      <c r="D8" s="53" t="s">
        <v>155</v>
      </c>
      <c r="E8" s="53">
        <v>1.51352081532798</v>
      </c>
      <c r="F8" s="31"/>
      <c r="G8" s="31"/>
      <c r="H8" s="31"/>
    </row>
    <row r="9" spans="1:8" x14ac:dyDescent="0.25">
      <c r="A9" s="53" t="s">
        <v>2</v>
      </c>
      <c r="B9" s="53" t="s">
        <v>72</v>
      </c>
      <c r="C9" s="53" t="s">
        <v>156</v>
      </c>
      <c r="D9" s="53" t="s">
        <v>289</v>
      </c>
      <c r="E9" s="53">
        <v>2.2310482947585801</v>
      </c>
      <c r="F9" s="31"/>
      <c r="G9" s="31"/>
      <c r="H9" s="31"/>
    </row>
    <row r="10" spans="1:8" x14ac:dyDescent="0.25">
      <c r="A10" s="53" t="s">
        <v>2</v>
      </c>
      <c r="B10" s="53" t="s">
        <v>72</v>
      </c>
      <c r="C10" s="53" t="s">
        <v>157</v>
      </c>
      <c r="D10" s="53" t="s">
        <v>157</v>
      </c>
      <c r="E10" s="53">
        <v>1.89565976401879</v>
      </c>
      <c r="F10" s="31"/>
      <c r="G10" s="31"/>
      <c r="H10" s="31"/>
    </row>
    <row r="11" spans="1:8" x14ac:dyDescent="0.25">
      <c r="A11" s="53" t="s">
        <v>2</v>
      </c>
      <c r="B11" s="53" t="s">
        <v>72</v>
      </c>
      <c r="C11" s="53" t="s">
        <v>158</v>
      </c>
      <c r="D11" s="53" t="s">
        <v>158</v>
      </c>
      <c r="E11" s="53">
        <v>1.7242754611615001</v>
      </c>
      <c r="F11" s="31"/>
      <c r="G11" s="31"/>
      <c r="H11" s="31"/>
    </row>
    <row r="12" spans="1:8" x14ac:dyDescent="0.25">
      <c r="A12" s="53" t="s">
        <v>2</v>
      </c>
      <c r="B12" s="53" t="s">
        <v>72</v>
      </c>
      <c r="C12" s="53" t="s">
        <v>159</v>
      </c>
      <c r="D12" s="53" t="s">
        <v>159</v>
      </c>
      <c r="E12" s="53">
        <v>3.5501260142000102</v>
      </c>
      <c r="F12" s="31"/>
      <c r="G12" s="31"/>
      <c r="H12" s="31"/>
    </row>
    <row r="13" spans="1:8" x14ac:dyDescent="0.25">
      <c r="A13" s="53" t="s">
        <v>2</v>
      </c>
      <c r="B13" s="53" t="s">
        <v>72</v>
      </c>
      <c r="C13" s="53" t="s">
        <v>160</v>
      </c>
      <c r="D13" s="53" t="s">
        <v>160</v>
      </c>
      <c r="E13" s="53">
        <v>2.6425427131080701</v>
      </c>
      <c r="F13" s="31"/>
      <c r="G13" s="31"/>
      <c r="H13" s="31"/>
    </row>
    <row r="14" spans="1:8" x14ac:dyDescent="0.25">
      <c r="A14" s="53" t="s">
        <v>2</v>
      </c>
      <c r="B14" s="53" t="s">
        <v>72</v>
      </c>
      <c r="C14" s="53" t="s">
        <v>161</v>
      </c>
      <c r="D14" s="53" t="s">
        <v>161</v>
      </c>
      <c r="E14" s="53">
        <v>1.30458862720385</v>
      </c>
      <c r="F14" s="31"/>
      <c r="G14" s="31"/>
      <c r="H14" s="31"/>
    </row>
    <row r="15" spans="1:8" x14ac:dyDescent="0.25">
      <c r="A15" s="53" t="s">
        <v>2</v>
      </c>
      <c r="B15" s="53" t="s">
        <v>72</v>
      </c>
      <c r="C15" s="53" t="s">
        <v>162</v>
      </c>
      <c r="D15" s="53" t="s">
        <v>162</v>
      </c>
      <c r="E15" s="53">
        <v>2.4740975573443</v>
      </c>
      <c r="F15" s="31"/>
      <c r="G15" s="31"/>
      <c r="H15" s="31"/>
    </row>
    <row r="16" spans="1:8" x14ac:dyDescent="0.25">
      <c r="A16" s="53" t="s">
        <v>2</v>
      </c>
      <c r="B16" s="53" t="s">
        <v>72</v>
      </c>
      <c r="C16" s="53" t="s">
        <v>163</v>
      </c>
      <c r="D16" s="53" t="s">
        <v>290</v>
      </c>
      <c r="E16" s="53">
        <v>1.38793034455446</v>
      </c>
      <c r="F16" s="31"/>
      <c r="G16" s="31"/>
      <c r="H16" s="31"/>
    </row>
    <row r="17" spans="1:8" x14ac:dyDescent="0.25">
      <c r="A17" s="53" t="s">
        <v>32</v>
      </c>
      <c r="B17" s="53" t="s">
        <v>75</v>
      </c>
      <c r="C17" s="53" t="s">
        <v>151</v>
      </c>
      <c r="D17" s="53" t="s">
        <v>151</v>
      </c>
      <c r="E17" s="53">
        <v>2.3706862299384399</v>
      </c>
      <c r="F17" s="31"/>
      <c r="G17" s="31"/>
      <c r="H17" s="31"/>
    </row>
    <row r="18" spans="1:8" x14ac:dyDescent="0.25">
      <c r="A18" s="53" t="s">
        <v>32</v>
      </c>
      <c r="B18" s="53" t="s">
        <v>75</v>
      </c>
      <c r="C18" s="53" t="s">
        <v>152</v>
      </c>
      <c r="D18" s="53" t="s">
        <v>152</v>
      </c>
      <c r="E18" s="53">
        <v>2.44194829108068</v>
      </c>
      <c r="F18" s="31"/>
      <c r="G18" s="31"/>
      <c r="H18" s="31"/>
    </row>
    <row r="19" spans="1:8" x14ac:dyDescent="0.25">
      <c r="A19" s="53" t="s">
        <v>32</v>
      </c>
      <c r="B19" s="53" t="s">
        <v>75</v>
      </c>
      <c r="C19" s="53" t="s">
        <v>153</v>
      </c>
      <c r="D19" s="53" t="s">
        <v>153</v>
      </c>
      <c r="E19" s="53">
        <v>2.4027486061835002</v>
      </c>
      <c r="F19" s="31"/>
      <c r="G19" s="31"/>
      <c r="H19" s="31"/>
    </row>
    <row r="20" spans="1:8" x14ac:dyDescent="0.25">
      <c r="A20" s="53" t="s">
        <v>32</v>
      </c>
      <c r="B20" s="53" t="s">
        <v>75</v>
      </c>
      <c r="C20" s="53" t="s">
        <v>154</v>
      </c>
      <c r="D20" s="53" t="s">
        <v>288</v>
      </c>
      <c r="E20" s="53">
        <v>1.80744234229016</v>
      </c>
      <c r="F20" s="31"/>
      <c r="G20" s="31"/>
      <c r="H20" s="31"/>
    </row>
    <row r="21" spans="1:8" x14ac:dyDescent="0.25">
      <c r="A21" s="53" t="s">
        <v>32</v>
      </c>
      <c r="B21" s="53" t="s">
        <v>75</v>
      </c>
      <c r="C21" s="53" t="s">
        <v>155</v>
      </c>
      <c r="D21" s="53" t="s">
        <v>155</v>
      </c>
      <c r="E21" s="53">
        <v>1.4956270184843901</v>
      </c>
      <c r="F21" s="31"/>
      <c r="G21" s="31"/>
      <c r="H21" s="31"/>
    </row>
    <row r="22" spans="1:8" x14ac:dyDescent="0.25">
      <c r="A22" s="53" t="s">
        <v>32</v>
      </c>
      <c r="B22" s="53" t="s">
        <v>75</v>
      </c>
      <c r="C22" s="53" t="s">
        <v>156</v>
      </c>
      <c r="D22" s="53" t="s">
        <v>289</v>
      </c>
      <c r="E22" s="53">
        <v>2.2894611529174398</v>
      </c>
      <c r="F22" s="31"/>
      <c r="G22" s="31"/>
      <c r="H22" s="31"/>
    </row>
    <row r="23" spans="1:8" x14ac:dyDescent="0.25">
      <c r="A23" s="53" t="s">
        <v>32</v>
      </c>
      <c r="B23" s="53" t="s">
        <v>75</v>
      </c>
      <c r="C23" s="53" t="s">
        <v>157</v>
      </c>
      <c r="D23" s="53" t="s">
        <v>157</v>
      </c>
      <c r="E23" s="53">
        <v>1.8824379435357601</v>
      </c>
      <c r="F23" s="31"/>
      <c r="G23" s="31"/>
      <c r="H23" s="31"/>
    </row>
    <row r="24" spans="1:8" x14ac:dyDescent="0.25">
      <c r="A24" s="53" t="s">
        <v>32</v>
      </c>
      <c r="B24" s="53" t="s">
        <v>75</v>
      </c>
      <c r="C24" s="53" t="s">
        <v>158</v>
      </c>
      <c r="D24" s="53" t="s">
        <v>158</v>
      </c>
      <c r="E24" s="53">
        <v>1.7789637594434899</v>
      </c>
      <c r="F24" s="31"/>
      <c r="G24" s="31"/>
      <c r="H24" s="31"/>
    </row>
    <row r="25" spans="1:8" x14ac:dyDescent="0.25">
      <c r="A25" s="53" t="s">
        <v>32</v>
      </c>
      <c r="B25" s="53" t="s">
        <v>75</v>
      </c>
      <c r="C25" s="53" t="s">
        <v>159</v>
      </c>
      <c r="D25" s="53" t="s">
        <v>159</v>
      </c>
      <c r="E25" s="53">
        <v>3.5746145471298898</v>
      </c>
      <c r="F25" s="31"/>
      <c r="G25" s="31"/>
      <c r="H25" s="31"/>
    </row>
    <row r="26" spans="1:8" x14ac:dyDescent="0.25">
      <c r="A26" s="53" t="s">
        <v>32</v>
      </c>
      <c r="B26" s="53" t="s">
        <v>75</v>
      </c>
      <c r="C26" s="53" t="s">
        <v>160</v>
      </c>
      <c r="D26" s="53" t="s">
        <v>160</v>
      </c>
      <c r="E26" s="53">
        <v>2.72264256799376</v>
      </c>
      <c r="F26" s="31"/>
      <c r="G26" s="31"/>
      <c r="H26" s="31"/>
    </row>
    <row r="27" spans="1:8" x14ac:dyDescent="0.25">
      <c r="A27" s="53" t="s">
        <v>32</v>
      </c>
      <c r="B27" s="53" t="s">
        <v>75</v>
      </c>
      <c r="C27" s="53" t="s">
        <v>161</v>
      </c>
      <c r="D27" s="53" t="s">
        <v>161</v>
      </c>
      <c r="E27" s="53">
        <v>1.32001301018068</v>
      </c>
      <c r="F27" s="31"/>
      <c r="G27" s="31"/>
      <c r="H27" s="31"/>
    </row>
    <row r="28" spans="1:8" x14ac:dyDescent="0.25">
      <c r="A28" s="53" t="s">
        <v>32</v>
      </c>
      <c r="B28" s="53" t="s">
        <v>75</v>
      </c>
      <c r="C28" s="53" t="s">
        <v>162</v>
      </c>
      <c r="D28" s="53" t="s">
        <v>162</v>
      </c>
      <c r="E28" s="53">
        <v>2.7675362779305002</v>
      </c>
      <c r="F28" s="31"/>
      <c r="G28" s="31"/>
      <c r="H28" s="31"/>
    </row>
    <row r="29" spans="1:8" x14ac:dyDescent="0.25">
      <c r="A29" s="53" t="s">
        <v>32</v>
      </c>
      <c r="B29" s="53" t="s">
        <v>75</v>
      </c>
      <c r="C29" s="53" t="s">
        <v>163</v>
      </c>
      <c r="D29" s="53" t="s">
        <v>290</v>
      </c>
      <c r="E29" s="53">
        <v>1.45159650478939</v>
      </c>
      <c r="F29" s="31"/>
      <c r="G29" s="31"/>
      <c r="H29" s="31"/>
    </row>
    <row r="30" spans="1:8" x14ac:dyDescent="0.25">
      <c r="A30" s="53" t="s">
        <v>33</v>
      </c>
      <c r="B30" s="53" t="s">
        <v>60</v>
      </c>
      <c r="C30" s="53" t="s">
        <v>151</v>
      </c>
      <c r="D30" s="53" t="s">
        <v>151</v>
      </c>
      <c r="E30" s="53">
        <v>1.5845139189536299</v>
      </c>
      <c r="F30" s="31"/>
      <c r="G30" s="31"/>
      <c r="H30" s="31"/>
    </row>
    <row r="31" spans="1:8" x14ac:dyDescent="0.25">
      <c r="A31" s="53" t="s">
        <v>33</v>
      </c>
      <c r="B31" s="53" t="s">
        <v>60</v>
      </c>
      <c r="C31" s="53" t="s">
        <v>152</v>
      </c>
      <c r="D31" s="53" t="s">
        <v>152</v>
      </c>
      <c r="E31" s="53">
        <v>1.9559794746724599</v>
      </c>
      <c r="F31" s="31"/>
      <c r="G31" s="31"/>
      <c r="H31" s="31"/>
    </row>
    <row r="32" spans="1:8" x14ac:dyDescent="0.25">
      <c r="A32" s="53" t="s">
        <v>33</v>
      </c>
      <c r="B32" s="53" t="s">
        <v>60</v>
      </c>
      <c r="C32" s="53" t="s">
        <v>153</v>
      </c>
      <c r="D32" s="53" t="s">
        <v>153</v>
      </c>
      <c r="E32" s="53">
        <v>1.7146620158092201</v>
      </c>
      <c r="F32" s="31"/>
      <c r="G32" s="31"/>
      <c r="H32" s="31"/>
    </row>
    <row r="33" spans="1:8" x14ac:dyDescent="0.25">
      <c r="A33" s="53" t="s">
        <v>33</v>
      </c>
      <c r="B33" s="53" t="s">
        <v>60</v>
      </c>
      <c r="C33" s="53" t="s">
        <v>154</v>
      </c>
      <c r="D33" s="53" t="s">
        <v>288</v>
      </c>
      <c r="E33" s="53">
        <v>1.5257831507226001</v>
      </c>
      <c r="F33" s="31"/>
      <c r="G33" s="31"/>
      <c r="H33" s="31"/>
    </row>
    <row r="34" spans="1:8" x14ac:dyDescent="0.25">
      <c r="A34" s="53" t="s">
        <v>33</v>
      </c>
      <c r="B34" s="53" t="s">
        <v>60</v>
      </c>
      <c r="C34" s="53" t="s">
        <v>155</v>
      </c>
      <c r="D34" s="53" t="s">
        <v>155</v>
      </c>
      <c r="E34" s="53">
        <v>1.2739228628133099</v>
      </c>
      <c r="F34" s="31"/>
      <c r="G34" s="31"/>
      <c r="H34" s="31"/>
    </row>
    <row r="35" spans="1:8" x14ac:dyDescent="0.25">
      <c r="A35" s="53" t="s">
        <v>33</v>
      </c>
      <c r="B35" s="53" t="s">
        <v>60</v>
      </c>
      <c r="C35" s="53" t="s">
        <v>156</v>
      </c>
      <c r="D35" s="53" t="s">
        <v>289</v>
      </c>
      <c r="E35" s="53">
        <v>1.5838245545173699</v>
      </c>
      <c r="F35" s="31"/>
      <c r="G35" s="31"/>
      <c r="H35" s="31"/>
    </row>
    <row r="36" spans="1:8" x14ac:dyDescent="0.25">
      <c r="A36" s="53" t="s">
        <v>33</v>
      </c>
      <c r="B36" s="53" t="s">
        <v>60</v>
      </c>
      <c r="C36" s="53" t="s">
        <v>157</v>
      </c>
      <c r="D36" s="53" t="s">
        <v>157</v>
      </c>
      <c r="E36" s="53">
        <v>1.18377592426203</v>
      </c>
      <c r="F36" s="31"/>
      <c r="G36" s="31"/>
      <c r="H36" s="31"/>
    </row>
    <row r="37" spans="1:8" x14ac:dyDescent="0.25">
      <c r="A37" s="53" t="s">
        <v>33</v>
      </c>
      <c r="B37" s="53" t="s">
        <v>60</v>
      </c>
      <c r="C37" s="53" t="s">
        <v>158</v>
      </c>
      <c r="D37" s="53" t="s">
        <v>158</v>
      </c>
      <c r="E37" s="53">
        <v>1.3913434618142899</v>
      </c>
      <c r="F37" s="31"/>
      <c r="G37" s="31"/>
      <c r="H37" s="31"/>
    </row>
    <row r="38" spans="1:8" x14ac:dyDescent="0.25">
      <c r="A38" s="53" t="s">
        <v>33</v>
      </c>
      <c r="B38" s="53" t="s">
        <v>60</v>
      </c>
      <c r="C38" s="53" t="s">
        <v>159</v>
      </c>
      <c r="D38" s="53" t="s">
        <v>159</v>
      </c>
      <c r="E38" s="53">
        <v>2.02564646421565</v>
      </c>
      <c r="F38" s="31"/>
      <c r="G38" s="31"/>
      <c r="H38" s="31"/>
    </row>
    <row r="39" spans="1:8" x14ac:dyDescent="0.25">
      <c r="A39" s="53" t="s">
        <v>33</v>
      </c>
      <c r="B39" s="53" t="s">
        <v>60</v>
      </c>
      <c r="C39" s="53" t="s">
        <v>160</v>
      </c>
      <c r="D39" s="53" t="s">
        <v>160</v>
      </c>
      <c r="E39" s="53">
        <v>1.8626273905603301</v>
      </c>
      <c r="F39" s="31"/>
      <c r="G39" s="31"/>
      <c r="H39" s="31"/>
    </row>
    <row r="40" spans="1:8" x14ac:dyDescent="0.25">
      <c r="A40" s="53" t="s">
        <v>33</v>
      </c>
      <c r="B40" s="53" t="s">
        <v>60</v>
      </c>
      <c r="C40" s="53" t="s">
        <v>161</v>
      </c>
      <c r="D40" s="53" t="s">
        <v>161</v>
      </c>
      <c r="E40" s="53">
        <v>1.39698383584214</v>
      </c>
      <c r="F40" s="31"/>
      <c r="G40" s="31"/>
      <c r="H40" s="31"/>
    </row>
    <row r="41" spans="1:8" x14ac:dyDescent="0.25">
      <c r="A41" s="53" t="s">
        <v>33</v>
      </c>
      <c r="B41" s="53" t="s">
        <v>60</v>
      </c>
      <c r="C41" s="53" t="s">
        <v>162</v>
      </c>
      <c r="D41" s="53" t="s">
        <v>162</v>
      </c>
      <c r="E41" s="53">
        <v>1.6686301133238599</v>
      </c>
      <c r="F41" s="31"/>
      <c r="G41" s="31"/>
      <c r="H41" s="31"/>
    </row>
    <row r="42" spans="1:8" x14ac:dyDescent="0.25">
      <c r="A42" s="53" t="s">
        <v>33</v>
      </c>
      <c r="B42" s="53" t="s">
        <v>60</v>
      </c>
      <c r="C42" s="53" t="s">
        <v>163</v>
      </c>
      <c r="D42" s="53" t="s">
        <v>290</v>
      </c>
      <c r="E42" s="53">
        <v>0.98972105336690297</v>
      </c>
      <c r="F42" s="31"/>
      <c r="G42" s="31"/>
      <c r="H42" s="31"/>
    </row>
    <row r="43" spans="1:8" x14ac:dyDescent="0.25">
      <c r="A43" s="53"/>
      <c r="B43" s="53"/>
      <c r="C43" s="53"/>
      <c r="D43" s="53"/>
      <c r="E43" s="53"/>
      <c r="F43" s="31"/>
      <c r="G43" s="31"/>
      <c r="H43" s="31"/>
    </row>
    <row r="44" spans="1:8" x14ac:dyDescent="0.25">
      <c r="A44" s="31"/>
      <c r="B44" s="31"/>
      <c r="C44" s="31"/>
      <c r="D44" s="31"/>
      <c r="E44" s="31"/>
      <c r="F44" s="31"/>
      <c r="G44" s="31"/>
      <c r="H44" s="31"/>
    </row>
    <row r="45" spans="1:8" x14ac:dyDescent="0.25">
      <c r="A45" s="31"/>
      <c r="B45" s="31"/>
      <c r="C45" s="31"/>
      <c r="D45" s="31"/>
      <c r="E45" s="31"/>
      <c r="F45" s="31"/>
      <c r="G45" s="31"/>
      <c r="H45" s="31"/>
    </row>
    <row r="46" spans="1:8" x14ac:dyDescent="0.25">
      <c r="A46" s="31"/>
      <c r="B46" s="31"/>
      <c r="C46" s="31"/>
      <c r="D46" s="31"/>
      <c r="E46" s="31"/>
      <c r="F46" s="31"/>
      <c r="G46" s="31"/>
      <c r="H46" s="3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63E8-E766-4F5C-9EDE-F6DCED62397A}">
  <dimension ref="A1:P83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34.28515625" bestFit="1" customWidth="1"/>
    <col min="3" max="3" width="7.140625" bestFit="1" customWidth="1"/>
    <col min="4" max="4" width="20.85546875" bestFit="1" customWidth="1"/>
    <col min="5" max="5" width="39.140625" bestFit="1" customWidth="1"/>
    <col min="6" max="6" width="14.5703125" bestFit="1" customWidth="1"/>
  </cols>
  <sheetData>
    <row r="1" spans="1:16" x14ac:dyDescent="0.25">
      <c r="A1" s="33" t="s">
        <v>345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6" x14ac:dyDescent="0.25">
      <c r="A3" s="54" t="s">
        <v>0</v>
      </c>
      <c r="B3" s="54" t="s">
        <v>324</v>
      </c>
      <c r="C3" s="54" t="s">
        <v>325</v>
      </c>
      <c r="D3" s="54" t="s">
        <v>134</v>
      </c>
      <c r="E3" s="54" t="s">
        <v>346</v>
      </c>
      <c r="F3" s="54" t="s">
        <v>327</v>
      </c>
      <c r="G3" s="31"/>
      <c r="H3" s="31"/>
      <c r="I3" s="31"/>
      <c r="J3" s="31"/>
    </row>
    <row r="4" spans="1:16" x14ac:dyDescent="0.25">
      <c r="A4" s="53" t="s">
        <v>33</v>
      </c>
      <c r="B4" s="53" t="s">
        <v>60</v>
      </c>
      <c r="C4" s="53">
        <v>2021</v>
      </c>
      <c r="D4" s="53" t="s">
        <v>135</v>
      </c>
      <c r="E4" s="53" t="s">
        <v>291</v>
      </c>
      <c r="F4" s="53">
        <v>22.9816</v>
      </c>
      <c r="G4" s="53"/>
      <c r="H4" s="60"/>
      <c r="I4" s="31"/>
      <c r="J4" s="31"/>
    </row>
    <row r="5" spans="1:16" x14ac:dyDescent="0.25">
      <c r="A5" s="53" t="s">
        <v>33</v>
      </c>
      <c r="B5" s="53" t="s">
        <v>60</v>
      </c>
      <c r="C5" s="53">
        <v>2021</v>
      </c>
      <c r="D5" s="53" t="s">
        <v>136</v>
      </c>
      <c r="E5" s="53" t="s">
        <v>292</v>
      </c>
      <c r="F5" s="53">
        <v>6.5490000000000004</v>
      </c>
      <c r="G5" s="53"/>
      <c r="H5" s="60"/>
      <c r="I5" s="31"/>
      <c r="J5" s="31"/>
    </row>
    <row r="6" spans="1:16" x14ac:dyDescent="0.25">
      <c r="A6" s="53" t="s">
        <v>33</v>
      </c>
      <c r="B6" s="53" t="s">
        <v>60</v>
      </c>
      <c r="C6" s="53">
        <v>2021</v>
      </c>
      <c r="D6" s="53" t="s">
        <v>137</v>
      </c>
      <c r="E6" s="53" t="s">
        <v>293</v>
      </c>
      <c r="F6" s="53">
        <v>3.6608499999999999</v>
      </c>
      <c r="G6" s="53"/>
      <c r="H6" s="60"/>
      <c r="I6" s="31"/>
      <c r="J6" s="31"/>
    </row>
    <row r="7" spans="1:16" x14ac:dyDescent="0.25">
      <c r="A7" s="53" t="s">
        <v>33</v>
      </c>
      <c r="B7" s="53" t="s">
        <v>60</v>
      </c>
      <c r="C7" s="53">
        <v>2021</v>
      </c>
      <c r="D7" s="53" t="s">
        <v>138</v>
      </c>
      <c r="E7" s="53" t="s">
        <v>294</v>
      </c>
      <c r="F7" s="53">
        <v>4.5459359999999904</v>
      </c>
      <c r="G7" s="53"/>
      <c r="H7" s="60"/>
      <c r="I7" s="31"/>
      <c r="J7" s="31"/>
    </row>
    <row r="8" spans="1:16" x14ac:dyDescent="0.25">
      <c r="A8" s="53" t="s">
        <v>33</v>
      </c>
      <c r="B8" s="53" t="s">
        <v>60</v>
      </c>
      <c r="C8" s="53">
        <v>2021</v>
      </c>
      <c r="D8" s="53" t="s">
        <v>139</v>
      </c>
      <c r="E8" s="53" t="s">
        <v>295</v>
      </c>
      <c r="F8" s="53">
        <v>2.4199651137929998</v>
      </c>
      <c r="G8" s="53"/>
      <c r="H8" s="60"/>
      <c r="I8" s="31"/>
      <c r="J8" s="31"/>
    </row>
    <row r="9" spans="1:16" x14ac:dyDescent="0.25">
      <c r="A9" s="53" t="s">
        <v>33</v>
      </c>
      <c r="B9" s="53" t="s">
        <v>60</v>
      </c>
      <c r="C9" s="53">
        <v>2021</v>
      </c>
      <c r="D9" s="53" t="s">
        <v>140</v>
      </c>
      <c r="E9" s="53" t="s">
        <v>296</v>
      </c>
      <c r="F9" s="53">
        <v>13.881309999999999</v>
      </c>
      <c r="G9" s="53"/>
      <c r="H9" s="60"/>
      <c r="I9" s="31"/>
      <c r="J9" s="31"/>
    </row>
    <row r="10" spans="1:16" x14ac:dyDescent="0.25">
      <c r="A10" s="53" t="s">
        <v>33</v>
      </c>
      <c r="B10" s="53" t="s">
        <v>60</v>
      </c>
      <c r="C10" s="53">
        <v>2021</v>
      </c>
      <c r="D10" s="53" t="s">
        <v>141</v>
      </c>
      <c r="E10" s="53" t="s">
        <v>297</v>
      </c>
      <c r="F10" s="53">
        <v>2.5430999999999999</v>
      </c>
      <c r="G10" s="53"/>
      <c r="H10" s="60"/>
      <c r="I10" s="31"/>
      <c r="J10" s="31"/>
    </row>
    <row r="11" spans="1:16" x14ac:dyDescent="0.25">
      <c r="A11" s="53" t="s">
        <v>33</v>
      </c>
      <c r="B11" s="53" t="s">
        <v>60</v>
      </c>
      <c r="C11" s="53">
        <v>2021</v>
      </c>
      <c r="D11" s="53" t="s">
        <v>142</v>
      </c>
      <c r="E11" s="53" t="s">
        <v>298</v>
      </c>
      <c r="F11" s="53">
        <v>83.123000000000005</v>
      </c>
      <c r="G11" s="53"/>
      <c r="H11" s="60"/>
      <c r="I11" s="31"/>
      <c r="J11" s="31"/>
    </row>
    <row r="12" spans="1:16" x14ac:dyDescent="0.25">
      <c r="A12" s="53" t="s">
        <v>33</v>
      </c>
      <c r="B12" s="53" t="s">
        <v>60</v>
      </c>
      <c r="C12" s="53">
        <v>2021</v>
      </c>
      <c r="D12" s="53" t="s">
        <v>143</v>
      </c>
      <c r="E12" s="53" t="s">
        <v>143</v>
      </c>
      <c r="F12" s="53">
        <v>13.105</v>
      </c>
      <c r="G12" s="53"/>
      <c r="H12" s="60"/>
      <c r="I12" s="31"/>
      <c r="J12" s="31"/>
    </row>
    <row r="13" spans="1:16" x14ac:dyDescent="0.25">
      <c r="A13" s="53" t="s">
        <v>33</v>
      </c>
      <c r="B13" s="53" t="s">
        <v>60</v>
      </c>
      <c r="C13" s="53">
        <v>2021</v>
      </c>
      <c r="D13" s="53" t="s">
        <v>144</v>
      </c>
      <c r="E13" s="53" t="s">
        <v>299</v>
      </c>
      <c r="F13" s="53">
        <v>0</v>
      </c>
      <c r="G13" s="53"/>
      <c r="H13" s="60"/>
      <c r="I13" s="31"/>
      <c r="J13" s="31"/>
    </row>
    <row r="14" spans="1:16" x14ac:dyDescent="0.25">
      <c r="A14" s="53" t="s">
        <v>33</v>
      </c>
      <c r="B14" s="53" t="s">
        <v>60</v>
      </c>
      <c r="C14" s="53">
        <v>2021</v>
      </c>
      <c r="D14" s="53" t="s">
        <v>145</v>
      </c>
      <c r="E14" s="53" t="s">
        <v>300</v>
      </c>
      <c r="F14" s="53">
        <v>9.5000000000000001E-2</v>
      </c>
      <c r="G14" s="53"/>
      <c r="H14" s="60"/>
      <c r="I14" s="31"/>
      <c r="J14" s="31"/>
    </row>
    <row r="15" spans="1:16" x14ac:dyDescent="0.25">
      <c r="A15" s="53" t="s">
        <v>33</v>
      </c>
      <c r="B15" s="53" t="s">
        <v>60</v>
      </c>
      <c r="C15" s="53">
        <v>2050</v>
      </c>
      <c r="D15" s="53" t="s">
        <v>135</v>
      </c>
      <c r="E15" s="53" t="s">
        <v>291</v>
      </c>
      <c r="F15" s="53">
        <v>44.439799999999998</v>
      </c>
      <c r="G15" s="53"/>
      <c r="H15" s="60"/>
      <c r="I15" s="31"/>
      <c r="J15" s="31"/>
    </row>
    <row r="16" spans="1:16" x14ac:dyDescent="0.25">
      <c r="A16" s="53" t="s">
        <v>33</v>
      </c>
      <c r="B16" s="53" t="s">
        <v>60</v>
      </c>
      <c r="C16" s="53">
        <v>2050</v>
      </c>
      <c r="D16" s="53" t="s">
        <v>136</v>
      </c>
      <c r="E16" s="53" t="s">
        <v>292</v>
      </c>
      <c r="F16" s="53">
        <v>0.115</v>
      </c>
      <c r="G16" s="53"/>
      <c r="H16" s="60"/>
      <c r="I16" s="31"/>
      <c r="J16" s="31"/>
    </row>
    <row r="17" spans="1:10" x14ac:dyDescent="0.25">
      <c r="A17" s="53" t="s">
        <v>33</v>
      </c>
      <c r="B17" s="53" t="s">
        <v>60</v>
      </c>
      <c r="C17" s="53">
        <v>2050</v>
      </c>
      <c r="D17" s="53" t="s">
        <v>137</v>
      </c>
      <c r="E17" s="53" t="s">
        <v>293</v>
      </c>
      <c r="F17" s="53">
        <v>1.8408499999999901</v>
      </c>
      <c r="G17" s="53"/>
      <c r="H17" s="60"/>
      <c r="I17" s="31"/>
      <c r="J17" s="31"/>
    </row>
    <row r="18" spans="1:10" x14ac:dyDescent="0.25">
      <c r="A18" s="53" t="s">
        <v>33</v>
      </c>
      <c r="B18" s="53" t="s">
        <v>60</v>
      </c>
      <c r="C18" s="53">
        <v>2050</v>
      </c>
      <c r="D18" s="53" t="s">
        <v>138</v>
      </c>
      <c r="E18" s="53" t="s">
        <v>294</v>
      </c>
      <c r="F18" s="53">
        <v>29.708634999999902</v>
      </c>
      <c r="G18" s="53"/>
      <c r="H18" s="60"/>
      <c r="I18" s="31"/>
      <c r="J18" s="31"/>
    </row>
    <row r="19" spans="1:10" x14ac:dyDescent="0.25">
      <c r="A19" s="53" t="s">
        <v>33</v>
      </c>
      <c r="B19" s="53" t="s">
        <v>60</v>
      </c>
      <c r="C19" s="53">
        <v>2050</v>
      </c>
      <c r="D19" s="53" t="s">
        <v>139</v>
      </c>
      <c r="E19" s="53" t="s">
        <v>295</v>
      </c>
      <c r="F19" s="53">
        <v>5.8000999999999996</v>
      </c>
      <c r="G19" s="53"/>
      <c r="H19" s="60"/>
      <c r="I19" s="31"/>
      <c r="J19" s="31"/>
    </row>
    <row r="20" spans="1:10" x14ac:dyDescent="0.25">
      <c r="A20" s="53" t="s">
        <v>33</v>
      </c>
      <c r="B20" s="53" t="s">
        <v>60</v>
      </c>
      <c r="C20" s="53">
        <v>2050</v>
      </c>
      <c r="D20" s="53" t="s">
        <v>140</v>
      </c>
      <c r="E20" s="53" t="s">
        <v>296</v>
      </c>
      <c r="F20" s="53">
        <v>70.039100000000005</v>
      </c>
      <c r="G20" s="53"/>
      <c r="H20" s="53"/>
      <c r="I20" s="31"/>
      <c r="J20" s="31"/>
    </row>
    <row r="21" spans="1:10" x14ac:dyDescent="0.25">
      <c r="A21" s="53" t="s">
        <v>33</v>
      </c>
      <c r="B21" s="53" t="s">
        <v>60</v>
      </c>
      <c r="C21" s="53">
        <v>2050</v>
      </c>
      <c r="D21" s="53" t="s">
        <v>141</v>
      </c>
      <c r="E21" s="53" t="s">
        <v>297</v>
      </c>
      <c r="F21" s="53">
        <v>15.592700000000001</v>
      </c>
      <c r="G21" s="53"/>
      <c r="H21" s="53"/>
      <c r="I21" s="31"/>
      <c r="J21" s="31"/>
    </row>
    <row r="22" spans="1:10" x14ac:dyDescent="0.25">
      <c r="A22" s="53" t="s">
        <v>33</v>
      </c>
      <c r="B22" s="53" t="s">
        <v>60</v>
      </c>
      <c r="C22" s="53">
        <v>2050</v>
      </c>
      <c r="D22" s="53" t="s">
        <v>142</v>
      </c>
      <c r="E22" s="53" t="s">
        <v>298</v>
      </c>
      <c r="F22" s="53">
        <v>87.691999999999993</v>
      </c>
      <c r="G22" s="53"/>
      <c r="H22" s="53"/>
      <c r="I22" s="31"/>
      <c r="J22" s="31"/>
    </row>
    <row r="23" spans="1:10" x14ac:dyDescent="0.25">
      <c r="A23" s="53" t="s">
        <v>33</v>
      </c>
      <c r="B23" s="53" t="s">
        <v>60</v>
      </c>
      <c r="C23" s="53">
        <v>2050</v>
      </c>
      <c r="D23" s="53" t="s">
        <v>143</v>
      </c>
      <c r="E23" s="53" t="s">
        <v>143</v>
      </c>
      <c r="F23" s="53">
        <v>11.579000000000001</v>
      </c>
      <c r="G23" s="53"/>
      <c r="H23" s="53"/>
      <c r="I23" s="31"/>
      <c r="J23" s="31"/>
    </row>
    <row r="24" spans="1:10" x14ac:dyDescent="0.25">
      <c r="A24" s="53" t="s">
        <v>33</v>
      </c>
      <c r="B24" s="53" t="s">
        <v>60</v>
      </c>
      <c r="C24" s="53">
        <v>2050</v>
      </c>
      <c r="D24" s="53" t="s">
        <v>144</v>
      </c>
      <c r="E24" s="53" t="s">
        <v>299</v>
      </c>
      <c r="F24" s="53">
        <v>0.3</v>
      </c>
      <c r="G24" s="53"/>
      <c r="H24" s="53"/>
      <c r="I24" s="31"/>
      <c r="J24" s="31"/>
    </row>
    <row r="25" spans="1:10" x14ac:dyDescent="0.25">
      <c r="A25" s="53" t="s">
        <v>33</v>
      </c>
      <c r="B25" s="53" t="s">
        <v>60</v>
      </c>
      <c r="C25" s="53">
        <v>2050</v>
      </c>
      <c r="D25" s="53" t="s">
        <v>145</v>
      </c>
      <c r="E25" s="53" t="s">
        <v>300</v>
      </c>
      <c r="F25" s="53">
        <v>0.61</v>
      </c>
      <c r="G25" s="53"/>
      <c r="H25" s="53"/>
      <c r="I25" s="31"/>
      <c r="J25" s="31"/>
    </row>
    <row r="26" spans="1:10" x14ac:dyDescent="0.25">
      <c r="A26" s="53" t="s">
        <v>32</v>
      </c>
      <c r="B26" s="53" t="s">
        <v>75</v>
      </c>
      <c r="C26" s="53">
        <v>2021</v>
      </c>
      <c r="D26" s="53" t="s">
        <v>135</v>
      </c>
      <c r="E26" s="53" t="s">
        <v>291</v>
      </c>
      <c r="F26" s="53">
        <v>22.9816</v>
      </c>
      <c r="G26" s="53"/>
      <c r="H26" s="53"/>
      <c r="I26" s="31"/>
      <c r="J26" s="31"/>
    </row>
    <row r="27" spans="1:10" x14ac:dyDescent="0.25">
      <c r="A27" s="53" t="s">
        <v>32</v>
      </c>
      <c r="B27" s="53" t="s">
        <v>75</v>
      </c>
      <c r="C27" s="53">
        <v>2021</v>
      </c>
      <c r="D27" s="53" t="s">
        <v>146</v>
      </c>
      <c r="E27" s="53" t="s">
        <v>301</v>
      </c>
      <c r="F27" s="53">
        <v>0</v>
      </c>
      <c r="G27" s="53"/>
      <c r="H27" s="53"/>
      <c r="I27" s="31"/>
      <c r="J27" s="31"/>
    </row>
    <row r="28" spans="1:10" x14ac:dyDescent="0.25">
      <c r="A28" s="53" t="s">
        <v>32</v>
      </c>
      <c r="B28" s="53" t="s">
        <v>75</v>
      </c>
      <c r="C28" s="53">
        <v>2021</v>
      </c>
      <c r="D28" s="53" t="s">
        <v>136</v>
      </c>
      <c r="E28" s="53" t="s">
        <v>292</v>
      </c>
      <c r="F28" s="53">
        <v>6.5490000000000004</v>
      </c>
      <c r="G28" s="53"/>
      <c r="H28" s="53"/>
      <c r="I28" s="31"/>
      <c r="J28" s="31"/>
    </row>
    <row r="29" spans="1:10" x14ac:dyDescent="0.25">
      <c r="A29" s="53" t="s">
        <v>32</v>
      </c>
      <c r="B29" s="53" t="s">
        <v>75</v>
      </c>
      <c r="C29" s="53">
        <v>2021</v>
      </c>
      <c r="D29" s="53" t="s">
        <v>137</v>
      </c>
      <c r="E29" s="53" t="s">
        <v>293</v>
      </c>
      <c r="F29" s="53">
        <v>3.6608499999999999</v>
      </c>
      <c r="G29" s="53"/>
      <c r="H29" s="53"/>
      <c r="I29" s="31"/>
      <c r="J29" s="31"/>
    </row>
    <row r="30" spans="1:10" x14ac:dyDescent="0.25">
      <c r="A30" s="53" t="s">
        <v>32</v>
      </c>
      <c r="B30" s="53" t="s">
        <v>75</v>
      </c>
      <c r="C30" s="53">
        <v>2021</v>
      </c>
      <c r="D30" s="53" t="s">
        <v>138</v>
      </c>
      <c r="E30" s="53" t="s">
        <v>294</v>
      </c>
      <c r="F30" s="53">
        <v>3.3509359999999999</v>
      </c>
      <c r="G30" s="53"/>
      <c r="H30" s="53"/>
      <c r="I30" s="31"/>
      <c r="J30" s="31"/>
    </row>
    <row r="31" spans="1:10" x14ac:dyDescent="0.25">
      <c r="A31" s="53" t="s">
        <v>32</v>
      </c>
      <c r="B31" s="53" t="s">
        <v>75</v>
      </c>
      <c r="C31" s="53">
        <v>2021</v>
      </c>
      <c r="D31" s="53" t="s">
        <v>139</v>
      </c>
      <c r="E31" s="53" t="s">
        <v>295</v>
      </c>
      <c r="F31" s="53">
        <v>2.4200771248440001</v>
      </c>
      <c r="G31" s="53"/>
      <c r="H31" s="53"/>
      <c r="I31" s="31"/>
      <c r="J31" s="31"/>
    </row>
    <row r="32" spans="1:10" x14ac:dyDescent="0.25">
      <c r="A32" s="53" t="s">
        <v>32</v>
      </c>
      <c r="B32" s="53" t="s">
        <v>75</v>
      </c>
      <c r="C32" s="53">
        <v>2021</v>
      </c>
      <c r="D32" s="53" t="s">
        <v>140</v>
      </c>
      <c r="E32" s="53" t="s">
        <v>296</v>
      </c>
      <c r="F32" s="53">
        <v>13.881309999999999</v>
      </c>
      <c r="G32" s="53"/>
      <c r="H32" s="53"/>
      <c r="I32" s="31"/>
      <c r="J32" s="31"/>
    </row>
    <row r="33" spans="1:10" x14ac:dyDescent="0.25">
      <c r="A33" s="53" t="s">
        <v>32</v>
      </c>
      <c r="B33" s="53" t="s">
        <v>75</v>
      </c>
      <c r="C33" s="53">
        <v>2021</v>
      </c>
      <c r="D33" s="53" t="s">
        <v>147</v>
      </c>
      <c r="E33" s="53" t="s">
        <v>302</v>
      </c>
      <c r="F33" s="53">
        <v>0</v>
      </c>
      <c r="G33" s="53"/>
      <c r="H33" s="53"/>
      <c r="I33" s="31"/>
      <c r="J33" s="31"/>
    </row>
    <row r="34" spans="1:10" x14ac:dyDescent="0.25">
      <c r="A34" s="53" t="s">
        <v>32</v>
      </c>
      <c r="B34" s="53" t="s">
        <v>75</v>
      </c>
      <c r="C34" s="53">
        <v>2021</v>
      </c>
      <c r="D34" s="53" t="s">
        <v>141</v>
      </c>
      <c r="E34" s="53" t="s">
        <v>297</v>
      </c>
      <c r="F34" s="53">
        <v>2.5430999999999999</v>
      </c>
      <c r="G34" s="53"/>
      <c r="H34" s="53"/>
      <c r="I34" s="31"/>
      <c r="J34" s="31"/>
    </row>
    <row r="35" spans="1:10" x14ac:dyDescent="0.25">
      <c r="A35" s="53" t="s">
        <v>32</v>
      </c>
      <c r="B35" s="53" t="s">
        <v>75</v>
      </c>
      <c r="C35" s="53">
        <v>2021</v>
      </c>
      <c r="D35" s="53" t="s">
        <v>148</v>
      </c>
      <c r="E35" s="53" t="s">
        <v>303</v>
      </c>
      <c r="F35" s="53">
        <v>0</v>
      </c>
      <c r="G35" s="53"/>
      <c r="H35" s="53"/>
      <c r="I35" s="31"/>
      <c r="J35" s="31"/>
    </row>
    <row r="36" spans="1:10" x14ac:dyDescent="0.25">
      <c r="A36" s="53" t="s">
        <v>32</v>
      </c>
      <c r="B36" s="53" t="s">
        <v>75</v>
      </c>
      <c r="C36" s="53">
        <v>2021</v>
      </c>
      <c r="D36" s="53" t="s">
        <v>142</v>
      </c>
      <c r="E36" s="53" t="s">
        <v>298</v>
      </c>
      <c r="F36" s="53">
        <v>83.123000000000005</v>
      </c>
      <c r="G36" s="53"/>
      <c r="H36" s="53"/>
      <c r="I36" s="31"/>
      <c r="J36" s="31"/>
    </row>
    <row r="37" spans="1:10" x14ac:dyDescent="0.25">
      <c r="A37" s="53" t="s">
        <v>32</v>
      </c>
      <c r="B37" s="53" t="s">
        <v>75</v>
      </c>
      <c r="C37" s="53">
        <v>2021</v>
      </c>
      <c r="D37" s="53" t="s">
        <v>143</v>
      </c>
      <c r="E37" s="53" t="s">
        <v>143</v>
      </c>
      <c r="F37" s="53">
        <v>13.105</v>
      </c>
      <c r="G37" s="53"/>
      <c r="H37" s="53"/>
      <c r="I37" s="31"/>
      <c r="J37" s="31"/>
    </row>
    <row r="38" spans="1:10" x14ac:dyDescent="0.25">
      <c r="A38" s="53" t="s">
        <v>32</v>
      </c>
      <c r="B38" s="53" t="s">
        <v>75</v>
      </c>
      <c r="C38" s="53">
        <v>2021</v>
      </c>
      <c r="D38" s="53" t="s">
        <v>144</v>
      </c>
      <c r="E38" s="53" t="s">
        <v>299</v>
      </c>
      <c r="F38" s="53">
        <v>0</v>
      </c>
      <c r="G38" s="53"/>
      <c r="H38" s="53"/>
      <c r="I38" s="31"/>
      <c r="J38" s="31"/>
    </row>
    <row r="39" spans="1:10" x14ac:dyDescent="0.25">
      <c r="A39" s="53" t="s">
        <v>32</v>
      </c>
      <c r="B39" s="53" t="s">
        <v>75</v>
      </c>
      <c r="C39" s="53">
        <v>2021</v>
      </c>
      <c r="D39" s="53" t="s">
        <v>64</v>
      </c>
      <c r="E39" s="53" t="s">
        <v>69</v>
      </c>
      <c r="F39" s="53">
        <v>0</v>
      </c>
      <c r="G39" s="53"/>
      <c r="H39" s="53"/>
      <c r="I39" s="31"/>
      <c r="J39" s="31"/>
    </row>
    <row r="40" spans="1:10" x14ac:dyDescent="0.25">
      <c r="A40" s="53" t="s">
        <v>32</v>
      </c>
      <c r="B40" s="53" t="s">
        <v>75</v>
      </c>
      <c r="C40" s="53">
        <v>2021</v>
      </c>
      <c r="D40" s="53" t="s">
        <v>145</v>
      </c>
      <c r="E40" s="53" t="s">
        <v>300</v>
      </c>
      <c r="F40" s="53">
        <v>9.5000000000000001E-2</v>
      </c>
      <c r="G40" s="53"/>
      <c r="H40" s="53"/>
      <c r="I40" s="31"/>
      <c r="J40" s="31"/>
    </row>
    <row r="41" spans="1:10" x14ac:dyDescent="0.25">
      <c r="A41" s="53" t="s">
        <v>32</v>
      </c>
      <c r="B41" s="53" t="s">
        <v>75</v>
      </c>
      <c r="C41" s="53">
        <v>2050</v>
      </c>
      <c r="D41" s="53" t="s">
        <v>135</v>
      </c>
      <c r="E41" s="53" t="s">
        <v>291</v>
      </c>
      <c r="F41" s="53">
        <v>25.909800000000001</v>
      </c>
      <c r="G41" s="53"/>
      <c r="H41" s="53"/>
      <c r="I41" s="31"/>
      <c r="J41" s="31"/>
    </row>
    <row r="42" spans="1:10" x14ac:dyDescent="0.25">
      <c r="A42" s="53" t="s">
        <v>32</v>
      </c>
      <c r="B42" s="53" t="s">
        <v>75</v>
      </c>
      <c r="C42" s="53">
        <v>2050</v>
      </c>
      <c r="D42" s="53" t="s">
        <v>146</v>
      </c>
      <c r="E42" s="53" t="s">
        <v>301</v>
      </c>
      <c r="F42" s="53">
        <v>18.327000000000002</v>
      </c>
      <c r="G42" s="53"/>
      <c r="H42" s="53"/>
      <c r="I42" s="31"/>
      <c r="J42" s="31"/>
    </row>
    <row r="43" spans="1:10" x14ac:dyDescent="0.25">
      <c r="A43" s="53" t="s">
        <v>32</v>
      </c>
      <c r="B43" s="53" t="s">
        <v>75</v>
      </c>
      <c r="C43" s="53">
        <v>2050</v>
      </c>
      <c r="D43" s="53" t="s">
        <v>136</v>
      </c>
      <c r="E43" s="53" t="s">
        <v>292</v>
      </c>
      <c r="F43" s="53">
        <v>0</v>
      </c>
      <c r="G43" s="53"/>
      <c r="H43" s="53"/>
      <c r="I43" s="31"/>
      <c r="J43" s="31"/>
    </row>
    <row r="44" spans="1:10" x14ac:dyDescent="0.25">
      <c r="A44" s="53" t="s">
        <v>32</v>
      </c>
      <c r="B44" s="53" t="s">
        <v>75</v>
      </c>
      <c r="C44" s="53">
        <v>2050</v>
      </c>
      <c r="D44" s="53" t="s">
        <v>137</v>
      </c>
      <c r="E44" s="53" t="s">
        <v>293</v>
      </c>
      <c r="F44" s="53">
        <v>1.8100499999999999</v>
      </c>
      <c r="G44" s="53"/>
      <c r="H44" s="53"/>
      <c r="I44" s="31"/>
      <c r="J44" s="31"/>
    </row>
    <row r="45" spans="1:10" x14ac:dyDescent="0.25">
      <c r="A45" s="53" t="s">
        <v>32</v>
      </c>
      <c r="B45" s="53" t="s">
        <v>75</v>
      </c>
      <c r="C45" s="53">
        <v>2050</v>
      </c>
      <c r="D45" s="53" t="s">
        <v>138</v>
      </c>
      <c r="E45" s="53" t="s">
        <v>294</v>
      </c>
      <c r="F45" s="53">
        <v>34.867376999999998</v>
      </c>
      <c r="G45" s="53"/>
      <c r="H45" s="53"/>
      <c r="I45" s="31"/>
      <c r="J45" s="31"/>
    </row>
    <row r="46" spans="1:10" x14ac:dyDescent="0.25">
      <c r="A46" s="53" t="s">
        <v>32</v>
      </c>
      <c r="B46" s="53" t="s">
        <v>75</v>
      </c>
      <c r="C46" s="53">
        <v>2050</v>
      </c>
      <c r="D46" s="53" t="s">
        <v>139</v>
      </c>
      <c r="E46" s="53" t="s">
        <v>295</v>
      </c>
      <c r="F46" s="53">
        <v>8.2076613805729899</v>
      </c>
      <c r="G46" s="53"/>
      <c r="H46" s="53"/>
      <c r="I46" s="31"/>
      <c r="J46" s="31"/>
    </row>
    <row r="47" spans="1:10" x14ac:dyDescent="0.25">
      <c r="A47" s="53" t="s">
        <v>32</v>
      </c>
      <c r="B47" s="53" t="s">
        <v>75</v>
      </c>
      <c r="C47" s="53">
        <v>2050</v>
      </c>
      <c r="D47" s="53" t="s">
        <v>140</v>
      </c>
      <c r="E47" s="53" t="s">
        <v>296</v>
      </c>
      <c r="F47" s="53">
        <v>106.08410000000001</v>
      </c>
      <c r="G47" s="53"/>
      <c r="H47" s="53"/>
      <c r="I47" s="31"/>
      <c r="J47" s="31"/>
    </row>
    <row r="48" spans="1:10" x14ac:dyDescent="0.25">
      <c r="A48" s="53" t="s">
        <v>32</v>
      </c>
      <c r="B48" s="53" t="s">
        <v>75</v>
      </c>
      <c r="C48" s="53">
        <v>2050</v>
      </c>
      <c r="D48" s="53" t="s">
        <v>147</v>
      </c>
      <c r="E48" s="53" t="s">
        <v>302</v>
      </c>
      <c r="F48" s="53">
        <v>5</v>
      </c>
      <c r="G48" s="53"/>
      <c r="H48" s="53"/>
      <c r="I48" s="31"/>
      <c r="J48" s="31"/>
    </row>
    <row r="49" spans="1:10" x14ac:dyDescent="0.25">
      <c r="A49" s="53" t="s">
        <v>32</v>
      </c>
      <c r="B49" s="53" t="s">
        <v>75</v>
      </c>
      <c r="C49" s="53">
        <v>2050</v>
      </c>
      <c r="D49" s="53" t="s">
        <v>141</v>
      </c>
      <c r="E49" s="53" t="s">
        <v>297</v>
      </c>
      <c r="F49" s="53">
        <v>6.3865999999999996</v>
      </c>
      <c r="G49" s="53"/>
      <c r="H49" s="53"/>
      <c r="I49" s="31"/>
      <c r="J49" s="31"/>
    </row>
    <row r="50" spans="1:10" x14ac:dyDescent="0.25">
      <c r="A50" s="53" t="s">
        <v>32</v>
      </c>
      <c r="B50" s="53" t="s">
        <v>75</v>
      </c>
      <c r="C50" s="53">
        <v>2050</v>
      </c>
      <c r="D50" s="53" t="s">
        <v>148</v>
      </c>
      <c r="E50" s="53" t="s">
        <v>303</v>
      </c>
      <c r="F50" s="53">
        <v>6.5060000000000002</v>
      </c>
      <c r="G50" s="53"/>
      <c r="H50" s="53"/>
      <c r="I50" s="31"/>
      <c r="J50" s="31"/>
    </row>
    <row r="51" spans="1:10" x14ac:dyDescent="0.25">
      <c r="A51" s="53" t="s">
        <v>32</v>
      </c>
      <c r="B51" s="53" t="s">
        <v>75</v>
      </c>
      <c r="C51" s="53">
        <v>2050</v>
      </c>
      <c r="D51" s="53" t="s">
        <v>142</v>
      </c>
      <c r="E51" s="53" t="s">
        <v>298</v>
      </c>
      <c r="F51" s="53">
        <v>92.852000000000004</v>
      </c>
      <c r="G51" s="53"/>
      <c r="H51" s="53"/>
      <c r="I51" s="31"/>
      <c r="J51" s="31"/>
    </row>
    <row r="52" spans="1:10" x14ac:dyDescent="0.25">
      <c r="A52" s="53" t="s">
        <v>32</v>
      </c>
      <c r="B52" s="53" t="s">
        <v>75</v>
      </c>
      <c r="C52" s="53">
        <v>2050</v>
      </c>
      <c r="D52" s="53" t="s">
        <v>143</v>
      </c>
      <c r="E52" s="53" t="s">
        <v>143</v>
      </c>
      <c r="F52" s="53">
        <v>11.579000000000001</v>
      </c>
      <c r="G52" s="53"/>
      <c r="H52" s="53"/>
      <c r="I52" s="31"/>
      <c r="J52" s="31"/>
    </row>
    <row r="53" spans="1:10" x14ac:dyDescent="0.25">
      <c r="A53" s="53" t="s">
        <v>32</v>
      </c>
      <c r="B53" s="53" t="s">
        <v>75</v>
      </c>
      <c r="C53" s="53">
        <v>2050</v>
      </c>
      <c r="D53" s="53" t="s">
        <v>144</v>
      </c>
      <c r="E53" s="53" t="s">
        <v>299</v>
      </c>
      <c r="F53" s="53">
        <v>25.297000000000001</v>
      </c>
      <c r="G53" s="53"/>
      <c r="H53" s="53"/>
      <c r="I53" s="31"/>
      <c r="J53" s="31"/>
    </row>
    <row r="54" spans="1:10" x14ac:dyDescent="0.25">
      <c r="A54" s="53" t="s">
        <v>32</v>
      </c>
      <c r="B54" s="53" t="s">
        <v>75</v>
      </c>
      <c r="C54" s="53">
        <v>2050</v>
      </c>
      <c r="D54" s="53" t="s">
        <v>64</v>
      </c>
      <c r="E54" s="53" t="s">
        <v>69</v>
      </c>
      <c r="F54" s="53">
        <v>2.12</v>
      </c>
      <c r="G54" s="53"/>
      <c r="H54" s="53"/>
      <c r="I54" s="31"/>
      <c r="J54" s="31"/>
    </row>
    <row r="55" spans="1:10" x14ac:dyDescent="0.25">
      <c r="A55" s="53" t="s">
        <v>32</v>
      </c>
      <c r="B55" s="53" t="s">
        <v>75</v>
      </c>
      <c r="C55" s="53">
        <v>2050</v>
      </c>
      <c r="D55" s="53" t="s">
        <v>145</v>
      </c>
      <c r="E55" s="53" t="s">
        <v>300</v>
      </c>
      <c r="F55" s="53">
        <v>5.86</v>
      </c>
      <c r="G55" s="53"/>
      <c r="H55" s="53"/>
      <c r="I55" s="31"/>
      <c r="J55" s="31"/>
    </row>
    <row r="56" spans="1:10" x14ac:dyDescent="0.25">
      <c r="A56" s="53" t="s">
        <v>149</v>
      </c>
      <c r="B56" s="53" t="s">
        <v>72</v>
      </c>
      <c r="C56" s="53">
        <v>2021</v>
      </c>
      <c r="D56" s="53" t="s">
        <v>135</v>
      </c>
      <c r="E56" s="53" t="s">
        <v>291</v>
      </c>
      <c r="F56" s="53">
        <v>22.9816</v>
      </c>
      <c r="G56" s="53"/>
      <c r="H56" s="53"/>
      <c r="I56" s="31"/>
      <c r="J56" s="31"/>
    </row>
    <row r="57" spans="1:10" x14ac:dyDescent="0.25">
      <c r="A57" s="53" t="s">
        <v>149</v>
      </c>
      <c r="B57" s="53" t="s">
        <v>72</v>
      </c>
      <c r="C57" s="53">
        <v>2021</v>
      </c>
      <c r="D57" s="53" t="s">
        <v>146</v>
      </c>
      <c r="E57" s="53" t="s">
        <v>301</v>
      </c>
      <c r="F57" s="53">
        <v>0</v>
      </c>
      <c r="G57" s="53"/>
      <c r="H57" s="53"/>
      <c r="I57" s="31"/>
      <c r="J57" s="31"/>
    </row>
    <row r="58" spans="1:10" x14ac:dyDescent="0.25">
      <c r="A58" s="53" t="s">
        <v>149</v>
      </c>
      <c r="B58" s="53" t="s">
        <v>72</v>
      </c>
      <c r="C58" s="53">
        <v>2021</v>
      </c>
      <c r="D58" s="53" t="s">
        <v>136</v>
      </c>
      <c r="E58" s="53" t="s">
        <v>292</v>
      </c>
      <c r="F58" s="53">
        <v>6.9089999999999998</v>
      </c>
      <c r="G58" s="53"/>
      <c r="H58" s="53"/>
      <c r="I58" s="31"/>
      <c r="J58" s="31"/>
    </row>
    <row r="59" spans="1:10" x14ac:dyDescent="0.25">
      <c r="A59" s="53" t="s">
        <v>149</v>
      </c>
      <c r="B59" s="53" t="s">
        <v>72</v>
      </c>
      <c r="C59" s="53">
        <v>2021</v>
      </c>
      <c r="D59" s="53" t="s">
        <v>137</v>
      </c>
      <c r="E59" s="53" t="s">
        <v>293</v>
      </c>
      <c r="F59" s="53">
        <v>3.6608499999999999</v>
      </c>
      <c r="G59" s="53"/>
      <c r="H59" s="53"/>
      <c r="I59" s="31"/>
      <c r="J59" s="31"/>
    </row>
    <row r="60" spans="1:10" x14ac:dyDescent="0.25">
      <c r="A60" s="53" t="s">
        <v>149</v>
      </c>
      <c r="B60" s="53" t="s">
        <v>72</v>
      </c>
      <c r="C60" s="53">
        <v>2021</v>
      </c>
      <c r="D60" s="53" t="s">
        <v>138</v>
      </c>
      <c r="E60" s="53" t="s">
        <v>294</v>
      </c>
      <c r="F60" s="53">
        <v>3.3509359999999999</v>
      </c>
      <c r="G60" s="53"/>
      <c r="H60" s="53"/>
      <c r="I60" s="31"/>
      <c r="J60" s="31"/>
    </row>
    <row r="61" spans="1:10" x14ac:dyDescent="0.25">
      <c r="A61" s="53" t="s">
        <v>149</v>
      </c>
      <c r="B61" s="53" t="s">
        <v>72</v>
      </c>
      <c r="C61" s="53">
        <v>2021</v>
      </c>
      <c r="D61" s="53" t="s">
        <v>139</v>
      </c>
      <c r="E61" s="53" t="s">
        <v>295</v>
      </c>
      <c r="F61" s="53">
        <v>2.4200771248440001</v>
      </c>
      <c r="G61" s="53"/>
      <c r="H61" s="53"/>
      <c r="I61" s="31"/>
      <c r="J61" s="31"/>
    </row>
    <row r="62" spans="1:10" x14ac:dyDescent="0.25">
      <c r="A62" s="53" t="s">
        <v>149</v>
      </c>
      <c r="B62" s="53" t="s">
        <v>72</v>
      </c>
      <c r="C62" s="53">
        <v>2021</v>
      </c>
      <c r="D62" s="53" t="s">
        <v>140</v>
      </c>
      <c r="E62" s="53" t="s">
        <v>296</v>
      </c>
      <c r="F62" s="53">
        <v>13.881309999999999</v>
      </c>
      <c r="G62" s="53"/>
      <c r="H62" s="53"/>
      <c r="I62" s="31"/>
      <c r="J62" s="31"/>
    </row>
    <row r="63" spans="1:10" x14ac:dyDescent="0.25">
      <c r="A63" s="53" t="s">
        <v>149</v>
      </c>
      <c r="B63" s="53" t="s">
        <v>72</v>
      </c>
      <c r="C63" s="53">
        <v>2021</v>
      </c>
      <c r="D63" s="53" t="s">
        <v>147</v>
      </c>
      <c r="E63" s="53" t="s">
        <v>302</v>
      </c>
      <c r="F63" s="53">
        <v>0</v>
      </c>
      <c r="G63" s="53"/>
      <c r="H63" s="53"/>
      <c r="I63" s="31"/>
      <c r="J63" s="31"/>
    </row>
    <row r="64" spans="1:10" x14ac:dyDescent="0.25">
      <c r="A64" s="53" t="s">
        <v>149</v>
      </c>
      <c r="B64" s="53" t="s">
        <v>72</v>
      </c>
      <c r="C64" s="53">
        <v>2021</v>
      </c>
      <c r="D64" s="53" t="s">
        <v>141</v>
      </c>
      <c r="E64" s="53" t="s">
        <v>297</v>
      </c>
      <c r="F64" s="53">
        <v>2.5430999999999999</v>
      </c>
      <c r="G64" s="53"/>
      <c r="H64" s="53"/>
      <c r="I64" s="31"/>
      <c r="J64" s="31"/>
    </row>
    <row r="65" spans="1:10" x14ac:dyDescent="0.25">
      <c r="A65" s="53" t="s">
        <v>149</v>
      </c>
      <c r="B65" s="53" t="s">
        <v>72</v>
      </c>
      <c r="C65" s="53">
        <v>2021</v>
      </c>
      <c r="D65" s="53" t="s">
        <v>148</v>
      </c>
      <c r="E65" s="53" t="s">
        <v>303</v>
      </c>
      <c r="F65" s="53">
        <v>0</v>
      </c>
      <c r="G65" s="53"/>
      <c r="H65" s="53"/>
      <c r="I65" s="31"/>
      <c r="J65" s="31"/>
    </row>
    <row r="66" spans="1:10" x14ac:dyDescent="0.25">
      <c r="A66" s="53" t="s">
        <v>149</v>
      </c>
      <c r="B66" s="53" t="s">
        <v>72</v>
      </c>
      <c r="C66" s="53">
        <v>2021</v>
      </c>
      <c r="D66" s="53" t="s">
        <v>142</v>
      </c>
      <c r="E66" s="53" t="s">
        <v>298</v>
      </c>
      <c r="F66" s="53">
        <v>83.123000000000005</v>
      </c>
      <c r="G66" s="53"/>
      <c r="H66" s="53"/>
      <c r="I66" s="31"/>
      <c r="J66" s="31"/>
    </row>
    <row r="67" spans="1:10" x14ac:dyDescent="0.25">
      <c r="A67" s="53" t="s">
        <v>149</v>
      </c>
      <c r="B67" s="53" t="s">
        <v>72</v>
      </c>
      <c r="C67" s="53">
        <v>2021</v>
      </c>
      <c r="D67" s="53" t="s">
        <v>143</v>
      </c>
      <c r="E67" s="53" t="s">
        <v>143</v>
      </c>
      <c r="F67" s="53">
        <v>13.105</v>
      </c>
      <c r="G67" s="53"/>
      <c r="H67" s="53"/>
      <c r="I67" s="31"/>
      <c r="J67" s="31"/>
    </row>
    <row r="68" spans="1:10" x14ac:dyDescent="0.25">
      <c r="A68" s="53" t="s">
        <v>149</v>
      </c>
      <c r="B68" s="53" t="s">
        <v>72</v>
      </c>
      <c r="C68" s="53">
        <v>2021</v>
      </c>
      <c r="D68" s="53" t="s">
        <v>144</v>
      </c>
      <c r="E68" s="53" t="s">
        <v>299</v>
      </c>
      <c r="F68" s="53">
        <v>0</v>
      </c>
      <c r="G68" s="53"/>
      <c r="H68" s="53"/>
      <c r="I68" s="31"/>
      <c r="J68" s="31"/>
    </row>
    <row r="69" spans="1:10" x14ac:dyDescent="0.25">
      <c r="A69" s="53" t="s">
        <v>2</v>
      </c>
      <c r="B69" s="53" t="s">
        <v>72</v>
      </c>
      <c r="C69" s="53">
        <v>2021</v>
      </c>
      <c r="D69" s="53" t="s">
        <v>145</v>
      </c>
      <c r="E69" s="53" t="s">
        <v>300</v>
      </c>
      <c r="F69" s="53">
        <v>9.5000000000000001E-2</v>
      </c>
      <c r="G69" s="53"/>
      <c r="H69" s="53"/>
      <c r="I69" s="31"/>
      <c r="J69" s="31"/>
    </row>
    <row r="70" spans="1:10" x14ac:dyDescent="0.25">
      <c r="A70" s="53" t="s">
        <v>149</v>
      </c>
      <c r="B70" s="53" t="s">
        <v>72</v>
      </c>
      <c r="C70" s="53">
        <v>2050</v>
      </c>
      <c r="D70" s="53" t="s">
        <v>135</v>
      </c>
      <c r="E70" s="53" t="s">
        <v>291</v>
      </c>
      <c r="F70" s="53">
        <v>20.223800000000001</v>
      </c>
      <c r="G70" s="53"/>
      <c r="H70" s="53"/>
      <c r="I70" s="31"/>
      <c r="J70" s="31"/>
    </row>
    <row r="71" spans="1:10" x14ac:dyDescent="0.25">
      <c r="A71" s="53" t="s">
        <v>149</v>
      </c>
      <c r="B71" s="53" t="s">
        <v>72</v>
      </c>
      <c r="C71" s="53">
        <v>2050</v>
      </c>
      <c r="D71" s="53" t="s">
        <v>146</v>
      </c>
      <c r="E71" s="53" t="s">
        <v>301</v>
      </c>
      <c r="F71" s="53">
        <v>26.98</v>
      </c>
      <c r="G71" s="53"/>
      <c r="H71" s="53"/>
      <c r="I71" s="31"/>
      <c r="J71" s="31"/>
    </row>
    <row r="72" spans="1:10" x14ac:dyDescent="0.25">
      <c r="A72" s="53" t="s">
        <v>149</v>
      </c>
      <c r="B72" s="53" t="s">
        <v>72</v>
      </c>
      <c r="C72" s="53">
        <v>2050</v>
      </c>
      <c r="D72" s="53" t="s">
        <v>136</v>
      </c>
      <c r="E72" s="53" t="s">
        <v>292</v>
      </c>
      <c r="F72" s="53">
        <v>0</v>
      </c>
      <c r="G72" s="53"/>
      <c r="H72" s="53"/>
      <c r="I72" s="31"/>
      <c r="J72" s="31"/>
    </row>
    <row r="73" spans="1:10" x14ac:dyDescent="0.25">
      <c r="A73" s="53" t="s">
        <v>149</v>
      </c>
      <c r="B73" s="53" t="s">
        <v>72</v>
      </c>
      <c r="C73" s="53">
        <v>2050</v>
      </c>
      <c r="D73" s="53" t="s">
        <v>137</v>
      </c>
      <c r="E73" s="53" t="s">
        <v>293</v>
      </c>
      <c r="F73" s="53">
        <v>1.8100499999999999</v>
      </c>
      <c r="G73" s="53"/>
      <c r="H73" s="53"/>
      <c r="I73" s="31"/>
      <c r="J73" s="31"/>
    </row>
    <row r="74" spans="1:10" x14ac:dyDescent="0.25">
      <c r="A74" s="53" t="s">
        <v>149</v>
      </c>
      <c r="B74" s="53" t="s">
        <v>72</v>
      </c>
      <c r="C74" s="53">
        <v>2050</v>
      </c>
      <c r="D74" s="53" t="s">
        <v>138</v>
      </c>
      <c r="E74" s="53" t="s">
        <v>294</v>
      </c>
      <c r="F74" s="53">
        <v>28.592015</v>
      </c>
      <c r="G74" s="53"/>
      <c r="H74" s="53"/>
      <c r="I74" s="31"/>
      <c r="J74" s="31"/>
    </row>
    <row r="75" spans="1:10" x14ac:dyDescent="0.25">
      <c r="A75" s="53" t="s">
        <v>149</v>
      </c>
      <c r="B75" s="53" t="s">
        <v>72</v>
      </c>
      <c r="C75" s="53">
        <v>2050</v>
      </c>
      <c r="D75" s="53" t="s">
        <v>139</v>
      </c>
      <c r="E75" s="53" t="s">
        <v>295</v>
      </c>
      <c r="F75" s="53">
        <v>8.2076613805729899</v>
      </c>
      <c r="G75" s="53"/>
      <c r="H75" s="53"/>
      <c r="I75" s="31"/>
      <c r="J75" s="31"/>
    </row>
    <row r="76" spans="1:10" x14ac:dyDescent="0.25">
      <c r="A76" s="53" t="s">
        <v>149</v>
      </c>
      <c r="B76" s="53" t="s">
        <v>72</v>
      </c>
      <c r="C76" s="53">
        <v>2050</v>
      </c>
      <c r="D76" s="53" t="s">
        <v>140</v>
      </c>
      <c r="E76" s="53" t="s">
        <v>296</v>
      </c>
      <c r="F76" s="53">
        <v>90.767600000000002</v>
      </c>
      <c r="G76" s="53"/>
      <c r="H76" s="53"/>
      <c r="I76" s="31"/>
      <c r="J76" s="31"/>
    </row>
    <row r="77" spans="1:10" x14ac:dyDescent="0.25">
      <c r="A77" s="53" t="s">
        <v>149</v>
      </c>
      <c r="B77" s="53" t="s">
        <v>72</v>
      </c>
      <c r="C77" s="53">
        <v>2050</v>
      </c>
      <c r="D77" s="53" t="s">
        <v>147</v>
      </c>
      <c r="E77" s="53" t="s">
        <v>302</v>
      </c>
      <c r="F77" s="53">
        <v>5</v>
      </c>
      <c r="G77" s="53"/>
      <c r="H77" s="53"/>
      <c r="I77" s="31"/>
      <c r="J77" s="31"/>
    </row>
    <row r="78" spans="1:10" x14ac:dyDescent="0.25">
      <c r="A78" s="53" t="s">
        <v>149</v>
      </c>
      <c r="B78" s="53" t="s">
        <v>72</v>
      </c>
      <c r="C78" s="53">
        <v>2050</v>
      </c>
      <c r="D78" s="53" t="s">
        <v>141</v>
      </c>
      <c r="E78" s="53" t="s">
        <v>297</v>
      </c>
      <c r="F78" s="53">
        <v>2.5831999999999899</v>
      </c>
      <c r="G78" s="53"/>
      <c r="H78" s="53"/>
      <c r="I78" s="31"/>
      <c r="J78" s="31"/>
    </row>
    <row r="79" spans="1:10" x14ac:dyDescent="0.25">
      <c r="A79" s="53" t="s">
        <v>149</v>
      </c>
      <c r="B79" s="53" t="s">
        <v>72</v>
      </c>
      <c r="C79" s="53">
        <v>2050</v>
      </c>
      <c r="D79" s="53" t="s">
        <v>148</v>
      </c>
      <c r="E79" s="53" t="s">
        <v>303</v>
      </c>
      <c r="F79" s="53">
        <v>6.5060000000000002</v>
      </c>
      <c r="G79" s="53"/>
      <c r="H79" s="53"/>
      <c r="I79" s="31"/>
      <c r="J79" s="31"/>
    </row>
    <row r="80" spans="1:10" x14ac:dyDescent="0.25">
      <c r="A80" s="53" t="s">
        <v>149</v>
      </c>
      <c r="B80" s="53" t="s">
        <v>72</v>
      </c>
      <c r="C80" s="53">
        <v>2050</v>
      </c>
      <c r="D80" s="53" t="s">
        <v>142</v>
      </c>
      <c r="E80" s="53" t="s">
        <v>298</v>
      </c>
      <c r="F80" s="53">
        <v>92.781999999999996</v>
      </c>
      <c r="G80" s="53"/>
      <c r="H80" s="53"/>
      <c r="I80" s="31"/>
      <c r="J80" s="31"/>
    </row>
    <row r="81" spans="1:10" x14ac:dyDescent="0.25">
      <c r="A81" s="53" t="s">
        <v>149</v>
      </c>
      <c r="B81" s="53" t="s">
        <v>72</v>
      </c>
      <c r="C81" s="53">
        <v>2050</v>
      </c>
      <c r="D81" s="53" t="s">
        <v>143</v>
      </c>
      <c r="E81" s="53" t="s">
        <v>143</v>
      </c>
      <c r="F81" s="53">
        <v>11.579000000000001</v>
      </c>
      <c r="G81" s="53"/>
      <c r="H81" s="53"/>
      <c r="I81" s="31"/>
      <c r="J81" s="31"/>
    </row>
    <row r="82" spans="1:10" x14ac:dyDescent="0.25">
      <c r="A82" s="53" t="s">
        <v>149</v>
      </c>
      <c r="B82" s="53" t="s">
        <v>72</v>
      </c>
      <c r="C82" s="53">
        <v>2050</v>
      </c>
      <c r="D82" s="53" t="s">
        <v>144</v>
      </c>
      <c r="E82" s="53" t="s">
        <v>299</v>
      </c>
      <c r="F82" s="53">
        <v>23.978999999999999</v>
      </c>
      <c r="G82" s="53"/>
      <c r="H82" s="53"/>
      <c r="I82" s="31"/>
      <c r="J82" s="31"/>
    </row>
    <row r="83" spans="1:10" x14ac:dyDescent="0.25">
      <c r="A83" s="53" t="s">
        <v>2</v>
      </c>
      <c r="B83" s="53" t="s">
        <v>72</v>
      </c>
      <c r="C83" s="53">
        <v>2050</v>
      </c>
      <c r="D83" s="53" t="s">
        <v>145</v>
      </c>
      <c r="E83" s="53" t="s">
        <v>300</v>
      </c>
      <c r="F83" s="53">
        <v>9.35</v>
      </c>
      <c r="G83" s="53"/>
      <c r="H83" s="53"/>
      <c r="I83" s="31"/>
      <c r="J83" s="3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0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O E w Z q w A A A D 4 A A A A E g A A A E N v b m Z p Z y 9 Q Y W N r Y W d l L n h t b I S P s Q 6 C M B i E d x P f g X S n L c W J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S j a Y M Z Y j C m Q x Y V c 6 S / B p s V z + m P C d m j d 0 E s u d X g o g C w S y P s E f w I A A P / / A w B Q S w M E F A A C A A g A A A A h A J N Z t N v 9 B g A A V D Q A A B M A A A B G b 3 J t d W x h c y 9 T Z W N 0 a W 9 u M S 5 t 7 F p d b t t G E H 4 3 k D s s m I f I g G q Y S + a v q Q u 4 c u w E b R z D c l q 0 t l G s y L V F h C K N 5 T K x I / g A v U U f 6 3 P o Y p 3 l n y h y x p a U O E g L + c E i Z 5 b z 8 + 1 w Z m e X i f R 0 E E e s n / / a L 9 b W k q F Q 0 m d H Y h B K m 2 2 x U O o H a w z + + n G q P A m U l 5 e e D D d 6 q V I y 0 r / F 6 v 0 g j t 9 3 1 s f H + 2 I k t 6 z 8 S e v 0 + r g X R x q G n H Z z A Q + t 3 l B E 5 0 b 4 1 Y W 0 Q F I 2 d O N I i S g 5 i 9 W o F 4 f p K D L M p J N r 6 4 7 H 1 u 9 S K K v L X k f 6 i b t h m N d d N r b 6 n o y E C m L g a K A x L S 9 1 x n g b h E x E P t s T S c m L 0 t F A q o z 7 S o o P V y D L T x O t r p A B L 0 O A Q g V e o K / Y n o y k E g Y Y T N K V r + J z G b E D F f u p V 4 x q W L m z 3 W s T f z H m v U s k I v Q o 1 i J k P X G h U 5 i E x o D r 9 Q r I d 9 F F 8 C H W A G W O W T J F s 2 C 9 1 U O p C m a n g b z R V K A 6 x R H 0 W 9 s a X B + k 2 g y x f h V h K q 2 p z k M Y O M I 0 5 o y p r r Z x Z h p n Z J t 4 i 5 U F L j 1 Y C y J K Q y M a + d L R y L 9 c N B a W N 6 N u N 5 V h i 8 g 3 N x 8 j k w z k J z j 5 K U 5 + h p O f o 2 R 7 E y f b O J n j Z A c n u z g Z 9 9 L G v b R x L 2 3 c S x v 3 k u N e c t x L j n v J c S 8 5 7 i X H v e S 4 l x z 3 k u N e c t x L B / f S w b 1 0 c C 8 d 3 E s H 9 9 L B v X R w L x 3 c S w f 3 0 s G 9 d H E v X d x L F / f S x b 1 0 c S 9 d 3 E s X 9 9 L F v X R x L 1 3 c y 8 e b 9 5 n O q 7 S U Z 6 I 7 k 3 l d g H 1 H 8 p s n o 9 d K 3 P U S J W P W n F a 5 y I r V 3 M W i P 5 R S 3 7 Z 0 q a r E b g C 2 F H U h 6 V i 9 7 0 + g L K v k x E 9 H U s U D e b I T e 3 A J z J N e r w 9 O n s U b l 2 F y C U D C L I Y h T K h K Z e l v r v f P 7 A d 0 5 U r H x 6 + 1 H G 1 Z O d P q / h x E f n F n i t K O 0 G K 5 i l R T Z v D K e X a r B u V 0 T t A d g o 6 9 N T n n M c l 5 Q n K e k p x n J O c 5 y U E L X M G y a R a n W Q 7 N o o G w a S R s G g q b x s K m w b B p N D i N B q f R 4 D Q a n E a D 0 2 h w G g 1 O o 8 F p N D i N B q f R c G g 0 H B o N h 0 b D o d F w a D Q c G g 2 H R s O h 0 X B o N B w a D Z d G w 6 X R c G k 0 X B o N l 0 b D p d F w a T R c G g 2 X R q N V f G v V C B q 1 U V b E o A n 0 I c 1 P M 2 z B K e j t + n p c D N g O w 7 4 n Q q G S L Z P 4 T 5 e t p y 1 L T A Y v d M 2 m Y 7 L N J f q Q V c u x a j l W L c e q 5 b j f l s P O e o 4 i Y d V z V L W x Q / Q f 9 Q V 8 2 4 L p E v 5 h s Y v I O n z d + h Y 2 I V f b P q s c v M r B q x z 8 H 9 / 2 + Z J 7 + O W m z J J r 4 K Y p + F H P z G b S R S g 8 e C J 3 q m Z 6 R s + o 7 T p l 7 S o Z n A / 1 9 I p l B l 3 E S h d H O 4 U A V U o 6 g k T e r b A l L b B J E x q W d q 0 D k S Q S r F L 1 6 + X t 2 P b 9 D L j I D 8 y T 5 s Q o A 3 F q E I z I S Z 2 2 1 T B 1 v T T R 8 Q i u p P C G L D h j x 7 m S U x B A w c Q g F C N m V V T m S z Y S y g O 4 / S C R E E s y T G R T G O k t J u 4 C B o v z r D P L Z J k t t j r 6 s Y J m C Y / e j D U N X x K h b v 2 d q W A o 6 3 h 1 K p Z P H B H b f I 7 Y b p q a b d G V 6 q b L B X q v 1 J 5 v s 5 T P S i 6 c Y x 2 Y x M g b r s + 8 n x Q o N h U 3 D Y M K n K b C a / F j G N m E / x T E Z 3 C d l B M M 9 5 5 Q g x S A 0 r U Q q c Y f H h z 0 y 7 E H B 4 c J N q Z 2 J l s O n f x V 0 S Y 3 2 D P l 8 W z 5 Q H 4 / + S e S 8 w W X v U R 0 2 b P h 1 Z y L W p w 1 c Z w v 8 J z F A y / f T G + q I w K w n i f 4 X A k W q m 8 + g 9 k P m c L y 4 t T Y v p / V h q 3 9 n W 9 j 7 b / g B w h E q 1 D U A m o t s E R 1 A 9 B 7 b 8 y / H A j 2 R o o k V Z C J y U p S n f V / g Z r W 2 / / D / B e R 8 A X b l / q 7 T 1 L F n 6 G a z 6 n a 1 P S 9 T P d e G A / g 3 V t K 9 + e U U F 5 v e t F s W D K z T N S a n i I j v Z H Z L R O e h t c j n K 2 g d Q G v A s j u q k p 9 2 W 2 g J D W 8 C U v x W A + y c B z J V C s R m q T J J n + z 8 N H k x h s a 5 W x k o B A h K b U 5 0 Z R U k b J 8 6 L 3 W 8 N b X K 8 S M 1 L L x r Z n V X r K k Y z r R 5 L p g 7 W 1 u t i C 1 B F u 6 1 b 9 9 K m v q 5 E a r G C Z Y a n Y u P u G r t M Z X U c W j x X 0 g W Q i 5 0 J f E s 8 h 3 U K X u i s L 8 R 8 N m A W 7 I I T 6 8 w k R N b v D i X 5 N m P r w q Q 3 R n G 4 3 F 3 S D U 2 Y Q e x h 9 r c d i X R r i h 3 V 7 p 8 w n o V E p / + J F N v + z K Z m G G 1 f i y a 3 3 J p c e s 0 d 3 x I m 8 A s h 5 p L j t m K 3 T L L q x I u 9 9 0 k V 5 g 2 + 6 O A r 1 Y x W h 0 6 n O + v 7 1 4 N J L K g z x c B W + N g s X 5 H V 0 V / t C h T A I f I K / p O Z z c F D R J a C q z w f S Z K j + E X y f X z 7 O w v p 8 s 3 9 J 3 L z m + 3 Z X X u 6 o R N M e 1 p s r c S q z x W b g B g 1 z 7 0 R j H 9 g X k J r C 6 V j 3 2 x C c W G T L 0 D + B 8 n H 6 Q o R l L T P i c m 0 u 3 9 U / j R l e O t 7 K L t u P t r a Y 5 W 6 I F U n O z L V 8 s c F s d 4 b I p m X / e m c n 9 f y p 7 2 9 t E J m d 6 u l Y n L q s T l 9 W J y + r E 5 a u f u M y d z P + P p z L 1 q j S r 4 c W / A A A A / / 8 D A F B L A Q I t A B Q A B g A I A A A A I Q A q 3 a p A 0 g A A A D c B A A A T A A A A A A A A A A A A A A A A A A A A A A B b Q 2 9 u d G V u d F 9 U e X B l c 1 0 u e G 1 s U E s B A i 0 A F A A C A A g A A A A h A H z h M G a s A A A A + A A A A B I A A A A A A A A A A A A A A A A A C w M A A E N v b m Z p Z y 9 Q Y W N r Y W d l L n h t b F B L A Q I t A B Q A A g A I A A A A I Q C T W b T b / Q Y A A F Q 0 A A A T A A A A A A A A A A A A A A A A A O c D A A B G b 3 J t d W x h c y 9 T Z W N 0 a W 9 u M S 5 t U E s F B g A A A A A D A A M A w g A A A B U L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V g A A A A A A A M Z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j h U M T U 6 N D g 6 M D k u M T Q w M j c 5 M 1 o i L z 4 8 R W 5 0 c n k g V H l w Z T 0 i R m l s b E N v b H V t b l R 5 c G V z I i B W Y W x 1 Z T 0 i c 0 F 3 W U d C U T 0 9 I i 8 + P E V u d H J 5 I F R 5 c G U 9 I k Z p b G x D b 2 x 1 b W 5 O Y W 1 l c y I g V m F s d W U 9 I n N b J n F 1 b 3 Q 7 W W V h c i Z x d W 9 0 O y w m c X V v d D t T Y 2 V u Y X J p b y Z x d W 9 0 O y w m c X V v d D t T Z W N 0 b 3 I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U 2 N l b m F y a W 8 s M X 0 m c X V v d D s s J n F 1 b 3 Q 7 U 2 V j d G l v b j E v V G F i b G U x L 0 F 1 d G 9 S Z W 1 v d m V k Q 2 9 s d W 1 u c z E u e 1 N l Y 3 R v c i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1 N j Z W 5 h c m l v L D F 9 J n F 1 b 3 Q 7 L C Z x d W 9 0 O 1 N l Y 3 R p b 2 4 x L 1 R h Y m x l M S 9 B d X R v U m V t b 3 Z l Z E N v b H V t b n M x L n t T Z W N 0 b 3 I s M n 0 m c X V v d D s s J n F 1 b 3 Q 7 U 2 V j d G l v b j E v V G F i b G U x L 0 F 1 d G 9 S Z W 1 v d m V k Q 2 9 s d W 1 u c z E u e 1 Z h b H V l L D N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2 L T I 4 V D E 1 O j U 1 O j M 4 L j Y 1 N D M x M j F a I i 8 + P E V u d H J 5 I F R 5 c G U 9 I k Z p b G x D b 2 x 1 b W 5 U e X B l c y I g V m F s d W U 9 I n N C Z 1 l E Q l E 9 P S I v P j x F b n R y e S B U e X B l P S J G a W x s Q 2 9 s d W 1 u T m F t Z X M i I F Z h b H V l P S J z W y Z x d W 9 0 O 1 N l Y 3 R v c i Z x d W 9 0 O y w m c X V v d D t G d W V s J n F 1 b 3 Q 7 L C Z x d W 9 0 O 1 l l Y X I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U 2 V j d G 9 y L D B 9 J n F 1 b 3 Q 7 L C Z x d W 9 0 O 1 N l Y 3 R p b 2 4 x L 1 R h Y m x l M i 9 B d X R v U m V t b 3 Z l Z E N v b H V t b n M x L n t G d W V s L D F 9 J n F 1 b 3 Q 7 L C Z x d W 9 0 O 1 N l Y 3 R p b 2 4 x L 1 R h Y m x l M i 9 B d X R v U m V t b 3 Z l Z E N v b H V t b n M x L n t Z Z W F y L D J 9 J n F 1 b 3 Q 7 L C Z x d W 9 0 O 1 N l Y 3 R p b 2 4 x L 1 R h Y m x l M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U 2 V j d G 9 y L D B 9 J n F 1 b 3 Q 7 L C Z x d W 9 0 O 1 N l Y 3 R p b 2 4 x L 1 R h Y m x l M i 9 B d X R v U m V t b 3 Z l Z E N v b H V t b n M x L n t G d W V s L D F 9 J n F 1 b 3 Q 7 L C Z x d W 9 0 O 1 N l Y 3 R p b 2 4 x L 1 R h Y m x l M i 9 B d X R v U m V t b 3 Z l Z E N v b H V t b n M x L n t Z Z W F y L D J 9 J n F 1 b 3 Q 7 L C Z x d W 9 0 O 1 N l Y 3 R p b 2 4 x L 1 R h Y m x l M i 9 B d X R v U m V t b 3 Z l Z E N v b H V t b n M x L n t W Y W x 1 Z S w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Q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j h U M T c 6 N D g 6 N T U u N D g 2 N z Y w M F o i L z 4 8 R W 5 0 c n k g V H l w Z T 0 i R m l s b E N v b H V t b l R 5 c G V z I i B W Y W x 1 Z T 0 i c 0 J n W U d C Z 1 U 9 I i 8 + P E V u d H J 5 I F R 5 c G U 9 I k Z p b G x D b 2 x 1 b W 5 O Y W 1 l c y I g V m F s d W U 9 I n N b J n F 1 b 3 Q 7 V H l w Z S Z x d W 9 0 O y w m c X V v d D t T Y 2 V u Y X J p b y Z x d W 9 0 O y w m c X V v d D t T Z W N 0 b 3 I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5 c G U s M H 0 m c X V v d D s s J n F 1 b 3 Q 7 U 2 V j d G l v b j E v U 2 h l Z X Q x L 0 F 1 d G 9 S Z W 1 v d m V k Q 2 9 s d W 1 u c z E u e 1 N j Z W 5 h c m l v L D F 9 J n F 1 b 3 Q 7 L C Z x d W 9 0 O 1 N l Y 3 R p b 2 4 x L 1 N o Z W V 0 M S 9 B d X R v U m V t b 3 Z l Z E N v b H V t b n M x L n t T Z W N 0 b 3 I s M n 0 m c X V v d D s s J n F 1 b 3 Q 7 U 2 V j d G l v b j E v U 2 h l Z X Q x L 0 F 1 d G 9 S Z W 1 v d m V k Q 2 9 s d W 1 u c z E u e 0 F 0 d H J p Y n V 0 Z S w z f S Z x d W 9 0 O y w m c X V v d D t T Z W N 0 a W 9 u M S 9 T a G V l d D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L 0 F 1 d G 9 S Z W 1 v d m V k Q 2 9 s d W 1 u c z E u e 1 R 5 c G U s M H 0 m c X V v d D s s J n F 1 b 3 Q 7 U 2 V j d G l v b j E v U 2 h l Z X Q x L 0 F 1 d G 9 S Z W 1 v d m V k Q 2 9 s d W 1 u c z E u e 1 N j Z W 5 h c m l v L D F 9 J n F 1 b 3 Q 7 L C Z x d W 9 0 O 1 N l Y 3 R p b 2 4 x L 1 N o Z W V 0 M S 9 B d X R v U m V t b 3 Z l Z E N v b H V t b n M x L n t T Z W N 0 b 3 I s M n 0 m c X V v d D s s J n F 1 b 3 Q 7 U 2 V j d G l v b j E v U 2 h l Z X Q x L 0 F 1 d G 9 S Z W 1 v d m V k Q 2 9 s d W 1 u c z E u e 0 F 0 d H J p Y n V 0 Z S w z f S Z x d W 9 0 O y w m c X V v d D t T Z W N 0 a W 9 u M S 9 T a G V l d D E v Q X V 0 b 1 J l b W 9 2 Z W R D b 2 x 1 b W 5 z M S 5 7 V m F s d W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a G V l d D E i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j h U M j E 6 N T Q 6 M D g u N D I y M j E z N V o i L z 4 8 R W 5 0 c n k g V H l w Z T 0 i R m l s b E N v b H V t b l R 5 c G V z I i B W Y W x 1 Z T 0 i c 0 J n W U d C Z 0 1 G I i 8 + P E V u d H J 5 I F R 5 c G U 9 I k Z p b G x D b 2 x 1 b W 5 O Y W 1 l c y I g V m F s d W U 9 I n N b J n F 1 b 3 Q 7 U 2 V j d G 9 y J n F 1 b 3 Q 7 L C Z x d W 9 0 O 1 N l Y 3 R v c i A o R n J l b m N o K S Z x d W 9 0 O y w m c X V v d D t G d W V s J n F 1 b 3 Q 7 L C Z x d W 9 0 O 0 Z 1 Z W w g K E Z y Z W 5 j a C k m c X V v d D s s J n F 1 b 3 Q 7 W W V h c i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V l N T k 2 O T M t O T B l Y S 0 0 M D Q 0 L W J l N D Y t O W M x Y W M z N T E 1 Z D Q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Z W N 0 b 3 I s M H 0 m c X V v d D s s J n F 1 b 3 Q 7 U 2 V j d G l v b j E v V G F i b G U x L 0 F 1 d G 9 S Z W 1 v d m V k Q 2 9 s d W 1 u c z E u e 1 N l Y 3 R v c i A o R n J l b m N o K S w x f S Z x d W 9 0 O y w m c X V v d D t T Z W N 0 a W 9 u M S 9 U Y W J s Z T E v Q X V 0 b 1 J l b W 9 2 Z W R D b 2 x 1 b W 5 z M S 5 7 R n V l b C w y f S Z x d W 9 0 O y w m c X V v d D t T Z W N 0 a W 9 u M S 9 U Y W J s Z T E v Q X V 0 b 1 J l b W 9 2 Z W R D b 2 x 1 b W 5 z M S 5 7 R n V l b C A o R n J l b m N o K S w z f S Z x d W 9 0 O y w m c X V v d D t T Z W N 0 a W 9 u M S 9 U Y W J s Z T E v Q X V 0 b 1 J l b W 9 2 Z W R D b 2 x 1 b W 5 z M S 5 7 W W V h c i w 0 f S Z x d W 9 0 O y w m c X V v d D t T Z W N 0 a W 9 u M S 9 U Y W J s Z T E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l Y 3 R v c i w w f S Z x d W 9 0 O y w m c X V v d D t T Z W N 0 a W 9 u M S 9 U Y W J s Z T E v Q X V 0 b 1 J l b W 9 2 Z W R D b 2 x 1 b W 5 z M S 5 7 U 2 V j d G 9 y I C h G c m V u Y 2 g p L D F 9 J n F 1 b 3 Q 7 L C Z x d W 9 0 O 1 N l Y 3 R p b 2 4 x L 1 R h Y m x l M S 9 B d X R v U m V t b 3 Z l Z E N v b H V t b n M x L n t G d W V s L D J 9 J n F 1 b 3 Q 7 L C Z x d W 9 0 O 1 N l Y 3 R p b 2 4 x L 1 R h Y m x l M S 9 B d X R v U m V t b 3 Z l Z E N v b H V t b n M x L n t G d W V s I C h G c m V u Y 2 g p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j h U M j I 6 M j M 6 M j Q u M T A 3 M T Y 5 O V o i L z 4 8 R W 5 0 c n k g V H l w Z T 0 i R m l s b E N v b H V t b l R 5 c G V z I i B W Y W x 1 Z T 0 i c 0 J n W U d B Q U 1 G I i 8 + P E V u d H J 5 I F R 5 c G U 9 I k Z p b G x D b 2 x 1 b W 5 O Y W 1 l c y I g V m F s d W U 9 I n N b J n F 1 b 3 Q 7 U 2 N l b m F y a W 8 m c X V v d D s s J n F 1 b 3 Q 7 U 2 N l b m F y a W 8 g K E Z y Z W 5 j a C k m c X V v d D s s J n F 1 b 3 Q 7 U 2 V j d G 9 y J n F 1 b 3 Q 7 L C Z x d W 9 0 O 1 N l Y 3 R v c i A o R n J l b m N o K S Z x d W 9 0 O y w m c X V v d D t Z Z W F y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j k 3 Z m I x N S 1 m N G U w L T Q 2 Y T E t O D J l N i 0 2 M W M x O T N k Y 2 Q z Y T g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j Z W 5 h c m l v L D B 9 J n F 1 b 3 Q 7 L C Z x d W 9 0 O 1 N l Y 3 R p b 2 4 x L 1 R h Y m x l M S 9 B d X R v U m V t b 3 Z l Z E N v b H V t b n M x L n t T Y 2 V u Y X J p b y A o R n J l b m N o K S w x f S Z x d W 9 0 O y w m c X V v d D t T Z W N 0 a W 9 u M S 9 U Y W J s Z T E v Q X V 0 b 1 J l b W 9 2 Z W R D b 2 x 1 b W 5 z M S 5 7 U 2 V j d G 9 y L D J 9 J n F 1 b 3 Q 7 L C Z x d W 9 0 O 1 N l Y 3 R p b 2 4 x L 1 R h Y m x l M S 9 B d X R v U m V t b 3 Z l Z E N v b H V t b n M x L n t T Z W N 0 b 3 I g K E Z y Z W 5 j a C k s M 3 0 m c X V v d D s s J n F 1 b 3 Q 7 U 2 V j d G l v b j E v V G F i b G U x L 0 F 1 d G 9 S Z W 1 v d m V k Q 2 9 s d W 1 u c z E u e 1 l l Y X I s N H 0 m c X V v d D s s J n F 1 b 3 Q 7 U 2 V j d G l v b j E v V G F i b G U x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Y 2 V u Y X J p b y w w f S Z x d W 9 0 O y w m c X V v d D t T Z W N 0 a W 9 u M S 9 U Y W J s Z T E v Q X V 0 b 1 J l b W 9 2 Z W R D b 2 x 1 b W 5 z M S 5 7 U 2 N l b m F y a W 8 g K E Z y Z W 5 j a C k s M X 0 m c X V v d D s s J n F 1 b 3 Q 7 U 2 V j d G l v b j E v V G F i b G U x L 0 F 1 d G 9 S Z W 1 v d m V k Q 2 9 s d W 1 u c z E u e 1 N l Y 3 R v c i w y f S Z x d W 9 0 O y w m c X V v d D t T Z W N 0 a W 9 u M S 9 U Y W J s Z T E v Q X V 0 b 1 J l b W 9 2 Z W R D b 2 x 1 b W 5 z M S 5 7 U 2 V j d G 9 y I C h G c m V u Y 2 g p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j l U M T g 6 N D Q 6 M T Q u O D g y N j I 4 M 1 o i L z 4 8 R W 5 0 c n k g V H l w Z T 0 i R m l s b E N v b H V t b l R 5 c G V z I i B W Y W x 1 Z T 0 i c 0 F 3 W U d C Z 1 l G I i 8 + P E V u d H J 5 I F R 5 c G U 9 I k Z p b G x D b 2 x 1 b W 5 O Y W 1 l c y I g V m F s d W U 9 I n N b J n F 1 b 3 Q 7 W W V h c i Z x d W 9 0 O y w m c X V v d D t T Z W N 0 b 3 I m c X V v d D s s J n F 1 b 3 Q 7 U 2 V j d G 9 y I C h G c m V u Y 2 g p J n F 1 b 3 Q 7 L C Z x d W 9 0 O 0 Z 1 Z W w m c X V v d D s s J n F 1 b 3 Q 7 R n V l b C A o R n J l b m N o K S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Z Z W F y L D B 9 J n F 1 b 3 Q 7 L C Z x d W 9 0 O 1 N l Y 3 R p b 2 4 x L 1 R h Y m x l M S 9 B d X R v U m V t b 3 Z l Z E N v b H V t b n M x L n t T Z W N 0 b 3 I s M X 0 m c X V v d D s s J n F 1 b 3 Q 7 U 2 V j d G l v b j E v V G F i b G U x L 0 F 1 d G 9 S Z W 1 v d m V k Q 2 9 s d W 1 u c z E u e 1 N l Y 3 R v c i A o R n J l b m N o K S w y f S Z x d W 9 0 O y w m c X V v d D t T Z W N 0 a W 9 u M S 9 U Y W J s Z T E v Q X V 0 b 1 J l b W 9 2 Z W R D b 2 x 1 b W 5 z M S 5 7 R n V l b C w z f S Z x d W 9 0 O y w m c X V v d D t T Z W N 0 a W 9 u M S 9 U Y W J s Z T E v Q X V 0 b 1 J l b W 9 2 Z W R D b 2 x 1 b W 5 z M S 5 7 R n V l b C A o R n J l b m N o K S w 0 f S Z x d W 9 0 O y w m c X V v d D t T Z W N 0 a W 9 u M S 9 U Y W J s Z T E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1 N l Y 3 R v c i w x f S Z x d W 9 0 O y w m c X V v d D t T Z W N 0 a W 9 u M S 9 U Y W J s Z T E v Q X V 0 b 1 J l b W 9 2 Z W R D b 2 x 1 b W 5 z M S 5 7 U 2 V j d G 9 y I C h G c m V u Y 2 g p L D J 9 J n F 1 b 3 Q 7 L C Z x d W 9 0 O 1 N l Y 3 R p b 2 4 x L 1 R h Y m x l M S 9 B d X R v U m V t b 3 Z l Z E N v b H V t b n M x L n t G d W V s L D N 9 J n F 1 b 3 Q 7 L C Z x d W 9 0 O 1 N l Y 3 R p b 2 4 x L 1 R h Y m x l M S 9 B d X R v U m V t b 3 Z l Z E N v b H V t b n M x L n t G d W V s I C h G c m V u Y 2 g p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D l U M T c 6 M j k 6 M j g u N j E 1 N D A z N V o i L z 4 8 R W 5 0 c n k g V H l w Z T 0 i R m l s b E N v b H V t b l R 5 c G V z I i B W Y W x 1 Z T 0 i c 0 J n W U d C Z 0 1 G I i 8 + P E V u d H J 5 I F R 5 c G U 9 I k Z p b G x D b 2 x 1 b W 5 O Y W 1 l c y I g V m F s d W U 9 I n N b J n F 1 b 3 Q 7 U 2 V j d G 9 y J n F 1 b 3 Q 7 L C Z x d W 9 0 O 1 N l Y 3 R v c i A o R n J l b m N o K S Z x d W 9 0 O y w m c X V v d D t G d W V s J n F 1 b 3 Q 7 L C Z x d W 9 0 O 0 Z 1 Z W w g K E Z y Z W 5 j a C k m c X V v d D s s J n F 1 b 3 Q 7 W W V h c i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Z W N 0 b 3 I s M H 0 m c X V v d D s s J n F 1 b 3 Q 7 U 2 V j d G l v b j E v V G F i b G U y L 0 F 1 d G 9 S Z W 1 v d m V k Q 2 9 s d W 1 u c z E u e 1 N l Y 3 R v c i A o R n J l b m N o K S w x f S Z x d W 9 0 O y w m c X V v d D t T Z W N 0 a W 9 u M S 9 U Y W J s Z T I v Q X V 0 b 1 J l b W 9 2 Z W R D b 2 x 1 b W 5 z M S 5 7 R n V l b C w y f S Z x d W 9 0 O y w m c X V v d D t T Z W N 0 a W 9 u M S 9 U Y W J s Z T I v Q X V 0 b 1 J l b W 9 2 Z W R D b 2 x 1 b W 5 z M S 5 7 R n V l b C A o R n J l b m N o K S w z f S Z x d W 9 0 O y w m c X V v d D t T Z W N 0 a W 9 u M S 9 U Y W J s Z T I v Q X V 0 b 1 J l b W 9 2 Z W R D b 2 x 1 b W 5 z M S 5 7 W W V h c i w 0 f S Z x d W 9 0 O y w m c X V v d D t T Z W N 0 a W 9 u M S 9 U Y W J s Z T I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l Y 3 R v c i w w f S Z x d W 9 0 O y w m c X V v d D t T Z W N 0 a W 9 u M S 9 U Y W J s Z T I v Q X V 0 b 1 J l b W 9 2 Z W R D b 2 x 1 b W 5 z M S 5 7 U 2 V j d G 9 y I C h G c m V u Y 2 g p L D F 9 J n F 1 b 3 Q 7 L C Z x d W 9 0 O 1 N l Y 3 R p b 2 4 x L 1 R h Y m x l M i 9 B d X R v U m V t b 3 Z l Z E N v b H V t b n M x L n t G d W V s L D J 9 J n F 1 b 3 Q 7 L C Z x d W 9 0 O 1 N l Y 3 R p b 2 4 x L 1 R h Y m x l M i 9 B d X R v U m V t b 3 Z l Z E N v b H V t b n M x L n t G d W V s I C h G c m V u Y 2 g p L D N 9 J n F 1 b 3 Q 7 L C Z x d W 9 0 O 1 N l Y 3 R p b 2 4 x L 1 R h Y m x l M i 9 B d X R v U m V t b 3 Z l Z E N v b H V t b n M x L n t Z Z W F y L D R 9 J n F 1 b 3 Q 7 L C Z x d W 9 0 O 1 N l Y 3 R p b 2 4 x L 1 R h Y m x l M i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F k Z G V k J T I w Q 2 9 u Z G l 0 a W 9 u Y W w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F k Z G V k J T I w Q 2 9 u Z G l 0 a W 9 u Y W w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Q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0 K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N C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N C k v Q W R k Z W Q l M j B D b 2 5 k a X R p b 2 5 h b C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Q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Q p L 1 J l b 3 J k Z X J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y K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y K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I 7 K 4 5 E 0 b c N F o 0 g U N i m E M J I A A A A A A g A A A A A A A 2 Y A A M A A A A A Q A A A A 7 h 2 F v m K c f Q r r / l V M E 4 M A u w A A A A A E g A A A o A A A A B A A A A D j H v 0 Q w V j f G S x D c m 2 8 + H r v U A A A A M Z F z I p X W I c X j X o e 2 T 0 9 l 4 X 4 3 6 Q 0 x H v I A K J e / 3 H S l S m 5 b a 6 y 3 j j t b U r t / n N T b l U V / j Z v L I 0 u R / X W q N 4 5 r r 4 p + l a 1 c R + J f 0 w K g w q u h 6 G q Z G O L F A A A A I s q 8 O P 1 8 p M z K o V d 9 / 6 O / q G W C s Y v < / D a t a M a s h u p > 
</file>

<file path=customXml/itemProps1.xml><?xml version="1.0" encoding="utf-8"?>
<ds:datastoreItem xmlns:ds="http://schemas.openxmlformats.org/officeDocument/2006/customXml" ds:itemID="{10D78467-EAFA-4DF3-9FFD-29E738E09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 </vt:lpstr>
      <vt:lpstr>Figure 12</vt:lpstr>
      <vt:lpstr>Figure 13</vt:lpstr>
      <vt:lpstr>Figure 14</vt:lpstr>
      <vt:lpstr>Figure 15 </vt:lpstr>
      <vt:lpstr>Figure 16</vt:lpstr>
      <vt:lpstr>Figure 17</vt:lpstr>
      <vt:lpstr>Figure 18</vt:lpstr>
      <vt:lpstr>Figure 19</vt:lpstr>
      <vt:lpstr>Figure 20</vt:lpstr>
      <vt:lpstr>Figure 21</vt:lpstr>
      <vt:lpstr>Figure 22</vt:lpstr>
      <vt:lpstr>Figure 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Dumeah</dc:creator>
  <cp:keywords/>
  <dc:description/>
  <cp:lastModifiedBy>Amanda Watt</cp:lastModifiedBy>
  <cp:revision/>
  <dcterms:created xsi:type="dcterms:W3CDTF">2023-06-27T15:55:00Z</dcterms:created>
  <dcterms:modified xsi:type="dcterms:W3CDTF">2023-10-16T18:33:59Z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