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light industrial\"/>
    </mc:Choice>
  </mc:AlternateContent>
  <xr:revisionPtr revIDLastSave="0" documentId="13_ncr:1_{63441268-E67E-490B-81BF-4495628FBF7F}"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data!$A$1:$AN$5046</definedName>
    <definedName name="data">data!$L$4:$AK$4792</definedName>
    <definedName name="data_multi">data_multi_row!$L$3:$DJ$4390</definedName>
    <definedName name="header">data!$L$1:$AK$1</definedName>
    <definedName name="header_multi">data_multi_row!$L$2:$DJ$2</definedName>
    <definedName name="index">data!$AM$4:$AM$4792</definedName>
    <definedName name="index_multi">data_multi_row!$DL$3:$DL$4390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390" i="3" l="1"/>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<sst xmlns="http://schemas.openxmlformats.org/spreadsheetml/2006/main" count="864" uniqueCount="135">
  <si>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</si>
  <si>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</si>
  <si>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</si>
  <si>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</si>
  <si>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</si>
  <si>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</si>
  <si>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csv/model/light industrial</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</si>
  <si>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</si>
  <si>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</si>
  <si>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</si>
  <si>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</si>
  <si>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</si>
  <si>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</si>
  <si>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</si>
  <si>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</si>
  <si>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</si>
  <si>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</si>
  <si>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</si>
  <si>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</si>
  <si>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</si>
  <si>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</si>
  <si>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</si>
  <si>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</si>
  <si>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</si>
  <si>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</si>
  <si>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</si>
  <si>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</si>
  <si>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</si>
  <si>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</si>
  <si>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</si>
  <si>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</si>
  <si>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</si>
  <si>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</si>
  <si>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</si>
  <si>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</si>
  <si>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</si>
  <si>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</si>
  <si>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</si>
  <si>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</si>
  <si>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.Light Industrial.Manufacturing.Food Tobacco and Beverage</t>
  </si>
  <si>
    <t>JCIMS</t>
  </si>
  <si>
    <t>M$ GDP</t>
  </si>
  <si>
    <t>food beverage and tobacco</t>
  </si>
  <si>
    <t>.Light Industrial.Manufacturing.Rubber and Plastics</t>
  </si>
  <si>
    <t>rubber and plastics</t>
  </si>
  <si>
    <t>.Light Industrial.Manufacturing.Leather and Textiles</t>
  </si>
  <si>
    <t>leather primary textile and clothing</t>
  </si>
  <si>
    <t>.Light Industrial.Manufacturing.Wood Products</t>
  </si>
  <si>
    <t>wood products</t>
  </si>
  <si>
    <t>.Light Industrial.Manufacturing.Furniture Printing and Machinery</t>
  </si>
  <si>
    <t>furniture printing and machinery</t>
  </si>
  <si>
    <t>.Light Industrial.Manufacturing.Transportation Equipment</t>
  </si>
  <si>
    <t>transportation products</t>
  </si>
  <si>
    <t>.Light Industrial.Manufacturing.Electronics and Other</t>
  </si>
  <si>
    <t>electronics and other products</t>
  </si>
  <si>
    <t>.Light Industrial.Steam</t>
  </si>
  <si>
    <t>GJ</t>
  </si>
  <si>
    <t>NG</t>
  </si>
  <si>
    <t>NG HR</t>
  </si>
  <si>
    <t>Coal</t>
  </si>
  <si>
    <t>Fuel Oil</t>
  </si>
  <si>
    <t>Electric</t>
  </si>
  <si>
    <t>Hydrogen HR and reg burner</t>
  </si>
  <si>
    <t>Solid Biomass</t>
  </si>
  <si>
    <t>HFO steam turbine</t>
  </si>
  <si>
    <t>SCGT HRSG 40 MW High H:P ratio</t>
  </si>
  <si>
    <t>SCGT HRSG 10 MW High H:P ratio</t>
  </si>
  <si>
    <t>SCGT HRSG 40 MW Low H:P ratio</t>
  </si>
  <si>
    <t>SCGT HRSG 10 MW Low H:P ratio</t>
  </si>
  <si>
    <t>BPST NG 30 MW</t>
  </si>
  <si>
    <t>BPST Solid Biomass 30 MW</t>
  </si>
  <si>
    <t>Spark Ignition Reciprocating engine NG 6MW</t>
  </si>
  <si>
    <t>.Light Industrial.Water Heating</t>
  </si>
  <si>
    <t>Std hot water NG</t>
  </si>
  <si>
    <t>Eff hot water NG</t>
  </si>
  <si>
    <t>High Eff hot water NG</t>
  </si>
  <si>
    <t>Std hot water oil</t>
  </si>
  <si>
    <t>Eff hot water oil</t>
  </si>
  <si>
    <t>High eff hot water oil</t>
  </si>
  <si>
    <t>Std hot water electric</t>
  </si>
  <si>
    <t>Eff hot water electric</t>
  </si>
  <si>
    <t>High Eff hot water electric</t>
  </si>
  <si>
    <t>.Light Industrial.Heat.Direct</t>
  </si>
  <si>
    <t>Std NG</t>
  </si>
  <si>
    <t>Eff NG</t>
  </si>
  <si>
    <t>Std oil</t>
  </si>
  <si>
    <t>Std HFO</t>
  </si>
  <si>
    <t>Std electric</t>
  </si>
  <si>
    <t>Eff electric</t>
  </si>
  <si>
    <t>Std wood waste</t>
  </si>
  <si>
    <t>Eff wood waste</t>
  </si>
  <si>
    <t>.Light Industrial.Heat.Indirect</t>
  </si>
  <si>
    <t>.Light Industrial.Methane Blend</t>
  </si>
  <si>
    <t>Biogas</t>
  </si>
  <si>
    <t>https://www.pembina.org/docs/event/h2Biogas-webinar-2-slides.pdf</t>
  </si>
  <si>
    <t>Biomass Gasification</t>
  </si>
  <si>
    <t>Hallbar Consulting. (2017). Resource Supply Potential for Renewable Natural Gas in B.C.</t>
  </si>
  <si>
    <t>H2</t>
  </si>
  <si>
    <t>.Light Industrial.HVAC.Ventilation AC</t>
  </si>
  <si>
    <t>HVAC System for old shell</t>
  </si>
  <si>
    <t>HVAC System for new shell electric</t>
  </si>
  <si>
    <t>HVAC System for new shell electric NG</t>
  </si>
  <si>
    <t>HVAC System for high Eff shell electric NG</t>
  </si>
  <si>
    <t>HVAC System for super efficiencey shell NG</t>
  </si>
  <si>
    <t>HVAC System for super Eff shell</t>
  </si>
  <si>
    <t>HVAC System for shell retro</t>
  </si>
  <si>
    <t>.Light Industrial.Lighting</t>
  </si>
  <si>
    <t>Base Lighting</t>
  </si>
  <si>
    <t>More Eff Lighting</t>
  </si>
  <si>
    <t>Most Eff Lighting</t>
  </si>
  <si>
    <t>.Light Industrial.Motive Power</t>
  </si>
  <si>
    <t>Motive Power Low efficiency</t>
  </si>
  <si>
    <t>Motive Power High efficiency</t>
  </si>
  <si>
    <t>.Light Industrial.HVAC</t>
  </si>
  <si>
    <t>.Light Industrial.Heat</t>
  </si>
  <si>
    <t>.Electricity</t>
  </si>
  <si>
    <t>CIMS.Generic Fuels.Coal</t>
  </si>
  <si>
    <t>CIMS.Generic Fuels.Fuel Oil</t>
  </si>
  <si>
    <t>.Hydrogen</t>
  </si>
  <si>
    <t>CIMS.Generic Fuels.Solid Biomass</t>
  </si>
  <si>
    <t>CIMS.Generic Fuels.Natural Gas</t>
  </si>
  <si>
    <t>CIMS.Generic Fuels.Biogas</t>
  </si>
  <si>
    <t>available</t>
  </si>
  <si>
    <t>heterogeneity</t>
  </si>
  <si>
    <t>lifetime</t>
  </si>
  <si>
    <t>unavailable</t>
  </si>
  <si>
    <t>discount_rate_financial</t>
  </si>
  <si>
    <t>fcc</t>
  </si>
  <si>
    <t>fom</t>
  </si>
  <si>
    <t>lcc_financial</t>
  </si>
  <si>
    <t>output</t>
  </si>
  <si>
    <t>market_share_total</t>
  </si>
  <si>
    <t>technology</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</si>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</sst>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974">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794"/>
  <sheetViews>
    <sheetView zoomScale="70" zoomScaleNormal="70" workbookViewId="0">
      <pane xSplit="11" ySplit="3" topLeftCell="L4" activePane="bottomRight" state="frozen"/>
      <selection pane="topRight" activeCell="L1" sqref="L1"/>
      <selection pane="bottomLeft" activeCell="A4" sqref="A4"/>
      <selection pane="bottomRight" activeCell="L23" sqref="L2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8"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9"/>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132</v>
      </c>
      <c r="G3" s="7" t="s">
        <v>31</v>
      </c>
      <c r="H3" s="7" t="s">
        <v>32</v>
      </c>
      <c r="I3" s="7" t="s">
        <v>33</v>
      </c>
      <c r="J3" s="7" t="s">
        <v>34</v>
      </c>
      <c r="K3" s="7" t="s">
        <v>35</v>
      </c>
      <c r="L3" s="49" t="s">
        <v>36</v>
      </c>
      <c r="M3" s="15" t="s">
        <v>37</v>
      </c>
      <c r="N3" s="25" t="s">
        <v>126</v>
      </c>
      <c r="O3" s="15" t="s">
        <v>123</v>
      </c>
      <c r="P3" s="15" t="s">
        <v>122</v>
      </c>
      <c r="Q3" s="15" t="s">
        <v>125</v>
      </c>
      <c r="R3" s="15" t="s">
        <v>124</v>
      </c>
      <c r="S3" s="25" t="s">
        <v>131</v>
      </c>
      <c r="T3" s="25" t="s">
        <v>131</v>
      </c>
      <c r="U3" s="25" t="s">
        <v>131</v>
      </c>
      <c r="V3" s="25" t="s">
        <v>131</v>
      </c>
      <c r="W3" s="25" t="s">
        <v>131</v>
      </c>
      <c r="X3" s="25" t="s">
        <v>131</v>
      </c>
      <c r="Y3" s="25" t="s">
        <v>131</v>
      </c>
      <c r="Z3" s="25" t="s">
        <v>131</v>
      </c>
      <c r="AA3" s="25" t="s">
        <v>131</v>
      </c>
      <c r="AB3" s="25" t="s">
        <v>131</v>
      </c>
      <c r="AC3" s="25" t="s">
        <v>131</v>
      </c>
      <c r="AD3" s="25" t="s">
        <v>131</v>
      </c>
      <c r="AE3" s="25" t="s">
        <v>131</v>
      </c>
      <c r="AF3" s="25" t="s">
        <v>131</v>
      </c>
      <c r="AG3" s="25" t="s">
        <v>131</v>
      </c>
      <c r="AH3" s="33" t="s">
        <v>130</v>
      </c>
      <c r="AI3" s="33" t="s">
        <v>127</v>
      </c>
      <c r="AJ3" s="33" t="s">
        <v>128</v>
      </c>
      <c r="AK3" s="33" t="s">
        <v>129</v>
      </c>
      <c r="AL3" s="8"/>
      <c r="AM3" s="14" t="s">
        <v>38</v>
      </c>
      <c r="AN3" s="6"/>
    </row>
    <row r="4" spans="1:41" x14ac:dyDescent="0.3">
      <c r="A4" t="s">
        <v>39</v>
      </c>
      <c r="B4" s="41"/>
      <c r="C4" s="41"/>
      <c r="D4" s="41"/>
      <c r="E4" s="41"/>
      <c r="G4" s="39"/>
      <c r="H4" s="40"/>
      <c r="I4" s="39"/>
      <c r="J4" s="39"/>
      <c r="K4" s="39" t="s">
        <v>40</v>
      </c>
      <c r="L4" s="24"/>
      <c r="M4" s="27" t="s">
        <v>41</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.Light Industrial.Manufacturing.Food Tobacco and Beverage</v>
      </c>
      <c r="AN4" s="6"/>
      <c r="AO4" s="6"/>
    </row>
    <row r="5" spans="1:41" x14ac:dyDescent="0.3">
      <c r="A5" t="s">
        <v>39</v>
      </c>
      <c r="B5" s="41"/>
      <c r="C5" s="41"/>
      <c r="D5" s="41"/>
      <c r="E5" s="41"/>
      <c r="F5" s="10" t="s">
        <v>42</v>
      </c>
      <c r="G5" s="39"/>
      <c r="H5" s="40"/>
      <c r="I5" s="39"/>
      <c r="J5" s="39"/>
      <c r="K5" s="39" t="s">
        <v>40</v>
      </c>
      <c r="L5" s="24"/>
      <c r="M5" s="27" t="s">
        <v>41</v>
      </c>
      <c r="N5" s="45"/>
      <c r="O5" s="27"/>
      <c r="P5" s="27">
        <v>2000</v>
      </c>
      <c r="Q5" s="27">
        <v>2101</v>
      </c>
      <c r="R5" s="27">
        <v>35</v>
      </c>
      <c r="S5" s="46">
        <v>1</v>
      </c>
      <c r="T5" s="46">
        <v>1</v>
      </c>
      <c r="U5" s="46">
        <v>1</v>
      </c>
      <c r="V5" s="46">
        <v>1</v>
      </c>
      <c r="W5" s="45">
        <v>1</v>
      </c>
      <c r="X5" s="46">
        <v>1</v>
      </c>
      <c r="Y5" s="46"/>
      <c r="Z5" s="46"/>
      <c r="AA5" s="46"/>
      <c r="AB5" s="46"/>
      <c r="AC5" s="46"/>
      <c r="AD5" s="46"/>
      <c r="AE5" s="46"/>
      <c r="AF5" s="46">
        <v>1</v>
      </c>
      <c r="AG5" s="46"/>
      <c r="AH5" s="34">
        <v>1</v>
      </c>
      <c r="AI5" s="34">
        <v>1.93343980115421</v>
      </c>
      <c r="AJ5" s="34">
        <v>0.22543596036484601</v>
      </c>
      <c r="AK5" s="34"/>
      <c r="AM5" s="13" t="str">
        <f t="shared" si="1"/>
        <v>.Light Industrial.Manufacturing.Food Tobacco and Beveragefood beverage and tobacco</v>
      </c>
      <c r="AN5" s="6"/>
      <c r="AO5" s="6"/>
    </row>
    <row r="6" spans="1:41" x14ac:dyDescent="0.3">
      <c r="B6" s="41"/>
      <c r="C6" s="41"/>
      <c r="D6" s="41"/>
      <c r="E6" s="41"/>
      <c r="G6" s="39"/>
      <c r="H6" s="40"/>
      <c r="I6" s="39"/>
      <c r="J6" s="39"/>
      <c r="K6" s="39"/>
      <c r="L6" s="24"/>
      <c r="M6" s="27"/>
      <c r="N6" s="45"/>
      <c r="O6" s="27"/>
      <c r="P6" s="27"/>
      <c r="Q6" s="27"/>
      <c r="R6" s="27"/>
      <c r="S6" s="46"/>
      <c r="T6" s="46"/>
      <c r="U6" s="46"/>
      <c r="V6" s="46"/>
      <c r="W6" s="46"/>
      <c r="X6" s="46"/>
      <c r="Y6" s="46"/>
      <c r="Z6" s="46"/>
      <c r="AA6" s="46"/>
      <c r="AB6" s="46"/>
      <c r="AC6" s="46"/>
      <c r="AD6" s="46"/>
      <c r="AE6" s="46"/>
      <c r="AF6" s="46"/>
      <c r="AG6" s="46"/>
      <c r="AH6" s="34"/>
      <c r="AI6" s="34"/>
      <c r="AJ6" s="34"/>
      <c r="AK6" s="34"/>
      <c r="AM6" s="13" t="str">
        <f t="shared" si="1"/>
        <v/>
      </c>
      <c r="AN6" s="6"/>
      <c r="AO6" s="6"/>
    </row>
    <row r="7" spans="1:41" x14ac:dyDescent="0.3">
      <c r="A7" t="s">
        <v>43</v>
      </c>
      <c r="B7" s="41"/>
      <c r="C7" s="41"/>
      <c r="D7" s="41"/>
      <c r="E7" s="41"/>
      <c r="G7" s="39"/>
      <c r="H7" s="40"/>
      <c r="I7" s="39"/>
      <c r="J7" s="39"/>
      <c r="K7" s="39"/>
      <c r="L7" s="24"/>
      <c r="M7" s="27" t="s">
        <v>41</v>
      </c>
      <c r="N7" s="45">
        <v>0.35</v>
      </c>
      <c r="O7" s="27">
        <v>10</v>
      </c>
      <c r="P7" s="27"/>
      <c r="Q7" s="27"/>
      <c r="R7" s="27"/>
      <c r="S7" s="46"/>
      <c r="T7" s="46"/>
      <c r="U7" s="46"/>
      <c r="V7" s="46"/>
      <c r="W7" s="46"/>
      <c r="X7" s="46"/>
      <c r="Y7" s="46"/>
      <c r="Z7" s="46"/>
      <c r="AA7" s="46"/>
      <c r="AB7" s="46"/>
      <c r="AC7" s="46"/>
      <c r="AD7" s="46"/>
      <c r="AE7" s="46"/>
      <c r="AF7" s="46"/>
      <c r="AG7" s="46"/>
      <c r="AH7" s="34"/>
      <c r="AI7" s="34"/>
      <c r="AJ7" s="34"/>
      <c r="AK7" s="34"/>
      <c r="AM7" s="13" t="str">
        <f t="shared" si="1"/>
        <v>.Light Industrial.Manufacturing.Rubber and Plastics</v>
      </c>
      <c r="AN7" s="6"/>
      <c r="AO7" s="6"/>
    </row>
    <row r="8" spans="1:41" x14ac:dyDescent="0.3">
      <c r="A8" t="s">
        <v>43</v>
      </c>
      <c r="B8" s="41"/>
      <c r="C8" s="41"/>
      <c r="D8" s="41"/>
      <c r="E8" s="41"/>
      <c r="F8" s="10" t="s">
        <v>44</v>
      </c>
      <c r="G8" s="39"/>
      <c r="H8" s="40"/>
      <c r="I8" s="39"/>
      <c r="J8" s="39"/>
      <c r="K8" s="39" t="s">
        <v>40</v>
      </c>
      <c r="L8" s="24"/>
      <c r="M8" s="27" t="s">
        <v>41</v>
      </c>
      <c r="N8" s="45"/>
      <c r="O8" s="27"/>
      <c r="P8" s="27">
        <v>2000</v>
      </c>
      <c r="Q8" s="27">
        <v>2101</v>
      </c>
      <c r="R8" s="27">
        <v>35</v>
      </c>
      <c r="S8" s="45">
        <v>1</v>
      </c>
      <c r="T8" s="45">
        <v>1</v>
      </c>
      <c r="U8" s="45">
        <v>1</v>
      </c>
      <c r="V8" s="45">
        <v>1</v>
      </c>
      <c r="W8" s="45">
        <v>1</v>
      </c>
      <c r="X8" s="45">
        <v>1</v>
      </c>
      <c r="Y8" s="45"/>
      <c r="Z8" s="45"/>
      <c r="AA8" s="45"/>
      <c r="AB8" s="45"/>
      <c r="AC8" s="45"/>
      <c r="AD8" s="45"/>
      <c r="AE8" s="45"/>
      <c r="AF8" s="45"/>
      <c r="AG8" s="45"/>
      <c r="AH8" s="34">
        <v>1</v>
      </c>
      <c r="AI8" s="34">
        <v>2.5053802349758101</v>
      </c>
      <c r="AJ8" s="34">
        <v>0.325948356844108</v>
      </c>
      <c r="AK8" s="34"/>
      <c r="AM8" s="13" t="str">
        <f t="shared" si="1"/>
        <v>.Light Industrial.Manufacturing.Rubber and Plasticsrubber and plastics</v>
      </c>
      <c r="AN8" s="6"/>
      <c r="AO8" s="9"/>
    </row>
    <row r="9" spans="1:41" x14ac:dyDescent="0.3">
      <c r="B9" s="41"/>
      <c r="C9" s="41"/>
      <c r="D9" s="41"/>
      <c r="E9" s="41"/>
      <c r="G9" s="39"/>
      <c r="H9" s="40"/>
      <c r="I9" s="39"/>
      <c r="J9" s="39"/>
      <c r="K9" s="39"/>
      <c r="L9" s="24"/>
      <c r="M9" s="27"/>
      <c r="N9" s="45"/>
      <c r="O9" s="27"/>
      <c r="P9" s="27"/>
      <c r="Q9" s="27"/>
      <c r="R9" s="27"/>
      <c r="S9" s="45"/>
      <c r="T9" s="45"/>
      <c r="U9" s="45"/>
      <c r="V9" s="45"/>
      <c r="W9" s="45"/>
      <c r="X9" s="45"/>
      <c r="Y9" s="45"/>
      <c r="Z9" s="45"/>
      <c r="AA9" s="45"/>
      <c r="AB9" s="45"/>
      <c r="AC9" s="45"/>
      <c r="AD9" s="45"/>
      <c r="AE9" s="45"/>
      <c r="AF9" s="45"/>
      <c r="AG9" s="45"/>
      <c r="AH9" s="34"/>
      <c r="AI9" s="34"/>
      <c r="AJ9" s="34"/>
      <c r="AK9" s="34"/>
      <c r="AM9" s="13" t="str">
        <f t="shared" si="1"/>
        <v/>
      </c>
      <c r="AN9" s="6"/>
      <c r="AO9" s="9"/>
    </row>
    <row r="10" spans="1:41" x14ac:dyDescent="0.3">
      <c r="A10" t="s">
        <v>45</v>
      </c>
      <c r="B10" s="41"/>
      <c r="C10" s="41"/>
      <c r="D10" s="41"/>
      <c r="E10" s="41"/>
      <c r="G10" s="39"/>
      <c r="H10" s="40"/>
      <c r="I10" s="39"/>
      <c r="J10" s="39"/>
      <c r="K10" s="39"/>
      <c r="L10" s="24"/>
      <c r="M10" s="27" t="s">
        <v>41</v>
      </c>
      <c r="N10" s="45">
        <v>0.35</v>
      </c>
      <c r="O10" s="27">
        <v>10</v>
      </c>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.Light Industrial.Manufacturing.Leather and Textiles</v>
      </c>
      <c r="AN10" s="6"/>
      <c r="AO10" s="9"/>
    </row>
    <row r="11" spans="1:41" x14ac:dyDescent="0.3">
      <c r="A11" t="s">
        <v>45</v>
      </c>
      <c r="B11" s="41"/>
      <c r="C11" s="41"/>
      <c r="D11" s="41"/>
      <c r="E11" s="41"/>
      <c r="F11" s="10" t="s">
        <v>46</v>
      </c>
      <c r="G11" s="39"/>
      <c r="H11" s="40"/>
      <c r="I11" s="39"/>
      <c r="J11" s="39"/>
      <c r="K11" s="39" t="s">
        <v>40</v>
      </c>
      <c r="L11" s="24"/>
      <c r="M11" s="27" t="s">
        <v>41</v>
      </c>
      <c r="N11" s="45"/>
      <c r="O11" s="27"/>
      <c r="P11" s="27">
        <v>2000</v>
      </c>
      <c r="Q11" s="27">
        <v>2101</v>
      </c>
      <c r="R11" s="27">
        <v>35</v>
      </c>
      <c r="S11" s="45">
        <v>1</v>
      </c>
      <c r="T11" s="45">
        <v>1</v>
      </c>
      <c r="U11" s="45">
        <v>1</v>
      </c>
      <c r="V11" s="45">
        <v>1</v>
      </c>
      <c r="W11" s="45">
        <v>1</v>
      </c>
      <c r="X11" s="45">
        <v>1</v>
      </c>
      <c r="Y11" s="45"/>
      <c r="Z11" s="45"/>
      <c r="AA11" s="45"/>
      <c r="AB11" s="45"/>
      <c r="AC11" s="45"/>
      <c r="AD11" s="45"/>
      <c r="AE11" s="45"/>
      <c r="AF11" s="45">
        <v>1</v>
      </c>
      <c r="AG11" s="45"/>
      <c r="AH11" s="34">
        <v>1</v>
      </c>
      <c r="AI11" s="34">
        <v>1.76473465362963</v>
      </c>
      <c r="AJ11" s="34">
        <v>0.28961984512516997</v>
      </c>
      <c r="AK11" s="34"/>
      <c r="AM11" s="13" t="str">
        <f t="shared" si="1"/>
        <v>.Light Industrial.Manufacturing.Leather and Textilesleather primary textile and clothing</v>
      </c>
      <c r="AN11" s="6"/>
      <c r="AO11" s="6"/>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N12" s="6"/>
      <c r="AO12" s="6"/>
    </row>
    <row r="13" spans="1:41" x14ac:dyDescent="0.3">
      <c r="A13" t="s">
        <v>47</v>
      </c>
      <c r="B13" s="41"/>
      <c r="C13" s="41"/>
      <c r="D13" s="41"/>
      <c r="E13" s="41"/>
      <c r="G13" s="39"/>
      <c r="H13" s="40"/>
      <c r="I13" s="39"/>
      <c r="J13" s="39"/>
      <c r="K13" s="39"/>
      <c r="L13" s="24"/>
      <c r="M13" s="27" t="s">
        <v>41</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.Light Industrial.Manufacturing.Wood Products</v>
      </c>
      <c r="AN13" s="6"/>
      <c r="AO13" s="6"/>
    </row>
    <row r="14" spans="1:41" x14ac:dyDescent="0.3">
      <c r="A14" t="s">
        <v>47</v>
      </c>
      <c r="B14" s="41"/>
      <c r="C14" s="41"/>
      <c r="D14" s="41"/>
      <c r="E14" s="41"/>
      <c r="F14" s="10" t="s">
        <v>48</v>
      </c>
      <c r="G14" s="39"/>
      <c r="H14" s="40"/>
      <c r="I14" s="39"/>
      <c r="J14" s="39"/>
      <c r="K14" s="39" t="s">
        <v>40</v>
      </c>
      <c r="L14" s="24"/>
      <c r="M14" s="27" t="s">
        <v>41</v>
      </c>
      <c r="N14" s="45"/>
      <c r="O14" s="27"/>
      <c r="P14" s="27">
        <v>2000</v>
      </c>
      <c r="Q14" s="27">
        <v>2101</v>
      </c>
      <c r="R14" s="27">
        <v>35</v>
      </c>
      <c r="S14" s="45">
        <v>1</v>
      </c>
      <c r="T14" s="45">
        <v>1</v>
      </c>
      <c r="U14" s="45">
        <v>1</v>
      </c>
      <c r="V14" s="45">
        <v>1</v>
      </c>
      <c r="W14" s="45">
        <v>1</v>
      </c>
      <c r="X14" s="45">
        <v>1</v>
      </c>
      <c r="Y14" s="45"/>
      <c r="Z14" s="45"/>
      <c r="AA14" s="45"/>
      <c r="AB14" s="45"/>
      <c r="AC14" s="45"/>
      <c r="AD14" s="45"/>
      <c r="AE14" s="45"/>
      <c r="AF14" s="45">
        <v>1</v>
      </c>
      <c r="AG14" s="45"/>
      <c r="AH14" s="34">
        <v>1</v>
      </c>
      <c r="AI14" s="34">
        <v>2.3474001764358801</v>
      </c>
      <c r="AJ14" s="34">
        <v>0.37195956100904998</v>
      </c>
      <c r="AK14" s="34"/>
      <c r="AM14" s="13" t="str">
        <f t="shared" si="1"/>
        <v>.Light Industrial.Manufacturing.Wood Productswood products</v>
      </c>
      <c r="AN14" s="6"/>
      <c r="AO14" s="9"/>
    </row>
    <row r="15" spans="1:41" x14ac:dyDescent="0.3">
      <c r="B15" s="41"/>
      <c r="C15" s="41"/>
      <c r="D15" s="41"/>
      <c r="E15" s="41"/>
      <c r="G15" s="39"/>
      <c r="H15" s="40"/>
      <c r="I15" s="39"/>
      <c r="J15" s="39"/>
      <c r="K15" s="39"/>
      <c r="L15" s="24"/>
      <c r="M15" s="27"/>
      <c r="N15" s="45"/>
      <c r="O15" s="27"/>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
      </c>
      <c r="AN15" s="6"/>
      <c r="AO15" s="9"/>
    </row>
    <row r="16" spans="1:41" x14ac:dyDescent="0.3">
      <c r="A16" t="s">
        <v>49</v>
      </c>
      <c r="B16" s="41"/>
      <c r="C16" s="41"/>
      <c r="D16" s="41"/>
      <c r="E16" s="41"/>
      <c r="G16" s="39"/>
      <c r="H16" s="40"/>
      <c r="I16" s="39"/>
      <c r="J16" s="39"/>
      <c r="K16" s="39"/>
      <c r="L16" s="24"/>
      <c r="M16" s="27" t="s">
        <v>41</v>
      </c>
      <c r="N16" s="45">
        <v>0.35</v>
      </c>
      <c r="O16" s="27">
        <v>10</v>
      </c>
      <c r="P16" s="27"/>
      <c r="Q16" s="27"/>
      <c r="R16" s="27"/>
      <c r="S16" s="45"/>
      <c r="T16" s="45"/>
      <c r="U16" s="45"/>
      <c r="V16" s="45"/>
      <c r="W16" s="45"/>
      <c r="X16" s="45"/>
      <c r="Y16" s="45"/>
      <c r="Z16" s="45"/>
      <c r="AA16" s="45"/>
      <c r="AB16" s="45"/>
      <c r="AC16" s="45"/>
      <c r="AD16" s="45"/>
      <c r="AE16" s="45"/>
      <c r="AF16" s="45"/>
      <c r="AG16" s="45"/>
      <c r="AH16" s="34"/>
      <c r="AI16" s="34"/>
      <c r="AJ16" s="34"/>
      <c r="AK16" s="34"/>
      <c r="AM16" s="13" t="str">
        <f t="shared" si="1"/>
        <v>.Light Industrial.Manufacturing.Furniture Printing and Machinery</v>
      </c>
      <c r="AN16" s="6"/>
      <c r="AO16" s="9"/>
    </row>
    <row r="17" spans="1:41" x14ac:dyDescent="0.3">
      <c r="A17" t="s">
        <v>49</v>
      </c>
      <c r="B17" s="41"/>
      <c r="C17" s="41"/>
      <c r="D17" s="41"/>
      <c r="E17" s="41"/>
      <c r="F17" s="10" t="s">
        <v>50</v>
      </c>
      <c r="G17" s="39"/>
      <c r="H17" s="40"/>
      <c r="I17" s="39"/>
      <c r="J17" s="39"/>
      <c r="K17" s="39" t="s">
        <v>40</v>
      </c>
      <c r="L17" s="24"/>
      <c r="M17" s="27" t="s">
        <v>41</v>
      </c>
      <c r="N17" s="45"/>
      <c r="O17" s="27"/>
      <c r="P17" s="27">
        <v>2000</v>
      </c>
      <c r="Q17" s="27">
        <v>2101</v>
      </c>
      <c r="R17" s="27">
        <v>35</v>
      </c>
      <c r="S17" s="45">
        <v>1</v>
      </c>
      <c r="T17" s="45">
        <v>1</v>
      </c>
      <c r="U17" s="45">
        <v>1</v>
      </c>
      <c r="V17" s="45">
        <v>1</v>
      </c>
      <c r="W17" s="45">
        <v>1</v>
      </c>
      <c r="X17" s="45">
        <v>1</v>
      </c>
      <c r="Y17" s="45"/>
      <c r="Z17" s="45"/>
      <c r="AA17" s="45"/>
      <c r="AB17" s="45"/>
      <c r="AC17" s="45"/>
      <c r="AD17" s="45"/>
      <c r="AE17" s="45"/>
      <c r="AF17" s="45">
        <v>1</v>
      </c>
      <c r="AG17" s="45"/>
      <c r="AH17" s="34">
        <v>1</v>
      </c>
      <c r="AI17" s="34">
        <v>1.33893406039857</v>
      </c>
      <c r="AJ17" s="34">
        <v>0.189285695291356</v>
      </c>
      <c r="AK17" s="34"/>
      <c r="AM17" s="13" t="str">
        <f t="shared" si="1"/>
        <v>.Light Industrial.Manufacturing.Furniture Printing and Machineryfurniture printing and machinery</v>
      </c>
      <c r="AN17" s="6"/>
      <c r="AO17" s="6"/>
    </row>
    <row r="18" spans="1:41" x14ac:dyDescent="0.3">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N18" s="6"/>
      <c r="AO18" s="6"/>
    </row>
    <row r="19" spans="1:41" x14ac:dyDescent="0.3">
      <c r="A19" t="s">
        <v>51</v>
      </c>
      <c r="B19" s="41"/>
      <c r="C19" s="41"/>
      <c r="D19" s="41"/>
      <c r="E19" s="41"/>
      <c r="G19" s="39"/>
      <c r="H19" s="40"/>
      <c r="I19" s="39"/>
      <c r="J19" s="39"/>
      <c r="K19" s="39"/>
      <c r="L19" s="24"/>
      <c r="M19" s="27" t="s">
        <v>41</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.Light Industrial.Manufacturing.Transportation Equipment</v>
      </c>
      <c r="AN19" s="6"/>
      <c r="AO19" s="6"/>
    </row>
    <row r="20" spans="1:41" x14ac:dyDescent="0.3">
      <c r="A20" t="s">
        <v>51</v>
      </c>
      <c r="B20" s="41"/>
      <c r="C20" s="41"/>
      <c r="D20" s="41"/>
      <c r="E20" s="41"/>
      <c r="F20" s="10" t="s">
        <v>52</v>
      </c>
      <c r="G20" s="39"/>
      <c r="H20" s="40"/>
      <c r="I20" s="39"/>
      <c r="J20" s="39"/>
      <c r="K20" s="39" t="s">
        <v>40</v>
      </c>
      <c r="L20" s="24"/>
      <c r="M20" s="27" t="s">
        <v>41</v>
      </c>
      <c r="N20" s="45"/>
      <c r="O20" s="27"/>
      <c r="P20" s="27">
        <v>2000</v>
      </c>
      <c r="Q20" s="27">
        <v>2101</v>
      </c>
      <c r="R20" s="27">
        <v>35</v>
      </c>
      <c r="S20" s="45">
        <v>1</v>
      </c>
      <c r="T20" s="45">
        <v>1</v>
      </c>
      <c r="U20" s="45">
        <v>1</v>
      </c>
      <c r="V20" s="45">
        <v>1</v>
      </c>
      <c r="W20" s="45">
        <v>1</v>
      </c>
      <c r="X20" s="45">
        <v>1</v>
      </c>
      <c r="Y20" s="45"/>
      <c r="Z20" s="45"/>
      <c r="AA20" s="45"/>
      <c r="AB20" s="45"/>
      <c r="AC20" s="45"/>
      <c r="AD20" s="45"/>
      <c r="AE20" s="45"/>
      <c r="AF20" s="45">
        <v>1</v>
      </c>
      <c r="AG20" s="45"/>
      <c r="AH20" s="34">
        <v>1</v>
      </c>
      <c r="AI20" s="34">
        <v>2.2079626514901398</v>
      </c>
      <c r="AJ20" s="34">
        <v>0.28009379100937298</v>
      </c>
      <c r="AK20" s="34"/>
      <c r="AM20" s="13" t="str">
        <f t="shared" si="1"/>
        <v>.Light Industrial.Manufacturing.Transportation Equipmenttransportation products</v>
      </c>
      <c r="AN20" s="6"/>
      <c r="AO20" s="9"/>
    </row>
    <row r="21" spans="1: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N21" s="6"/>
      <c r="AO21" s="9"/>
    </row>
    <row r="22" spans="1:41" x14ac:dyDescent="0.3">
      <c r="A22" s="50" t="s">
        <v>53</v>
      </c>
      <c r="B22" s="41"/>
      <c r="C22" s="41"/>
      <c r="D22" s="41"/>
      <c r="E22" s="41"/>
      <c r="G22" s="39"/>
      <c r="H22" s="40"/>
      <c r="I22" s="39"/>
      <c r="J22" s="39"/>
      <c r="K22" s="39"/>
      <c r="L22" s="24"/>
      <c r="M22" s="27" t="s">
        <v>41</v>
      </c>
      <c r="N22" s="45">
        <v>0.35</v>
      </c>
      <c r="O22" s="27">
        <v>10</v>
      </c>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.Light Industrial.Manufacturing.Electronics and Other</v>
      </c>
      <c r="AN22" s="6"/>
      <c r="AO22" s="9"/>
    </row>
    <row r="23" spans="1:41" x14ac:dyDescent="0.3">
      <c r="A23" t="s">
        <v>53</v>
      </c>
      <c r="B23" s="41"/>
      <c r="C23" s="41"/>
      <c r="D23" s="41"/>
      <c r="E23" s="41"/>
      <c r="F23" s="10" t="s">
        <v>54</v>
      </c>
      <c r="G23" s="39"/>
      <c r="H23" s="40"/>
      <c r="I23" s="39"/>
      <c r="J23" s="39"/>
      <c r="K23" s="39" t="s">
        <v>40</v>
      </c>
      <c r="L23" s="24"/>
      <c r="M23" s="27" t="s">
        <v>41</v>
      </c>
      <c r="N23" s="45"/>
      <c r="O23" s="27"/>
      <c r="P23" s="27">
        <v>2000</v>
      </c>
      <c r="Q23" s="27">
        <v>2101</v>
      </c>
      <c r="R23" s="27">
        <v>35</v>
      </c>
      <c r="S23" s="45">
        <v>1</v>
      </c>
      <c r="T23" s="45">
        <v>1</v>
      </c>
      <c r="U23" s="45">
        <v>1</v>
      </c>
      <c r="V23" s="45">
        <v>1</v>
      </c>
      <c r="W23" s="45">
        <v>1</v>
      </c>
      <c r="X23" s="45">
        <v>1</v>
      </c>
      <c r="Y23" s="45"/>
      <c r="Z23" s="45"/>
      <c r="AA23" s="45"/>
      <c r="AB23" s="45"/>
      <c r="AC23" s="45"/>
      <c r="AD23" s="45"/>
      <c r="AE23" s="45"/>
      <c r="AF23" s="45">
        <v>1</v>
      </c>
      <c r="AG23" s="45"/>
      <c r="AH23" s="34">
        <v>1</v>
      </c>
      <c r="AI23" s="34">
        <v>0.18279340172823799</v>
      </c>
      <c r="AJ23" s="34">
        <v>2.5389187909132201E-2</v>
      </c>
      <c r="AK23" s="34"/>
      <c r="AM23" s="13" t="str">
        <f t="shared" si="1"/>
        <v>.Light Industrial.Manufacturing.Electronics and Otherelectronics and other products</v>
      </c>
      <c r="AN23" s="6"/>
      <c r="AO23" s="6"/>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N24" s="6"/>
      <c r="AO24" s="6"/>
    </row>
    <row r="25" spans="1:41" x14ac:dyDescent="0.3">
      <c r="A25" t="s">
        <v>55</v>
      </c>
      <c r="B25" s="41"/>
      <c r="C25" s="41"/>
      <c r="D25" s="41"/>
      <c r="E25" s="41"/>
      <c r="G25" s="39"/>
      <c r="H25" s="40"/>
      <c r="I25" s="39"/>
      <c r="J25" s="39"/>
      <c r="K25" s="39"/>
      <c r="L25" s="24"/>
      <c r="M25" s="27" t="s">
        <v>56</v>
      </c>
      <c r="N25" s="45">
        <v>0.4</v>
      </c>
      <c r="O25" s="27">
        <v>10</v>
      </c>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.Light Industrial.Steam</v>
      </c>
      <c r="AN25" s="6"/>
      <c r="AO25" s="6"/>
    </row>
    <row r="26" spans="1:41" x14ac:dyDescent="0.3">
      <c r="A26" t="s">
        <v>55</v>
      </c>
      <c r="B26" s="41"/>
      <c r="C26" s="41"/>
      <c r="D26" s="41"/>
      <c r="E26" s="41"/>
      <c r="F26" s="10" t="s">
        <v>57</v>
      </c>
      <c r="G26" s="39"/>
      <c r="H26" s="40"/>
      <c r="I26" s="39"/>
      <c r="J26" s="39"/>
      <c r="K26" s="39" t="s">
        <v>40</v>
      </c>
      <c r="L26" s="24"/>
      <c r="M26" s="27" t="s">
        <v>56</v>
      </c>
      <c r="N26" s="45"/>
      <c r="O26" s="27"/>
      <c r="P26" s="27">
        <v>1930</v>
      </c>
      <c r="Q26" s="27">
        <v>2101</v>
      </c>
      <c r="R26" s="27">
        <v>30</v>
      </c>
      <c r="S26" s="45">
        <v>0.14050000000000001</v>
      </c>
      <c r="T26" s="45">
        <v>0.96426999999999996</v>
      </c>
      <c r="U26" s="45">
        <v>0.35220000000000001</v>
      </c>
      <c r="V26" s="45">
        <v>0.93600000000000005</v>
      </c>
      <c r="W26" s="45">
        <v>0.33214199999999999</v>
      </c>
      <c r="X26" s="45">
        <v>0.74099999999999999</v>
      </c>
      <c r="Y26" s="45"/>
      <c r="Z26" s="45"/>
      <c r="AA26" s="45"/>
      <c r="AB26" s="45"/>
      <c r="AC26" s="45"/>
      <c r="AD26" s="45"/>
      <c r="AE26" s="45"/>
      <c r="AF26" s="45">
        <v>8.7999999999999995E-2</v>
      </c>
      <c r="AG26" s="45"/>
      <c r="AH26" s="34">
        <v>482500</v>
      </c>
      <c r="AI26" s="34">
        <v>4169406.5050651198</v>
      </c>
      <c r="AJ26" s="34">
        <v>166776.260202604</v>
      </c>
      <c r="AK26" s="34"/>
      <c r="AM26" s="13" t="str">
        <f t="shared" si="1"/>
        <v>.Light Industrial.SteamNG</v>
      </c>
      <c r="AN26" s="6"/>
      <c r="AO26" s="9"/>
    </row>
    <row r="27" spans="1:41" x14ac:dyDescent="0.3">
      <c r="A27" t="s">
        <v>55</v>
      </c>
      <c r="B27" s="41"/>
      <c r="C27" s="41"/>
      <c r="D27" s="41"/>
      <c r="E27" s="41"/>
      <c r="F27" s="10" t="s">
        <v>58</v>
      </c>
      <c r="G27" s="39"/>
      <c r="H27" s="40"/>
      <c r="I27" s="39"/>
      <c r="J27" s="39"/>
      <c r="K27" s="39" t="s">
        <v>40</v>
      </c>
      <c r="L27" s="24"/>
      <c r="M27" s="27" t="s">
        <v>56</v>
      </c>
      <c r="N27" s="45"/>
      <c r="O27" s="27"/>
      <c r="P27" s="27">
        <v>1930</v>
      </c>
      <c r="Q27" s="27">
        <v>2101</v>
      </c>
      <c r="R27" s="27">
        <v>30</v>
      </c>
      <c r="S27" s="45"/>
      <c r="T27" s="45"/>
      <c r="U27" s="45"/>
      <c r="V27" s="45"/>
      <c r="W27" s="45"/>
      <c r="X27" s="45"/>
      <c r="Y27" s="45"/>
      <c r="Z27" s="45"/>
      <c r="AA27" s="45"/>
      <c r="AB27" s="45"/>
      <c r="AC27" s="45"/>
      <c r="AD27" s="45"/>
      <c r="AE27" s="45"/>
      <c r="AF27" s="45"/>
      <c r="AG27" s="45"/>
      <c r="AH27" s="34">
        <v>482500</v>
      </c>
      <c r="AI27" s="34">
        <v>5003287.8060781397</v>
      </c>
      <c r="AJ27" s="34">
        <v>200131.512243126</v>
      </c>
      <c r="AK27" s="34"/>
      <c r="AM27" s="13" t="str">
        <f t="shared" si="1"/>
        <v>.Light Industrial.SteamNG HR</v>
      </c>
      <c r="AN27" s="6"/>
      <c r="AO27" s="9"/>
    </row>
    <row r="28" spans="1:41" x14ac:dyDescent="0.3">
      <c r="A28" t="s">
        <v>55</v>
      </c>
      <c r="B28" s="41"/>
      <c r="C28" s="41"/>
      <c r="D28" s="41"/>
      <c r="E28" s="41"/>
      <c r="F28" s="10" t="s">
        <v>59</v>
      </c>
      <c r="G28" s="39"/>
      <c r="H28" s="40"/>
      <c r="I28" s="39"/>
      <c r="J28" s="39"/>
      <c r="K28" s="39" t="s">
        <v>40</v>
      </c>
      <c r="L28" s="24"/>
      <c r="M28" s="27" t="s">
        <v>56</v>
      </c>
      <c r="N28" s="45"/>
      <c r="O28" s="27"/>
      <c r="P28" s="27">
        <v>1930</v>
      </c>
      <c r="Q28" s="27">
        <v>2101</v>
      </c>
      <c r="R28" s="27">
        <v>30</v>
      </c>
      <c r="S28" s="45"/>
      <c r="T28" s="45">
        <v>1.485E-2</v>
      </c>
      <c r="U28" s="45">
        <v>0.17699999999999999</v>
      </c>
      <c r="V28" s="45">
        <v>1.9E-2</v>
      </c>
      <c r="W28" s="45">
        <v>0.107904</v>
      </c>
      <c r="X28" s="45">
        <v>1.4999999999999999E-2</v>
      </c>
      <c r="Y28" s="45"/>
      <c r="Z28" s="45"/>
      <c r="AA28" s="45"/>
      <c r="AB28" s="45"/>
      <c r="AC28" s="45"/>
      <c r="AD28" s="45"/>
      <c r="AE28" s="45"/>
      <c r="AF28" s="45">
        <v>2.1999999999999999E-2</v>
      </c>
      <c r="AG28" s="45"/>
      <c r="AH28" s="34">
        <v>482500</v>
      </c>
      <c r="AI28" s="34">
        <v>12508219.5151954</v>
      </c>
      <c r="AJ28" s="34">
        <v>500328.78060781403</v>
      </c>
      <c r="AK28" s="34"/>
      <c r="AM28" s="13" t="str">
        <f t="shared" si="1"/>
        <v>.Light Industrial.SteamCoal</v>
      </c>
      <c r="AN28" s="6"/>
      <c r="AO28" s="6"/>
    </row>
    <row r="29" spans="1:41" x14ac:dyDescent="0.3">
      <c r="A29" s="10" t="s">
        <v>55</v>
      </c>
      <c r="B29" s="41"/>
      <c r="C29" s="41"/>
      <c r="D29" s="41"/>
      <c r="E29" s="41"/>
      <c r="F29" s="10" t="s">
        <v>60</v>
      </c>
      <c r="G29" s="39"/>
      <c r="H29" s="40"/>
      <c r="I29" s="39"/>
      <c r="J29" s="39"/>
      <c r="K29" s="39" t="s">
        <v>40</v>
      </c>
      <c r="L29" s="24"/>
      <c r="M29" s="27" t="s">
        <v>56</v>
      </c>
      <c r="N29" s="45"/>
      <c r="O29" s="27"/>
      <c r="P29" s="27">
        <v>1930</v>
      </c>
      <c r="Q29" s="27">
        <v>2101</v>
      </c>
      <c r="R29" s="27">
        <v>30</v>
      </c>
      <c r="S29" s="45">
        <v>8.9920000000000014E-2</v>
      </c>
      <c r="T29" s="45">
        <v>1.089E-2</v>
      </c>
      <c r="U29" s="45">
        <v>7.0800000000000002E-2</v>
      </c>
      <c r="V29" s="45">
        <v>4.4999999999999998E-2</v>
      </c>
      <c r="W29" s="45">
        <v>0.12195400000000001</v>
      </c>
      <c r="X29" s="45">
        <v>0.24399999999999999</v>
      </c>
      <c r="Y29" s="45"/>
      <c r="Z29" s="45"/>
      <c r="AA29" s="45"/>
      <c r="AB29" s="45"/>
      <c r="AC29" s="45"/>
      <c r="AD29" s="45"/>
      <c r="AE29" s="45"/>
      <c r="AF29" s="45">
        <v>0.89</v>
      </c>
      <c r="AG29" s="45"/>
      <c r="AH29" s="34">
        <v>482500</v>
      </c>
      <c r="AI29" s="34">
        <v>4377876.8303183699</v>
      </c>
      <c r="AJ29" s="34">
        <v>175115.07321273501</v>
      </c>
      <c r="AK29" s="34"/>
      <c r="AM29" s="13" t="str">
        <f t="shared" si="1"/>
        <v>.Light Industrial.SteamFuel Oil</v>
      </c>
      <c r="AN29" s="6"/>
      <c r="AO29" s="9"/>
    </row>
    <row r="30" spans="1:41" x14ac:dyDescent="0.3">
      <c r="A30" t="s">
        <v>55</v>
      </c>
      <c r="B30" s="41"/>
      <c r="C30" s="41"/>
      <c r="D30" s="41"/>
      <c r="E30" s="41"/>
      <c r="F30" s="10" t="s">
        <v>61</v>
      </c>
      <c r="G30" s="39"/>
      <c r="H30" s="40"/>
      <c r="I30" s="39"/>
      <c r="J30" s="39"/>
      <c r="K30" s="39" t="s">
        <v>40</v>
      </c>
      <c r="L30" s="24"/>
      <c r="M30" s="27" t="s">
        <v>56</v>
      </c>
      <c r="N30" s="45"/>
      <c r="O30" s="27"/>
      <c r="P30" s="27">
        <v>1930</v>
      </c>
      <c r="Q30" s="27">
        <v>2101</v>
      </c>
      <c r="R30" s="27">
        <v>30</v>
      </c>
      <c r="S30" s="45"/>
      <c r="T30" s="45"/>
      <c r="U30" s="45"/>
      <c r="V30" s="45"/>
      <c r="W30" s="45"/>
      <c r="X30" s="45"/>
      <c r="Y30" s="45"/>
      <c r="Z30" s="45"/>
      <c r="AA30" s="45"/>
      <c r="AB30" s="45"/>
      <c r="AC30" s="45"/>
      <c r="AD30" s="45"/>
      <c r="AE30" s="45"/>
      <c r="AF30" s="45"/>
      <c r="AG30" s="45"/>
      <c r="AH30" s="34">
        <v>482500</v>
      </c>
      <c r="AI30" s="34">
        <v>4819833.5008529499</v>
      </c>
      <c r="AJ30" s="34">
        <v>192793.34003411801</v>
      </c>
      <c r="AK30" s="34"/>
      <c r="AM30" s="13" t="str">
        <f t="shared" si="1"/>
        <v>.Light Industrial.SteamElectric</v>
      </c>
      <c r="AN30" s="6"/>
      <c r="AO30" s="6"/>
    </row>
    <row r="31" spans="1:41" x14ac:dyDescent="0.3">
      <c r="A31" t="s">
        <v>55</v>
      </c>
      <c r="B31" s="41"/>
      <c r="C31" s="41"/>
      <c r="D31" s="41"/>
      <c r="E31" s="41"/>
      <c r="F31" s="10" t="s">
        <v>62</v>
      </c>
      <c r="G31" s="39"/>
      <c r="H31" s="40"/>
      <c r="I31" s="39"/>
      <c r="J31" s="39"/>
      <c r="K31" s="39" t="s">
        <v>40</v>
      </c>
      <c r="L31" s="24"/>
      <c r="M31" s="27" t="s">
        <v>56</v>
      </c>
      <c r="N31" s="45"/>
      <c r="O31" s="27"/>
      <c r="P31" s="27">
        <v>2020</v>
      </c>
      <c r="Q31" s="27">
        <v>2101</v>
      </c>
      <c r="R31" s="27">
        <v>30</v>
      </c>
      <c r="S31" s="45"/>
      <c r="T31" s="45"/>
      <c r="U31" s="45"/>
      <c r="V31" s="45"/>
      <c r="W31" s="45"/>
      <c r="X31" s="45"/>
      <c r="Y31" s="45"/>
      <c r="Z31" s="45"/>
      <c r="AA31" s="45"/>
      <c r="AB31" s="45"/>
      <c r="AC31" s="45"/>
      <c r="AD31" s="45"/>
      <c r="AE31" s="45"/>
      <c r="AF31" s="45"/>
      <c r="AG31" s="45"/>
      <c r="AH31" s="34">
        <v>482500</v>
      </c>
      <c r="AI31" s="34">
        <v>6254109.7575976802</v>
      </c>
      <c r="AJ31" s="34">
        <v>250164.390303906</v>
      </c>
      <c r="AK31" s="34"/>
      <c r="AM31" s="13" t="str">
        <f t="shared" si="1"/>
        <v>.Light Industrial.SteamHydrogen HR and reg burner</v>
      </c>
      <c r="AN31" s="6"/>
      <c r="AO31" s="9"/>
    </row>
    <row r="32" spans="1:41" x14ac:dyDescent="0.3">
      <c r="A32" t="s">
        <v>55</v>
      </c>
      <c r="B32" s="41"/>
      <c r="C32" s="41"/>
      <c r="D32" s="41"/>
      <c r="E32" s="41"/>
      <c r="F32" s="10" t="s">
        <v>63</v>
      </c>
      <c r="G32" s="39"/>
      <c r="H32" s="40"/>
      <c r="I32" s="39"/>
      <c r="J32" s="39"/>
      <c r="K32" s="39" t="s">
        <v>40</v>
      </c>
      <c r="L32" s="24"/>
      <c r="M32" s="27" t="s">
        <v>56</v>
      </c>
      <c r="N32" s="45"/>
      <c r="O32" s="27"/>
      <c r="P32" s="27">
        <v>1930</v>
      </c>
      <c r="Q32" s="27">
        <v>2101</v>
      </c>
      <c r="R32" s="27">
        <v>30</v>
      </c>
      <c r="S32" s="45">
        <v>0.33157999999999999</v>
      </c>
      <c r="T32" s="45"/>
      <c r="U32" s="45"/>
      <c r="V32" s="45"/>
      <c r="W32" s="45"/>
      <c r="X32" s="45"/>
      <c r="Y32" s="45"/>
      <c r="Z32" s="45"/>
      <c r="AA32" s="45"/>
      <c r="AB32" s="45"/>
      <c r="AC32" s="45"/>
      <c r="AD32" s="45"/>
      <c r="AE32" s="45"/>
      <c r="AF32" s="45"/>
      <c r="AG32" s="45"/>
      <c r="AH32" s="34">
        <v>1195000</v>
      </c>
      <c r="AI32" s="34">
        <v>30511020.107098602</v>
      </c>
      <c r="AJ32" s="34">
        <v>1220440.80428395</v>
      </c>
      <c r="AK32" s="34"/>
      <c r="AM32" s="13" t="str">
        <f t="shared" si="1"/>
        <v>.Light Industrial.SteamSolid Biomass</v>
      </c>
      <c r="AN32" s="6"/>
      <c r="AO32" s="6"/>
    </row>
    <row r="33" spans="1:41" x14ac:dyDescent="0.3">
      <c r="A33" t="s">
        <v>55</v>
      </c>
      <c r="B33" s="41"/>
      <c r="C33" s="41"/>
      <c r="D33" s="41"/>
      <c r="E33" s="41"/>
      <c r="F33" s="10" t="s">
        <v>64</v>
      </c>
      <c r="G33" s="39"/>
      <c r="H33" s="40"/>
      <c r="I33" s="39"/>
      <c r="J33" s="39"/>
      <c r="K33" s="39" t="s">
        <v>40</v>
      </c>
      <c r="L33" s="24"/>
      <c r="M33" s="27" t="s">
        <v>56</v>
      </c>
      <c r="N33" s="45"/>
      <c r="O33" s="27"/>
      <c r="P33" s="27">
        <v>1985</v>
      </c>
      <c r="Q33" s="27">
        <v>2101</v>
      </c>
      <c r="R33" s="27">
        <v>30</v>
      </c>
      <c r="S33" s="45"/>
      <c r="T33" s="45"/>
      <c r="U33" s="45">
        <v>8.0000000000000002E-3</v>
      </c>
      <c r="V33" s="45"/>
      <c r="W33" s="45"/>
      <c r="X33" s="45"/>
      <c r="Y33" s="45"/>
      <c r="Z33" s="45"/>
      <c r="AA33" s="45"/>
      <c r="AB33" s="45"/>
      <c r="AC33" s="45"/>
      <c r="AD33" s="45"/>
      <c r="AE33" s="45"/>
      <c r="AF33" s="45"/>
      <c r="AG33" s="45"/>
      <c r="AH33" s="34">
        <v>482500</v>
      </c>
      <c r="AI33" s="34">
        <v>11818366.6948829</v>
      </c>
      <c r="AJ33" s="34">
        <v>472734.66779531603</v>
      </c>
      <c r="AK33" s="34"/>
      <c r="AM33" s="13" t="str">
        <f t="shared" si="1"/>
        <v>.Light Industrial.SteamHFO steam turbine</v>
      </c>
      <c r="AN33" s="6"/>
      <c r="AO33" s="9"/>
    </row>
    <row r="34" spans="1:41" x14ac:dyDescent="0.3">
      <c r="A34" t="s">
        <v>55</v>
      </c>
      <c r="B34" s="41"/>
      <c r="C34" s="41"/>
      <c r="D34" s="41"/>
      <c r="E34" s="41"/>
      <c r="F34" s="10" t="s">
        <v>65</v>
      </c>
      <c r="G34" s="39"/>
      <c r="H34" s="40"/>
      <c r="I34" s="39"/>
      <c r="J34" s="39"/>
      <c r="K34" s="39" t="s">
        <v>40</v>
      </c>
      <c r="L34" s="24"/>
      <c r="M34" s="27" t="s">
        <v>56</v>
      </c>
      <c r="N34" s="45"/>
      <c r="O34" s="27"/>
      <c r="P34" s="27">
        <v>2000</v>
      </c>
      <c r="Q34" s="27">
        <v>2101</v>
      </c>
      <c r="R34" s="27">
        <v>30</v>
      </c>
      <c r="S34" s="45"/>
      <c r="T34" s="45"/>
      <c r="U34" s="45"/>
      <c r="V34" s="45"/>
      <c r="W34" s="45">
        <v>0.17957999999999999</v>
      </c>
      <c r="X34" s="45"/>
      <c r="Y34" s="45"/>
      <c r="Z34" s="45"/>
      <c r="AA34" s="45"/>
      <c r="AB34" s="45"/>
      <c r="AC34" s="45"/>
      <c r="AD34" s="45"/>
      <c r="AE34" s="45"/>
      <c r="AF34" s="45"/>
      <c r="AG34" s="45"/>
      <c r="AH34" s="34">
        <v>4686533</v>
      </c>
      <c r="AI34" s="34">
        <v>88785053.545482203</v>
      </c>
      <c r="AJ34" s="34">
        <v>8813319.6685651205</v>
      </c>
      <c r="AK34" s="34"/>
      <c r="AM34" s="13" t="str">
        <f t="shared" si="1"/>
        <v>.Light Industrial.SteamSCGT HRSG 40 MW High H:P ratio</v>
      </c>
      <c r="AN34" s="6"/>
      <c r="AO34" s="6"/>
    </row>
    <row r="35" spans="1:41" x14ac:dyDescent="0.3">
      <c r="A35" t="s">
        <v>55</v>
      </c>
      <c r="B35" s="41"/>
      <c r="C35" s="41"/>
      <c r="D35" s="41"/>
      <c r="E35" s="41"/>
      <c r="F35" s="10" t="s">
        <v>66</v>
      </c>
      <c r="G35" s="39"/>
      <c r="H35" s="40"/>
      <c r="I35" s="39"/>
      <c r="J35" s="39"/>
      <c r="K35" s="39" t="s">
        <v>40</v>
      </c>
      <c r="L35" s="24"/>
      <c r="M35" s="27" t="s">
        <v>56</v>
      </c>
      <c r="N35" s="45"/>
      <c r="O35" s="27"/>
      <c r="P35" s="27">
        <v>2000</v>
      </c>
      <c r="Q35" s="27">
        <v>2101</v>
      </c>
      <c r="R35" s="27">
        <v>30</v>
      </c>
      <c r="S35" s="45"/>
      <c r="T35" s="45"/>
      <c r="U35" s="45"/>
      <c r="V35" s="45"/>
      <c r="W35" s="45">
        <v>0.15767999999999999</v>
      </c>
      <c r="X35" s="45"/>
      <c r="Y35" s="45"/>
      <c r="Z35" s="45"/>
      <c r="AA35" s="45"/>
      <c r="AB35" s="45"/>
      <c r="AC35" s="45"/>
      <c r="AD35" s="45"/>
      <c r="AE35" s="45"/>
      <c r="AF35" s="45"/>
      <c r="AG35" s="45"/>
      <c r="AH35" s="34">
        <v>1171633</v>
      </c>
      <c r="AI35" s="34">
        <v>27530249.161389701</v>
      </c>
      <c r="AJ35" s="34">
        <v>2867259.8079717201</v>
      </c>
      <c r="AK35" s="34"/>
      <c r="AM35" s="13" t="str">
        <f t="shared" si="1"/>
        <v>.Light Industrial.SteamSCGT HRSG 10 MW High H:P ratio</v>
      </c>
      <c r="AN35" s="6"/>
      <c r="AO35" s="9"/>
    </row>
    <row r="36" spans="1:41" x14ac:dyDescent="0.3">
      <c r="A36" s="10" t="s">
        <v>55</v>
      </c>
      <c r="B36" s="41"/>
      <c r="C36" s="41"/>
      <c r="D36" s="41"/>
      <c r="E36" s="41"/>
      <c r="F36" s="10" t="s">
        <v>67</v>
      </c>
      <c r="G36" s="39"/>
      <c r="H36" s="40"/>
      <c r="I36" s="39"/>
      <c r="J36" s="39"/>
      <c r="K36" s="39" t="s">
        <v>40</v>
      </c>
      <c r="L36" s="24"/>
      <c r="M36" s="27" t="s">
        <v>56</v>
      </c>
      <c r="N36" s="45"/>
      <c r="O36" s="27"/>
      <c r="P36" s="27">
        <v>2000</v>
      </c>
      <c r="Q36" s="27">
        <v>2101</v>
      </c>
      <c r="R36" s="27">
        <v>30</v>
      </c>
      <c r="S36" s="45"/>
      <c r="T36" s="45"/>
      <c r="U36" s="45"/>
      <c r="V36" s="45"/>
      <c r="W36" s="45"/>
      <c r="X36" s="45"/>
      <c r="Y36" s="45"/>
      <c r="Z36" s="45"/>
      <c r="AA36" s="45"/>
      <c r="AB36" s="45"/>
      <c r="AC36" s="45"/>
      <c r="AD36" s="45"/>
      <c r="AE36" s="45"/>
      <c r="AF36" s="45"/>
      <c r="AG36" s="45"/>
      <c r="AH36" s="34">
        <v>1646179</v>
      </c>
      <c r="AI36" s="34">
        <v>88785053.545482203</v>
      </c>
      <c r="AJ36" s="34">
        <v>8813319.6685651205</v>
      </c>
      <c r="AK36" s="34"/>
      <c r="AM36" s="13" t="str">
        <f t="shared" si="1"/>
        <v>.Light Industrial.SteamSCGT HRSG 40 MW Low H:P ratio</v>
      </c>
      <c r="AN36" s="6"/>
      <c r="AO36" s="6"/>
    </row>
    <row r="37" spans="1:41" x14ac:dyDescent="0.3">
      <c r="A37" t="s">
        <v>55</v>
      </c>
      <c r="B37" s="41"/>
      <c r="C37" s="41"/>
      <c r="D37" s="41"/>
      <c r="E37" s="41"/>
      <c r="F37" s="10" t="s">
        <v>68</v>
      </c>
      <c r="G37" s="39"/>
      <c r="H37" s="40"/>
      <c r="I37" s="39"/>
      <c r="J37" s="39"/>
      <c r="K37" s="39" t="s">
        <v>40</v>
      </c>
      <c r="L37" s="24"/>
      <c r="M37" s="27" t="s">
        <v>56</v>
      </c>
      <c r="N37" s="45"/>
      <c r="O37" s="27"/>
      <c r="P37" s="27">
        <v>2000</v>
      </c>
      <c r="Q37" s="27">
        <v>2101</v>
      </c>
      <c r="R37" s="27">
        <v>30</v>
      </c>
      <c r="S37" s="45"/>
      <c r="T37" s="45"/>
      <c r="U37" s="45"/>
      <c r="V37" s="45"/>
      <c r="W37" s="45"/>
      <c r="X37" s="45"/>
      <c r="Y37" s="45"/>
      <c r="Z37" s="45"/>
      <c r="AA37" s="45"/>
      <c r="AB37" s="45"/>
      <c r="AC37" s="45"/>
      <c r="AD37" s="45"/>
      <c r="AE37" s="45"/>
      <c r="AF37" s="45"/>
      <c r="AG37" s="45"/>
      <c r="AH37" s="34">
        <v>411545</v>
      </c>
      <c r="AI37" s="34">
        <v>27530249.161389701</v>
      </c>
      <c r="AJ37" s="34">
        <v>2867259.8079717201</v>
      </c>
      <c r="AK37" s="34"/>
      <c r="AM37" s="13" t="str">
        <f t="shared" si="1"/>
        <v>.Light Industrial.SteamSCGT HRSG 10 MW Low H:P ratio</v>
      </c>
      <c r="AN37" s="6"/>
      <c r="AO37" s="9"/>
    </row>
    <row r="38" spans="1:41" x14ac:dyDescent="0.3">
      <c r="A38" t="s">
        <v>55</v>
      </c>
      <c r="B38" s="41"/>
      <c r="C38" s="41"/>
      <c r="D38" s="41"/>
      <c r="E38" s="41"/>
      <c r="F38" s="10" t="s">
        <v>69</v>
      </c>
      <c r="G38" s="39"/>
      <c r="H38" s="40"/>
      <c r="I38" s="39"/>
      <c r="J38" s="39"/>
      <c r="K38" s="39" t="s">
        <v>40</v>
      </c>
      <c r="L38" s="24"/>
      <c r="M38" s="27" t="s">
        <v>56</v>
      </c>
      <c r="N38" s="45"/>
      <c r="O38" s="27"/>
      <c r="P38" s="27">
        <v>2000</v>
      </c>
      <c r="Q38" s="27">
        <v>2101</v>
      </c>
      <c r="R38" s="27">
        <v>30</v>
      </c>
      <c r="S38" s="45"/>
      <c r="T38" s="45">
        <v>9.2300000000000004E-3</v>
      </c>
      <c r="U38" s="45">
        <v>0.39200000000000002</v>
      </c>
      <c r="V38" s="45"/>
      <c r="W38" s="45">
        <v>8.7600000000000011E-2</v>
      </c>
      <c r="X38" s="45"/>
      <c r="Y38" s="45"/>
      <c r="Z38" s="45"/>
      <c r="AA38" s="45"/>
      <c r="AB38" s="45"/>
      <c r="AC38" s="45"/>
      <c r="AD38" s="45"/>
      <c r="AE38" s="45"/>
      <c r="AF38" s="45"/>
      <c r="AG38" s="45"/>
      <c r="AH38" s="34">
        <v>5220611</v>
      </c>
      <c r="AI38" s="34">
        <v>60814852.2318689</v>
      </c>
      <c r="AJ38" s="34">
        <v>6781590.4088919498</v>
      </c>
      <c r="AK38" s="34"/>
      <c r="AM38" s="13" t="str">
        <f t="shared" si="1"/>
        <v>.Light Industrial.SteamBPST NG 30 MW</v>
      </c>
      <c r="AN38" s="6"/>
      <c r="AO38" s="6"/>
    </row>
    <row r="39" spans="1:41" x14ac:dyDescent="0.3">
      <c r="A39" t="s">
        <v>55</v>
      </c>
      <c r="B39" s="41"/>
      <c r="C39" s="41"/>
      <c r="D39" s="41"/>
      <c r="E39" s="41"/>
      <c r="F39" s="10" t="s">
        <v>70</v>
      </c>
      <c r="G39" s="39"/>
      <c r="H39" s="40"/>
      <c r="I39" s="39"/>
      <c r="J39" s="39"/>
      <c r="K39" s="39" t="s">
        <v>40</v>
      </c>
      <c r="L39" s="24"/>
      <c r="M39" s="27" t="s">
        <v>56</v>
      </c>
      <c r="N39" s="45"/>
      <c r="O39" s="27"/>
      <c r="P39" s="27">
        <v>2000</v>
      </c>
      <c r="Q39" s="27">
        <v>2101</v>
      </c>
      <c r="R39" s="27">
        <v>30</v>
      </c>
      <c r="S39" s="45">
        <v>0.438</v>
      </c>
      <c r="T39" s="45"/>
      <c r="U39" s="45"/>
      <c r="V39" s="45"/>
      <c r="W39" s="45"/>
      <c r="X39" s="45"/>
      <c r="Y39" s="45"/>
      <c r="Z39" s="45"/>
      <c r="AA39" s="45"/>
      <c r="AB39" s="45"/>
      <c r="AC39" s="45"/>
      <c r="AD39" s="45"/>
      <c r="AE39" s="45"/>
      <c r="AF39" s="45"/>
      <c r="AG39" s="45"/>
      <c r="AH39" s="34">
        <v>339239</v>
      </c>
      <c r="AI39" s="34">
        <v>10042284.069097901</v>
      </c>
      <c r="AJ39" s="34">
        <v>71954.060308177999</v>
      </c>
      <c r="AK39" s="34"/>
      <c r="AM39" s="13" t="str">
        <f t="shared" si="1"/>
        <v>.Light Industrial.SteamBPST Solid Biomass 30 MW</v>
      </c>
      <c r="AN39" s="6"/>
      <c r="AO39" s="9"/>
    </row>
    <row r="40" spans="1:41" x14ac:dyDescent="0.3">
      <c r="A40" t="s">
        <v>55</v>
      </c>
      <c r="B40" s="41"/>
      <c r="C40" s="41"/>
      <c r="D40" s="41"/>
      <c r="E40" s="41"/>
      <c r="F40" s="10" t="s">
        <v>71</v>
      </c>
      <c r="G40" s="39"/>
      <c r="H40" s="40"/>
      <c r="I40" s="39"/>
      <c r="J40" s="39"/>
      <c r="K40" s="39" t="s">
        <v>40</v>
      </c>
      <c r="L40" s="24"/>
      <c r="M40" s="27" t="s">
        <v>56</v>
      </c>
      <c r="N40" s="45"/>
      <c r="O40" s="27"/>
      <c r="P40" s="27">
        <v>2000</v>
      </c>
      <c r="Q40" s="27">
        <v>2101</v>
      </c>
      <c r="R40" s="27">
        <v>30</v>
      </c>
      <c r="S40" s="46"/>
      <c r="T40" s="46">
        <v>7.6999999999999996E-4</v>
      </c>
      <c r="U40" s="45"/>
      <c r="V40" s="46"/>
      <c r="W40" s="45">
        <v>1.3140000000000001E-2</v>
      </c>
      <c r="X40" s="45"/>
      <c r="Y40" s="46"/>
      <c r="Z40" s="46"/>
      <c r="AA40" s="46"/>
      <c r="AB40" s="46"/>
      <c r="AC40" s="46"/>
      <c r="AD40" s="46"/>
      <c r="AE40" s="46"/>
      <c r="AF40" s="46"/>
      <c r="AG40" s="46"/>
      <c r="AH40" s="34">
        <v>339239</v>
      </c>
      <c r="AI40" s="34">
        <v>10042284.069097901</v>
      </c>
      <c r="AJ40" s="34">
        <v>71954.060308177999</v>
      </c>
      <c r="AK40" s="34"/>
      <c r="AM40" s="13" t="str">
        <f t="shared" si="1"/>
        <v>.Light Industrial.SteamSpark Ignition Reciprocating engine NG 6MW</v>
      </c>
      <c r="AN40" s="6"/>
      <c r="AO40" s="9"/>
    </row>
    <row r="41" spans="1:41" x14ac:dyDescent="0.3">
      <c r="B41" s="41"/>
      <c r="C41" s="41"/>
      <c r="D41" s="41"/>
      <c r="E41" s="41"/>
      <c r="G41" s="39"/>
      <c r="H41" s="40"/>
      <c r="I41" s="39"/>
      <c r="J41" s="39"/>
      <c r="K41" s="39"/>
      <c r="L41" s="24"/>
      <c r="M41" s="27"/>
      <c r="N41" s="45"/>
      <c r="O41" s="27"/>
      <c r="P41" s="27"/>
      <c r="Q41" s="27"/>
      <c r="R41" s="27"/>
      <c r="S41" s="46"/>
      <c r="T41" s="46"/>
      <c r="U41" s="45"/>
      <c r="V41" s="46"/>
      <c r="W41" s="45"/>
      <c r="X41" s="45"/>
      <c r="Y41" s="46"/>
      <c r="Z41" s="46"/>
      <c r="AA41" s="46"/>
      <c r="AB41" s="46"/>
      <c r="AC41" s="46"/>
      <c r="AD41" s="46"/>
      <c r="AE41" s="46"/>
      <c r="AF41" s="46"/>
      <c r="AG41" s="46"/>
      <c r="AH41" s="34"/>
      <c r="AI41" s="34"/>
      <c r="AJ41" s="34"/>
      <c r="AK41" s="34"/>
      <c r="AM41" s="13" t="str">
        <f t="shared" si="1"/>
        <v/>
      </c>
      <c r="AN41" s="6"/>
      <c r="AO41" s="6"/>
    </row>
    <row r="42" spans="1:41" x14ac:dyDescent="0.3">
      <c r="A42" t="s">
        <v>72</v>
      </c>
      <c r="B42" s="41"/>
      <c r="C42" s="41"/>
      <c r="D42" s="41"/>
      <c r="E42" s="41"/>
      <c r="G42" s="39"/>
      <c r="H42" s="40"/>
      <c r="I42" s="39"/>
      <c r="J42" s="39"/>
      <c r="K42" s="39"/>
      <c r="L42" s="24"/>
      <c r="M42" s="27" t="s">
        <v>56</v>
      </c>
      <c r="N42" s="45">
        <v>0.4</v>
      </c>
      <c r="O42" s="27">
        <v>10</v>
      </c>
      <c r="P42" s="27"/>
      <c r="Q42" s="27"/>
      <c r="R42" s="27"/>
      <c r="S42" s="46"/>
      <c r="T42" s="46"/>
      <c r="U42" s="45"/>
      <c r="V42" s="46"/>
      <c r="W42" s="45"/>
      <c r="X42" s="45"/>
      <c r="Y42" s="46"/>
      <c r="Z42" s="46"/>
      <c r="AA42" s="46"/>
      <c r="AB42" s="46"/>
      <c r="AC42" s="46"/>
      <c r="AD42" s="46"/>
      <c r="AE42" s="46"/>
      <c r="AF42" s="46"/>
      <c r="AG42" s="46"/>
      <c r="AH42" s="34"/>
      <c r="AI42" s="34"/>
      <c r="AJ42" s="34"/>
      <c r="AK42" s="34"/>
      <c r="AM42" s="13" t="str">
        <f t="shared" si="1"/>
        <v>.Light Industrial.Water Heating</v>
      </c>
      <c r="AN42" s="6"/>
      <c r="AO42" s="6"/>
    </row>
    <row r="43" spans="1:41" x14ac:dyDescent="0.3">
      <c r="A43" t="s">
        <v>72</v>
      </c>
      <c r="B43" s="41"/>
      <c r="C43" s="41"/>
      <c r="D43" s="41"/>
      <c r="E43" s="41"/>
      <c r="F43" s="10" t="s">
        <v>73</v>
      </c>
      <c r="G43" s="39"/>
      <c r="H43" s="40"/>
      <c r="I43" s="39"/>
      <c r="J43" s="39"/>
      <c r="K43" s="39" t="s">
        <v>40</v>
      </c>
      <c r="L43" s="24"/>
      <c r="M43" s="27" t="s">
        <v>56</v>
      </c>
      <c r="N43" s="45"/>
      <c r="O43" s="27"/>
      <c r="P43" s="27">
        <v>1950</v>
      </c>
      <c r="Q43" s="27">
        <v>2101</v>
      </c>
      <c r="R43" s="27">
        <v>9</v>
      </c>
      <c r="S43" s="45">
        <v>0.6</v>
      </c>
      <c r="T43" s="45">
        <v>1</v>
      </c>
      <c r="U43" s="45">
        <v>1</v>
      </c>
      <c r="V43" s="45"/>
      <c r="W43" s="45">
        <v>1</v>
      </c>
      <c r="X43" s="45">
        <v>1</v>
      </c>
      <c r="Y43" s="45"/>
      <c r="Z43" s="45"/>
      <c r="AA43" s="45"/>
      <c r="AB43" s="45"/>
      <c r="AC43" s="45"/>
      <c r="AD43" s="45"/>
      <c r="AE43" s="45"/>
      <c r="AF43" s="45"/>
      <c r="AG43" s="45"/>
      <c r="AH43" s="34">
        <v>495.62571294549599</v>
      </c>
      <c r="AI43" s="34">
        <v>1783.20932068093</v>
      </c>
      <c r="AJ43" s="34">
        <v>17.832093206809301</v>
      </c>
      <c r="AK43" s="34"/>
      <c r="AM43" s="13" t="str">
        <f t="shared" si="1"/>
        <v>.Light Industrial.Water HeatingStd hot water NG</v>
      </c>
      <c r="AN43" s="6"/>
      <c r="AO43" s="6"/>
    </row>
    <row r="44" spans="1:41" x14ac:dyDescent="0.3">
      <c r="A44" t="s">
        <v>72</v>
      </c>
      <c r="B44" s="41"/>
      <c r="C44" s="41"/>
      <c r="D44" s="41"/>
      <c r="E44" s="41"/>
      <c r="F44" s="10" t="s">
        <v>74</v>
      </c>
      <c r="G44" s="39"/>
      <c r="H44" s="40"/>
      <c r="I44" s="39"/>
      <c r="J44" s="39"/>
      <c r="K44" s="39" t="s">
        <v>40</v>
      </c>
      <c r="L44" s="24"/>
      <c r="M44" s="27" t="s">
        <v>56</v>
      </c>
      <c r="N44" s="45"/>
      <c r="O44" s="27"/>
      <c r="P44" s="27">
        <v>1950</v>
      </c>
      <c r="Q44" s="27">
        <v>2101</v>
      </c>
      <c r="R44" s="27">
        <v>9</v>
      </c>
      <c r="S44" s="45"/>
      <c r="T44" s="45"/>
      <c r="U44" s="45"/>
      <c r="V44" s="45">
        <v>1</v>
      </c>
      <c r="W44" s="45"/>
      <c r="X44" s="45"/>
      <c r="Y44" s="45"/>
      <c r="Z44" s="45"/>
      <c r="AA44" s="45"/>
      <c r="AB44" s="45"/>
      <c r="AC44" s="45"/>
      <c r="AD44" s="45"/>
      <c r="AE44" s="45"/>
      <c r="AF44" s="45"/>
      <c r="AG44" s="45"/>
      <c r="AH44" s="34">
        <v>495.62571294549599</v>
      </c>
      <c r="AI44" s="34">
        <v>1783.20932068093</v>
      </c>
      <c r="AJ44" s="34">
        <v>17.832093206809301</v>
      </c>
      <c r="AK44" s="34"/>
      <c r="AM44" s="13" t="str">
        <f t="shared" si="1"/>
        <v>.Light Industrial.Water HeatingEff hot water NG</v>
      </c>
      <c r="AN44" s="6"/>
      <c r="AO44" s="9"/>
    </row>
    <row r="45" spans="1:41" x14ac:dyDescent="0.3">
      <c r="A45" t="s">
        <v>72</v>
      </c>
      <c r="B45" s="41"/>
      <c r="C45" s="41"/>
      <c r="D45" s="41"/>
      <c r="E45" s="41"/>
      <c r="F45" s="10" t="s">
        <v>75</v>
      </c>
      <c r="G45" s="39"/>
      <c r="H45" s="40"/>
      <c r="I45" s="39"/>
      <c r="J45" s="39"/>
      <c r="K45" s="39" t="s">
        <v>40</v>
      </c>
      <c r="L45" s="24"/>
      <c r="M45" s="27" t="s">
        <v>56</v>
      </c>
      <c r="N45" s="45"/>
      <c r="O45" s="27"/>
      <c r="P45" s="27">
        <v>1988</v>
      </c>
      <c r="Q45" s="27">
        <v>2101</v>
      </c>
      <c r="R45" s="27">
        <v>9</v>
      </c>
      <c r="S45" s="45"/>
      <c r="T45" s="45"/>
      <c r="U45" s="45"/>
      <c r="V45" s="45"/>
      <c r="W45" s="45"/>
      <c r="X45" s="45"/>
      <c r="Y45" s="45"/>
      <c r="Z45" s="45"/>
      <c r="AA45" s="45"/>
      <c r="AB45" s="45"/>
      <c r="AC45" s="45"/>
      <c r="AD45" s="45"/>
      <c r="AE45" s="45"/>
      <c r="AF45" s="45"/>
      <c r="AG45" s="45"/>
      <c r="AH45" s="34">
        <v>495.62571294549599</v>
      </c>
      <c r="AI45" s="34">
        <v>3120.6163111916298</v>
      </c>
      <c r="AJ45" s="34">
        <v>17.832093206809301</v>
      </c>
      <c r="AK45" s="47"/>
      <c r="AM45" s="13" t="str">
        <f t="shared" si="1"/>
        <v>.Light Industrial.Water HeatingHigh Eff hot water NG</v>
      </c>
      <c r="AN45" s="6"/>
      <c r="AO45" s="6"/>
    </row>
    <row r="46" spans="1:41" x14ac:dyDescent="0.3">
      <c r="A46" t="s">
        <v>72</v>
      </c>
      <c r="B46" s="41"/>
      <c r="C46" s="41"/>
      <c r="D46" s="41"/>
      <c r="E46" s="41"/>
      <c r="F46" s="10" t="s">
        <v>76</v>
      </c>
      <c r="G46" s="39"/>
      <c r="H46" s="40"/>
      <c r="I46" s="39"/>
      <c r="J46" s="39"/>
      <c r="K46" s="39" t="s">
        <v>40</v>
      </c>
      <c r="L46" s="24"/>
      <c r="M46" s="27" t="s">
        <v>56</v>
      </c>
      <c r="N46" s="45"/>
      <c r="O46" s="27"/>
      <c r="P46" s="27">
        <v>1950</v>
      </c>
      <c r="Q46" s="27">
        <v>2101</v>
      </c>
      <c r="R46" s="27">
        <v>9</v>
      </c>
      <c r="S46" s="45"/>
      <c r="T46" s="45"/>
      <c r="U46" s="45"/>
      <c r="V46" s="45"/>
      <c r="W46" s="45"/>
      <c r="X46" s="45"/>
      <c r="Y46" s="45"/>
      <c r="Z46" s="45"/>
      <c r="AA46" s="45"/>
      <c r="AB46" s="45"/>
      <c r="AC46" s="45"/>
      <c r="AD46" s="45"/>
      <c r="AE46" s="45"/>
      <c r="AF46" s="45">
        <v>1</v>
      </c>
      <c r="AG46" s="45"/>
      <c r="AH46" s="34">
        <v>495.62571294549599</v>
      </c>
      <c r="AI46" s="34">
        <v>1783.20932068093</v>
      </c>
      <c r="AJ46" s="34">
        <v>17.832093206809301</v>
      </c>
      <c r="AK46" s="47"/>
      <c r="AM46" s="13" t="str">
        <f t="shared" si="1"/>
        <v>.Light Industrial.Water HeatingStd hot water oil</v>
      </c>
      <c r="AN46" s="6"/>
      <c r="AO46" s="9"/>
    </row>
    <row r="47" spans="1:41" x14ac:dyDescent="0.3">
      <c r="A47" t="s">
        <v>72</v>
      </c>
      <c r="B47" s="41"/>
      <c r="C47" s="41"/>
      <c r="D47" s="41"/>
      <c r="E47" s="41"/>
      <c r="F47" s="10" t="s">
        <v>77</v>
      </c>
      <c r="G47" s="39"/>
      <c r="H47" s="40"/>
      <c r="I47" s="39"/>
      <c r="J47" s="39"/>
      <c r="K47" s="39" t="s">
        <v>40</v>
      </c>
      <c r="L47" s="24"/>
      <c r="M47" s="27" t="s">
        <v>56</v>
      </c>
      <c r="N47" s="45"/>
      <c r="O47" s="27"/>
      <c r="P47" s="27">
        <v>1950</v>
      </c>
      <c r="Q47" s="27">
        <v>2101</v>
      </c>
      <c r="R47" s="27">
        <v>9</v>
      </c>
      <c r="S47" s="45"/>
      <c r="T47" s="45"/>
      <c r="U47" s="45"/>
      <c r="V47" s="45"/>
      <c r="W47" s="45"/>
      <c r="X47" s="45"/>
      <c r="Y47" s="45"/>
      <c r="Z47" s="45"/>
      <c r="AA47" s="45"/>
      <c r="AB47" s="45"/>
      <c r="AC47" s="45"/>
      <c r="AD47" s="45"/>
      <c r="AE47" s="45"/>
      <c r="AF47" s="45"/>
      <c r="AG47" s="45"/>
      <c r="AH47" s="34">
        <v>495.62571294549599</v>
      </c>
      <c r="AI47" s="34">
        <v>1783.20932068093</v>
      </c>
      <c r="AJ47" s="34">
        <v>17.832093206809301</v>
      </c>
      <c r="AK47" s="47"/>
      <c r="AM47" s="13" t="str">
        <f t="shared" si="1"/>
        <v>.Light Industrial.Water HeatingEff hot water oil</v>
      </c>
      <c r="AN47" s="6"/>
      <c r="AO47" s="9"/>
    </row>
    <row r="48" spans="1:41" x14ac:dyDescent="0.3">
      <c r="A48" t="s">
        <v>72</v>
      </c>
      <c r="B48" s="41"/>
      <c r="C48" s="41"/>
      <c r="D48" s="41"/>
      <c r="E48" s="41"/>
      <c r="F48" s="10" t="s">
        <v>78</v>
      </c>
      <c r="G48" s="39"/>
      <c r="H48" s="40"/>
      <c r="I48" s="39"/>
      <c r="J48" s="39"/>
      <c r="K48" s="39" t="s">
        <v>40</v>
      </c>
      <c r="L48" s="24"/>
      <c r="M48" s="27" t="s">
        <v>56</v>
      </c>
      <c r="N48" s="45"/>
      <c r="O48" s="27"/>
      <c r="P48" s="27">
        <v>1988</v>
      </c>
      <c r="Q48" s="27">
        <v>2101</v>
      </c>
      <c r="R48" s="27">
        <v>9</v>
      </c>
      <c r="S48" s="45"/>
      <c r="T48" s="45"/>
      <c r="U48" s="45"/>
      <c r="V48" s="45"/>
      <c r="W48" s="45"/>
      <c r="X48" s="45"/>
      <c r="Y48" s="45"/>
      <c r="Z48" s="45"/>
      <c r="AA48" s="45"/>
      <c r="AB48" s="45"/>
      <c r="AC48" s="45"/>
      <c r="AD48" s="45"/>
      <c r="AE48" s="45"/>
      <c r="AF48" s="45"/>
      <c r="AG48" s="45"/>
      <c r="AH48" s="34">
        <v>495.62571294549599</v>
      </c>
      <c r="AI48" s="34">
        <v>3120.6163111916298</v>
      </c>
      <c r="AJ48" s="34">
        <v>17.832093206809301</v>
      </c>
      <c r="AK48" s="47"/>
      <c r="AM48" s="13" t="str">
        <f t="shared" si="1"/>
        <v>.Light Industrial.Water HeatingHigh eff hot water oil</v>
      </c>
      <c r="AN48" s="6"/>
      <c r="AO48" s="9"/>
    </row>
    <row r="49" spans="1:41" x14ac:dyDescent="0.3">
      <c r="A49" t="s">
        <v>72</v>
      </c>
      <c r="B49" s="41"/>
      <c r="C49" s="41"/>
      <c r="D49" s="41"/>
      <c r="E49" s="41"/>
      <c r="F49" s="10" t="s">
        <v>79</v>
      </c>
      <c r="G49" s="39"/>
      <c r="H49" s="40"/>
      <c r="I49" s="39"/>
      <c r="J49" s="39"/>
      <c r="K49" s="39" t="s">
        <v>40</v>
      </c>
      <c r="L49" s="24"/>
      <c r="M49" s="27" t="s">
        <v>56</v>
      </c>
      <c r="N49" s="45"/>
      <c r="O49" s="27"/>
      <c r="P49" s="27">
        <v>1950</v>
      </c>
      <c r="Q49" s="27">
        <v>2101</v>
      </c>
      <c r="R49" s="27">
        <v>9</v>
      </c>
      <c r="S49" s="45">
        <v>0.4</v>
      </c>
      <c r="T49" s="45"/>
      <c r="U49" s="45"/>
      <c r="V49" s="45"/>
      <c r="W49" s="45"/>
      <c r="X49" s="45"/>
      <c r="Y49" s="45"/>
      <c r="Z49" s="45"/>
      <c r="AA49" s="45"/>
      <c r="AB49" s="45"/>
      <c r="AC49" s="45"/>
      <c r="AD49" s="45"/>
      <c r="AE49" s="45"/>
      <c r="AF49" s="45"/>
      <c r="AG49" s="45"/>
      <c r="AH49" s="34">
        <v>495.62571294549599</v>
      </c>
      <c r="AI49" s="34">
        <v>1783.20932068093</v>
      </c>
      <c r="AJ49" s="34">
        <v>17.832093206809301</v>
      </c>
      <c r="AK49" s="47"/>
      <c r="AM49" s="13" t="str">
        <f t="shared" si="1"/>
        <v>.Light Industrial.Water HeatingStd hot water electric</v>
      </c>
      <c r="AN49" s="6"/>
      <c r="AO49" s="9"/>
    </row>
    <row r="50" spans="1:41" x14ac:dyDescent="0.3">
      <c r="A50" t="s">
        <v>72</v>
      </c>
      <c r="B50" s="41"/>
      <c r="C50" s="41"/>
      <c r="D50" s="41"/>
      <c r="E50" s="41"/>
      <c r="F50" s="10" t="s">
        <v>80</v>
      </c>
      <c r="G50" s="39"/>
      <c r="H50" s="40"/>
      <c r="I50" s="39"/>
      <c r="J50" s="39"/>
      <c r="K50" s="39" t="s">
        <v>40</v>
      </c>
      <c r="L50" s="24"/>
      <c r="M50" s="27" t="s">
        <v>56</v>
      </c>
      <c r="N50" s="45"/>
      <c r="O50" s="27"/>
      <c r="P50" s="27">
        <v>1950</v>
      </c>
      <c r="Q50" s="27">
        <v>2101</v>
      </c>
      <c r="R50" s="27">
        <v>9</v>
      </c>
      <c r="S50" s="45"/>
      <c r="T50" s="45"/>
      <c r="U50" s="45"/>
      <c r="V50" s="45"/>
      <c r="W50" s="45"/>
      <c r="X50" s="45"/>
      <c r="Y50" s="45"/>
      <c r="Z50" s="45"/>
      <c r="AA50" s="45"/>
      <c r="AB50" s="45"/>
      <c r="AC50" s="45"/>
      <c r="AD50" s="45"/>
      <c r="AE50" s="45"/>
      <c r="AF50" s="45"/>
      <c r="AG50" s="45"/>
      <c r="AH50" s="34">
        <v>495.62571294549599</v>
      </c>
      <c r="AI50" s="34">
        <v>1783.20932068093</v>
      </c>
      <c r="AJ50" s="34">
        <v>17.832093206809301</v>
      </c>
      <c r="AK50" s="34"/>
      <c r="AM50" s="13" t="str">
        <f t="shared" si="1"/>
        <v>.Light Industrial.Water HeatingEff hot water electric</v>
      </c>
      <c r="AN50" s="6"/>
      <c r="AO50" s="6"/>
    </row>
    <row r="51" spans="1:41" x14ac:dyDescent="0.3">
      <c r="A51" t="s">
        <v>72</v>
      </c>
      <c r="B51" s="41"/>
      <c r="C51" s="41"/>
      <c r="D51" s="41"/>
      <c r="E51" s="41"/>
      <c r="F51" s="10" t="s">
        <v>81</v>
      </c>
      <c r="G51" s="39"/>
      <c r="H51" s="40"/>
      <c r="I51" s="39"/>
      <c r="J51" s="39"/>
      <c r="K51" s="39" t="s">
        <v>40</v>
      </c>
      <c r="L51" s="24"/>
      <c r="M51" s="27" t="s">
        <v>56</v>
      </c>
      <c r="N51" s="45"/>
      <c r="O51" s="27"/>
      <c r="P51" s="27">
        <v>1950</v>
      </c>
      <c r="Q51" s="27">
        <v>2101</v>
      </c>
      <c r="R51" s="27">
        <v>9</v>
      </c>
      <c r="S51" s="45"/>
      <c r="T51" s="45"/>
      <c r="U51" s="45"/>
      <c r="V51" s="45"/>
      <c r="W51" s="45"/>
      <c r="X51" s="45"/>
      <c r="Y51" s="45"/>
      <c r="Z51" s="45"/>
      <c r="AA51" s="45"/>
      <c r="AB51" s="45"/>
      <c r="AC51" s="45"/>
      <c r="AD51" s="45"/>
      <c r="AE51" s="45"/>
      <c r="AF51" s="45"/>
      <c r="AG51" s="45"/>
      <c r="AH51" s="34">
        <v>495.62571294549599</v>
      </c>
      <c r="AI51" s="34">
        <v>3120.6163111916298</v>
      </c>
      <c r="AJ51" s="34">
        <v>17.832093206809301</v>
      </c>
      <c r="AK51" s="47"/>
      <c r="AM51" s="13" t="str">
        <f t="shared" si="1"/>
        <v>.Light Industrial.Water HeatingHigh Eff hot water electric</v>
      </c>
      <c r="AN51" s="6"/>
      <c r="AO51" s="9"/>
    </row>
    <row r="52" spans="1:41" x14ac:dyDescent="0.3">
      <c r="B52" s="41"/>
      <c r="C52" s="41"/>
      <c r="D52" s="41"/>
      <c r="E52" s="41"/>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47"/>
      <c r="AM52" s="13" t="str">
        <f t="shared" si="1"/>
        <v/>
      </c>
      <c r="AN52" s="6"/>
      <c r="AO52" s="6"/>
    </row>
    <row r="53" spans="1:41" x14ac:dyDescent="0.3">
      <c r="A53" s="10" t="s">
        <v>82</v>
      </c>
      <c r="B53" s="41"/>
      <c r="C53" s="41"/>
      <c r="D53" s="41"/>
      <c r="E53" s="41"/>
      <c r="G53" s="39"/>
      <c r="H53" s="40"/>
      <c r="I53" s="39"/>
      <c r="J53" s="39"/>
      <c r="K53" s="39"/>
      <c r="L53" s="24"/>
      <c r="M53" s="27" t="s">
        <v>56</v>
      </c>
      <c r="N53" s="45">
        <v>0.4</v>
      </c>
      <c r="O53" s="27">
        <v>10</v>
      </c>
      <c r="P53" s="27"/>
      <c r="Q53" s="27"/>
      <c r="R53" s="27"/>
      <c r="S53" s="45"/>
      <c r="T53" s="45"/>
      <c r="U53" s="45"/>
      <c r="V53" s="45"/>
      <c r="W53" s="45"/>
      <c r="X53" s="45"/>
      <c r="Y53" s="45"/>
      <c r="Z53" s="45"/>
      <c r="AA53" s="45"/>
      <c r="AB53" s="45"/>
      <c r="AC53" s="45"/>
      <c r="AD53" s="45"/>
      <c r="AE53" s="45"/>
      <c r="AF53" s="45"/>
      <c r="AG53" s="45"/>
      <c r="AH53" s="34"/>
      <c r="AI53" s="34"/>
      <c r="AJ53" s="34"/>
      <c r="AK53" s="47"/>
      <c r="AM53" s="13" t="str">
        <f t="shared" si="1"/>
        <v>.Light Industrial.Heat.Direct</v>
      </c>
      <c r="AN53" s="6"/>
      <c r="AO53" s="6"/>
    </row>
    <row r="54" spans="1:41" x14ac:dyDescent="0.3">
      <c r="A54" s="10" t="s">
        <v>82</v>
      </c>
      <c r="B54" s="41"/>
      <c r="C54" s="41"/>
      <c r="D54" s="41"/>
      <c r="E54" s="41"/>
      <c r="F54" s="10" t="s">
        <v>83</v>
      </c>
      <c r="G54" s="39"/>
      <c r="H54" s="40"/>
      <c r="I54" s="39"/>
      <c r="J54" s="39"/>
      <c r="K54" s="39" t="s">
        <v>40</v>
      </c>
      <c r="L54" s="24"/>
      <c r="M54" s="27" t="s">
        <v>56</v>
      </c>
      <c r="N54" s="45"/>
      <c r="O54" s="27"/>
      <c r="P54" s="27">
        <v>1990</v>
      </c>
      <c r="Q54" s="27">
        <v>2101</v>
      </c>
      <c r="R54" s="27">
        <v>20</v>
      </c>
      <c r="S54" s="45">
        <v>0.5</v>
      </c>
      <c r="T54" s="45">
        <v>0.89500000000000002</v>
      </c>
      <c r="U54" s="45">
        <v>0.188</v>
      </c>
      <c r="V54" s="45">
        <v>0.47499999999999998</v>
      </c>
      <c r="W54" s="45">
        <v>0.73299999999999998</v>
      </c>
      <c r="X54" s="45">
        <v>0.53</v>
      </c>
      <c r="Y54" s="45"/>
      <c r="Z54" s="45"/>
      <c r="AA54" s="45"/>
      <c r="AB54" s="45"/>
      <c r="AC54" s="45"/>
      <c r="AD54" s="45"/>
      <c r="AE54" s="45"/>
      <c r="AF54" s="45">
        <v>0.01</v>
      </c>
      <c r="AG54" s="45"/>
      <c r="AH54" s="34">
        <v>246883</v>
      </c>
      <c r="AI54" s="34">
        <v>8619368.1595027205</v>
      </c>
      <c r="AJ54" s="34">
        <v>344774.72638010897</v>
      </c>
      <c r="AK54" s="34"/>
      <c r="AM54" s="13" t="str">
        <f t="shared" si="1"/>
        <v>.Light Industrial.Heat.DirectStd NG</v>
      </c>
      <c r="AN54" s="6"/>
      <c r="AO54" s="6"/>
    </row>
    <row r="55" spans="1:41" x14ac:dyDescent="0.3">
      <c r="A55" t="s">
        <v>82</v>
      </c>
      <c r="B55" s="41"/>
      <c r="C55" s="41"/>
      <c r="D55" s="41"/>
      <c r="E55" s="41"/>
      <c r="F55" s="10" t="s">
        <v>84</v>
      </c>
      <c r="G55" s="39"/>
      <c r="H55" s="40"/>
      <c r="I55" s="39"/>
      <c r="J55" s="39"/>
      <c r="K55" s="39" t="s">
        <v>40</v>
      </c>
      <c r="L55" s="24"/>
      <c r="M55" s="27" t="s">
        <v>56</v>
      </c>
      <c r="N55" s="45"/>
      <c r="O55" s="27"/>
      <c r="P55" s="27">
        <v>1990</v>
      </c>
      <c r="Q55" s="27">
        <v>2101</v>
      </c>
      <c r="R55" s="27">
        <v>20</v>
      </c>
      <c r="S55" s="45">
        <v>0.245</v>
      </c>
      <c r="T55" s="45"/>
      <c r="U55" s="45"/>
      <c r="V55" s="45"/>
      <c r="W55" s="45"/>
      <c r="X55" s="45"/>
      <c r="Y55" s="45"/>
      <c r="Z55" s="45"/>
      <c r="AA55" s="45"/>
      <c r="AB55" s="45"/>
      <c r="AC55" s="45"/>
      <c r="AD55" s="45"/>
      <c r="AE55" s="45"/>
      <c r="AF55" s="45"/>
      <c r="AG55" s="45"/>
      <c r="AH55" s="34">
        <v>246883</v>
      </c>
      <c r="AI55" s="34">
        <v>9050336.5674778502</v>
      </c>
      <c r="AJ55" s="34">
        <v>362013.46269911499</v>
      </c>
      <c r="AK55" s="34"/>
      <c r="AM55" s="13" t="str">
        <f t="shared" si="1"/>
        <v>.Light Industrial.Heat.DirectEff NG</v>
      </c>
      <c r="AN55" s="6"/>
      <c r="AO55" s="9"/>
    </row>
    <row r="56" spans="1:41" x14ac:dyDescent="0.3">
      <c r="A56" t="s">
        <v>82</v>
      </c>
      <c r="B56" s="41"/>
      <c r="C56" s="41"/>
      <c r="D56" s="41"/>
      <c r="E56" s="41"/>
      <c r="F56" t="s">
        <v>85</v>
      </c>
      <c r="G56" s="39"/>
      <c r="H56" s="40"/>
      <c r="I56" s="39"/>
      <c r="J56" s="39"/>
      <c r="K56" s="39" t="s">
        <v>40</v>
      </c>
      <c r="L56" s="24"/>
      <c r="M56" s="27" t="s">
        <v>56</v>
      </c>
      <c r="N56" s="45"/>
      <c r="O56" s="27"/>
      <c r="P56" s="27">
        <v>1990</v>
      </c>
      <c r="Q56" s="27">
        <v>2101</v>
      </c>
      <c r="R56" s="27">
        <v>20</v>
      </c>
      <c r="S56" s="45"/>
      <c r="T56" s="45"/>
      <c r="U56" s="45">
        <v>0.11700000000000001</v>
      </c>
      <c r="V56" s="45"/>
      <c r="W56" s="45">
        <v>3.6999999999999998E-2</v>
      </c>
      <c r="X56" s="45"/>
      <c r="Y56" s="45"/>
      <c r="Z56" s="45"/>
      <c r="AA56" s="45"/>
      <c r="AB56" s="45"/>
      <c r="AC56" s="45"/>
      <c r="AD56" s="45"/>
      <c r="AE56" s="45"/>
      <c r="AF56" s="45">
        <v>0.56000000000000005</v>
      </c>
      <c r="AG56" s="45"/>
      <c r="AH56" s="34">
        <v>246883</v>
      </c>
      <c r="AI56" s="34">
        <v>8764996.3438237906</v>
      </c>
      <c r="AJ56" s="34">
        <v>350599.85375295102</v>
      </c>
      <c r="AK56" s="34"/>
      <c r="AM56" s="13" t="str">
        <f t="shared" si="1"/>
        <v>.Light Industrial.Heat.DirectStd oil</v>
      </c>
      <c r="AN56" s="6"/>
      <c r="AO56" s="6"/>
    </row>
    <row r="57" spans="1:41" x14ac:dyDescent="0.3">
      <c r="A57" s="10" t="s">
        <v>82</v>
      </c>
      <c r="B57" s="41"/>
      <c r="C57" s="41"/>
      <c r="D57" s="41"/>
      <c r="E57" s="41"/>
      <c r="F57" s="10" t="s">
        <v>86</v>
      </c>
      <c r="G57" s="39"/>
      <c r="H57" s="40"/>
      <c r="I57" s="39"/>
      <c r="J57" s="39"/>
      <c r="K57" s="39" t="s">
        <v>40</v>
      </c>
      <c r="L57" s="24"/>
      <c r="M57" s="27" t="s">
        <v>56</v>
      </c>
      <c r="N57" s="45"/>
      <c r="O57" s="27"/>
      <c r="P57" s="27">
        <v>1990</v>
      </c>
      <c r="Q57" s="27">
        <v>2101</v>
      </c>
      <c r="R57" s="27">
        <v>20</v>
      </c>
      <c r="S57" s="45"/>
      <c r="T57" s="45"/>
      <c r="U57" s="45"/>
      <c r="V57" s="45"/>
      <c r="W57" s="45"/>
      <c r="X57" s="45"/>
      <c r="Y57" s="45"/>
      <c r="Z57" s="45"/>
      <c r="AA57" s="45"/>
      <c r="AB57" s="45"/>
      <c r="AC57" s="45"/>
      <c r="AD57" s="45"/>
      <c r="AE57" s="45"/>
      <c r="AF57" s="45"/>
      <c r="AG57" s="45"/>
      <c r="AH57" s="34">
        <v>246883</v>
      </c>
      <c r="AI57" s="34">
        <v>9203246.1610149592</v>
      </c>
      <c r="AJ57" s="34">
        <v>368129.84644059901</v>
      </c>
      <c r="AK57" s="34"/>
      <c r="AM57" s="13" t="str">
        <f t="shared" si="1"/>
        <v>.Light Industrial.Heat.DirectStd HFO</v>
      </c>
      <c r="AN57" s="6"/>
      <c r="AO57" s="9"/>
    </row>
    <row r="58" spans="1:41" x14ac:dyDescent="0.3">
      <c r="A58" t="s">
        <v>82</v>
      </c>
      <c r="B58" s="41"/>
      <c r="C58" s="41"/>
      <c r="D58" s="41"/>
      <c r="E58" s="41"/>
      <c r="F58" s="10" t="s">
        <v>87</v>
      </c>
      <c r="G58" s="39"/>
      <c r="H58" s="40"/>
      <c r="I58" s="39"/>
      <c r="J58" s="39"/>
      <c r="K58" s="39" t="s">
        <v>40</v>
      </c>
      <c r="L58" s="24"/>
      <c r="M58" s="27" t="s">
        <v>56</v>
      </c>
      <c r="N58" s="45"/>
      <c r="O58" s="27"/>
      <c r="P58" s="27">
        <v>1990</v>
      </c>
      <c r="Q58" s="27">
        <v>2101</v>
      </c>
      <c r="R58" s="27">
        <v>20</v>
      </c>
      <c r="S58" s="45">
        <v>0.14499999999999999</v>
      </c>
      <c r="T58" s="45">
        <v>0.105</v>
      </c>
      <c r="U58" s="45">
        <v>0.45</v>
      </c>
      <c r="V58" s="45">
        <v>0.24</v>
      </c>
      <c r="W58" s="45">
        <v>0.2</v>
      </c>
      <c r="X58" s="45">
        <v>0.47</v>
      </c>
      <c r="Y58" s="45"/>
      <c r="Z58" s="45"/>
      <c r="AA58" s="45"/>
      <c r="AB58" s="45"/>
      <c r="AC58" s="45"/>
      <c r="AD58" s="45"/>
      <c r="AE58" s="45"/>
      <c r="AF58" s="45">
        <v>0.43</v>
      </c>
      <c r="AG58" s="45"/>
      <c r="AH58" s="34">
        <v>246883</v>
      </c>
      <c r="AI58" s="34">
        <v>7757431.34355246</v>
      </c>
      <c r="AJ58" s="34">
        <v>310297.25374209799</v>
      </c>
      <c r="AK58" s="34"/>
      <c r="AM58" s="13" t="str">
        <f t="shared" si="1"/>
        <v>.Light Industrial.Heat.DirectStd electric</v>
      </c>
      <c r="AN58" s="6"/>
      <c r="AO58" s="6"/>
    </row>
    <row r="59" spans="1:41" x14ac:dyDescent="0.3">
      <c r="A59" t="s">
        <v>82</v>
      </c>
      <c r="B59" s="41"/>
      <c r="C59" s="41"/>
      <c r="D59" s="41"/>
      <c r="E59" s="41"/>
      <c r="F59" t="s">
        <v>88</v>
      </c>
      <c r="G59" s="39"/>
      <c r="H59" s="40"/>
      <c r="I59" s="39"/>
      <c r="J59" s="39"/>
      <c r="K59" s="39" t="s">
        <v>40</v>
      </c>
      <c r="L59" s="24"/>
      <c r="M59" s="27" t="s">
        <v>56</v>
      </c>
      <c r="N59" s="45"/>
      <c r="O59" s="27"/>
      <c r="P59" s="27">
        <v>1990</v>
      </c>
      <c r="Q59" s="27">
        <v>2101</v>
      </c>
      <c r="R59" s="27">
        <v>20</v>
      </c>
      <c r="S59" s="45"/>
      <c r="T59" s="45"/>
      <c r="U59" s="45"/>
      <c r="V59" s="45">
        <v>0.15</v>
      </c>
      <c r="W59" s="45">
        <v>0.03</v>
      </c>
      <c r="X59" s="45"/>
      <c r="Y59" s="45"/>
      <c r="Z59" s="45"/>
      <c r="AA59" s="45"/>
      <c r="AB59" s="45"/>
      <c r="AC59" s="45"/>
      <c r="AD59" s="45"/>
      <c r="AE59" s="45"/>
      <c r="AF59" s="45"/>
      <c r="AG59" s="45"/>
      <c r="AH59" s="34">
        <v>246883</v>
      </c>
      <c r="AI59" s="34">
        <v>8145302.9107300499</v>
      </c>
      <c r="AJ59" s="34">
        <v>325812.11642920302</v>
      </c>
      <c r="AK59" s="34"/>
      <c r="AM59" s="13" t="str">
        <f t="shared" si="1"/>
        <v>.Light Industrial.Heat.DirectEff electric</v>
      </c>
      <c r="AN59" s="6"/>
      <c r="AO59" s="9"/>
    </row>
    <row r="60" spans="1:41" x14ac:dyDescent="0.3">
      <c r="A60" s="10" t="s">
        <v>82</v>
      </c>
      <c r="B60" s="41"/>
      <c r="C60" s="41"/>
      <c r="D60" s="41"/>
      <c r="E60" s="41"/>
      <c r="F60" s="10" t="s">
        <v>89</v>
      </c>
      <c r="G60" s="39"/>
      <c r="H60" s="40"/>
      <c r="I60" s="39"/>
      <c r="J60" s="39"/>
      <c r="K60" s="39" t="s">
        <v>40</v>
      </c>
      <c r="L60" s="24"/>
      <c r="M60" s="27" t="s">
        <v>56</v>
      </c>
      <c r="N60" s="45"/>
      <c r="O60" s="27"/>
      <c r="P60" s="27">
        <v>1990</v>
      </c>
      <c r="Q60" s="27">
        <v>2101</v>
      </c>
      <c r="R60" s="27">
        <v>20</v>
      </c>
      <c r="S60" s="45">
        <v>0.11</v>
      </c>
      <c r="T60" s="45"/>
      <c r="U60" s="45">
        <v>0.245</v>
      </c>
      <c r="V60" s="45">
        <v>0.13500000000000001</v>
      </c>
      <c r="W60" s="45"/>
      <c r="X60" s="45"/>
      <c r="Y60" s="45"/>
      <c r="Z60" s="45"/>
      <c r="AA60" s="45"/>
      <c r="AB60" s="45"/>
      <c r="AC60" s="45"/>
      <c r="AD60" s="45"/>
      <c r="AE60" s="45"/>
      <c r="AF60" s="45"/>
      <c r="AG60" s="45"/>
      <c r="AH60" s="34">
        <v>246883</v>
      </c>
      <c r="AI60" s="34">
        <v>9101761.5200662296</v>
      </c>
      <c r="AJ60" s="34">
        <v>364070.46080264897</v>
      </c>
      <c r="AK60" s="34"/>
      <c r="AM60" s="13" t="str">
        <f t="shared" si="1"/>
        <v>.Light Industrial.Heat.DirectStd wood waste</v>
      </c>
      <c r="AN60" s="6"/>
      <c r="AO60" s="6"/>
    </row>
    <row r="61" spans="1:41" x14ac:dyDescent="0.3">
      <c r="A61" t="s">
        <v>82</v>
      </c>
      <c r="B61" s="41"/>
      <c r="C61" s="41"/>
      <c r="D61" s="41"/>
      <c r="E61" s="41"/>
      <c r="F61" s="10" t="s">
        <v>90</v>
      </c>
      <c r="G61" s="39"/>
      <c r="H61" s="40"/>
      <c r="I61" s="39"/>
      <c r="J61" s="39"/>
      <c r="K61" s="39" t="s">
        <v>40</v>
      </c>
      <c r="L61" s="24"/>
      <c r="M61" s="27" t="s">
        <v>56</v>
      </c>
      <c r="N61" s="45"/>
      <c r="O61" s="27"/>
      <c r="P61" s="27">
        <v>1990</v>
      </c>
      <c r="Q61" s="27">
        <v>2101</v>
      </c>
      <c r="R61" s="27">
        <v>20</v>
      </c>
      <c r="S61" s="45"/>
      <c r="T61" s="45"/>
      <c r="U61" s="45"/>
      <c r="V61" s="45"/>
      <c r="W61" s="45"/>
      <c r="X61" s="45"/>
      <c r="Y61" s="45"/>
      <c r="Z61" s="45"/>
      <c r="AA61" s="45"/>
      <c r="AB61" s="45"/>
      <c r="AC61" s="45"/>
      <c r="AD61" s="45"/>
      <c r="AE61" s="45"/>
      <c r="AF61" s="45"/>
      <c r="AG61" s="45"/>
      <c r="AH61" s="34">
        <v>246883</v>
      </c>
      <c r="AI61" s="34">
        <v>9556849.5960695501</v>
      </c>
      <c r="AJ61" s="34">
        <v>382273.98384278198</v>
      </c>
      <c r="AK61" s="34"/>
      <c r="AM61" s="13" t="str">
        <f t="shared" si="1"/>
        <v>.Light Industrial.Heat.DirectEff wood waste</v>
      </c>
      <c r="AN61" s="6"/>
      <c r="AO61" s="9"/>
    </row>
    <row r="62" spans="1:41" x14ac:dyDescent="0.3">
      <c r="B62" s="41"/>
      <c r="C62" s="41"/>
      <c r="D62" s="41"/>
      <c r="E62" s="41"/>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c r="AN62" s="6"/>
      <c r="AO62" s="6"/>
    </row>
    <row r="63" spans="1:41" x14ac:dyDescent="0.3">
      <c r="A63" t="s">
        <v>91</v>
      </c>
      <c r="B63" s="41"/>
      <c r="C63" s="41"/>
      <c r="D63" s="41"/>
      <c r="E63" s="41"/>
      <c r="G63" s="39"/>
      <c r="H63" s="40"/>
      <c r="I63" s="39"/>
      <c r="J63" s="39"/>
      <c r="K63" s="39"/>
      <c r="L63" s="24"/>
      <c r="M63" s="27" t="s">
        <v>56</v>
      </c>
      <c r="N63" s="45">
        <v>0.4</v>
      </c>
      <c r="O63" s="27">
        <v>10</v>
      </c>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.Light Industrial.Heat.Indirect</v>
      </c>
      <c r="AN63" s="6"/>
      <c r="AO63" s="6"/>
    </row>
    <row r="64" spans="1:41" x14ac:dyDescent="0.3">
      <c r="A64" t="s">
        <v>91</v>
      </c>
      <c r="B64" s="41"/>
      <c r="C64" s="41"/>
      <c r="D64" s="41"/>
      <c r="E64" s="41"/>
      <c r="F64" t="s">
        <v>87</v>
      </c>
      <c r="G64" s="39"/>
      <c r="H64" s="40"/>
      <c r="I64" s="39"/>
      <c r="J64" s="39"/>
      <c r="K64" s="39" t="s">
        <v>40</v>
      </c>
      <c r="L64" s="24"/>
      <c r="M64" s="27" t="s">
        <v>56</v>
      </c>
      <c r="N64" s="45"/>
      <c r="O64" s="27"/>
      <c r="P64" s="27">
        <v>1990</v>
      </c>
      <c r="Q64" s="27">
        <v>2101</v>
      </c>
      <c r="R64" s="27">
        <v>20</v>
      </c>
      <c r="S64" s="45">
        <v>2.8000000000000001E-2</v>
      </c>
      <c r="T64" s="45">
        <v>1</v>
      </c>
      <c r="U64" s="45"/>
      <c r="V64" s="45">
        <v>1</v>
      </c>
      <c r="W64" s="45">
        <v>1</v>
      </c>
      <c r="X64" s="45">
        <v>0.9</v>
      </c>
      <c r="Y64" s="45"/>
      <c r="Z64" s="45"/>
      <c r="AA64" s="45"/>
      <c r="AB64" s="45"/>
      <c r="AC64" s="45"/>
      <c r="AD64" s="45"/>
      <c r="AE64" s="45"/>
      <c r="AF64" s="45">
        <v>1</v>
      </c>
      <c r="AG64" s="45"/>
      <c r="AH64" s="34">
        <v>48009.248</v>
      </c>
      <c r="AI64" s="34">
        <v>2542612.04392613</v>
      </c>
      <c r="AJ64" s="34">
        <v>76278.361317784205</v>
      </c>
      <c r="AK64" s="34"/>
      <c r="AM64" s="13" t="str">
        <f t="shared" si="1"/>
        <v>.Light Industrial.Heat.IndirectStd electric</v>
      </c>
      <c r="AN64" s="6"/>
      <c r="AO64" s="6"/>
    </row>
    <row r="65" spans="1:41" x14ac:dyDescent="0.3">
      <c r="A65" t="s">
        <v>91</v>
      </c>
      <c r="B65" s="41"/>
      <c r="C65" s="41"/>
      <c r="D65" s="41"/>
      <c r="E65" s="41"/>
      <c r="F65" t="s">
        <v>88</v>
      </c>
      <c r="G65" s="39"/>
      <c r="H65" s="40"/>
      <c r="I65" s="39"/>
      <c r="J65" s="39"/>
      <c r="K65" s="39" t="s">
        <v>40</v>
      </c>
      <c r="L65" s="24"/>
      <c r="M65" s="27" t="s">
        <v>56</v>
      </c>
      <c r="N65" s="45"/>
      <c r="O65" s="27"/>
      <c r="P65" s="27">
        <v>1990</v>
      </c>
      <c r="Q65" s="27">
        <v>2101</v>
      </c>
      <c r="R65" s="27">
        <v>20</v>
      </c>
      <c r="S65" s="45">
        <v>1.2E-2</v>
      </c>
      <c r="T65" s="45"/>
      <c r="U65" s="45"/>
      <c r="V65" s="45">
        <v>1</v>
      </c>
      <c r="W65" s="45"/>
      <c r="X65" s="45">
        <v>0.1</v>
      </c>
      <c r="Y65" s="45"/>
      <c r="Z65" s="45"/>
      <c r="AA65" s="45"/>
      <c r="AB65" s="45"/>
      <c r="AC65" s="45"/>
      <c r="AD65" s="45"/>
      <c r="AE65" s="45"/>
      <c r="AF65" s="45">
        <v>1</v>
      </c>
      <c r="AG65" s="45"/>
      <c r="AH65" s="34">
        <v>48009.248</v>
      </c>
      <c r="AI65" s="34">
        <v>2669742.64612245</v>
      </c>
      <c r="AJ65" s="34">
        <v>80092.279383673405</v>
      </c>
      <c r="AK65" s="34"/>
      <c r="AM65" s="13" t="str">
        <f t="shared" si="1"/>
        <v>.Light Industrial.Heat.IndirectEff electric</v>
      </c>
      <c r="AN65" s="6"/>
      <c r="AO65" s="9"/>
    </row>
    <row r="66" spans="1:41" x14ac:dyDescent="0.3">
      <c r="B66" s="41"/>
      <c r="C66" s="41"/>
      <c r="D66" s="41"/>
      <c r="E66" s="41"/>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c r="AN66" s="6"/>
      <c r="AO66" s="6"/>
    </row>
    <row r="67" spans="1:41" x14ac:dyDescent="0.3">
      <c r="A67" s="10" t="s">
        <v>92</v>
      </c>
      <c r="B67" s="41"/>
      <c r="C67" s="41"/>
      <c r="D67" s="41"/>
      <c r="E67" s="41"/>
      <c r="G67" s="39"/>
      <c r="H67" s="40"/>
      <c r="I67" s="39"/>
      <c r="J67" s="39"/>
      <c r="K67" s="39"/>
      <c r="L67" s="24"/>
      <c r="M67" s="27" t="s">
        <v>56</v>
      </c>
      <c r="N67" s="45">
        <v>0.1</v>
      </c>
      <c r="O67" s="27">
        <v>15</v>
      </c>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.Light Industrial.Methane Blend</v>
      </c>
      <c r="AN67" s="6"/>
      <c r="AO67" s="6"/>
    </row>
    <row r="68" spans="1:41" x14ac:dyDescent="0.3">
      <c r="A68" s="10" t="s">
        <v>92</v>
      </c>
      <c r="B68" s="41"/>
      <c r="C68" s="41"/>
      <c r="D68" s="41"/>
      <c r="E68" s="41"/>
      <c r="F68" s="10" t="s">
        <v>57</v>
      </c>
      <c r="G68" s="39"/>
      <c r="H68" s="40"/>
      <c r="I68" s="39"/>
      <c r="J68" s="39"/>
      <c r="K68" s="39" t="s">
        <v>40</v>
      </c>
      <c r="L68" s="24"/>
      <c r="M68" s="27" t="s">
        <v>56</v>
      </c>
      <c r="N68" s="45"/>
      <c r="O68" s="27"/>
      <c r="P68" s="27">
        <v>2000</v>
      </c>
      <c r="Q68" s="27">
        <v>2101</v>
      </c>
      <c r="R68" s="27">
        <v>1</v>
      </c>
      <c r="S68" s="45">
        <v>1</v>
      </c>
      <c r="T68" s="45">
        <v>1</v>
      </c>
      <c r="U68" s="45">
        <v>1</v>
      </c>
      <c r="V68" s="45">
        <v>1</v>
      </c>
      <c r="W68" s="45">
        <v>1</v>
      </c>
      <c r="X68" s="45">
        <v>1</v>
      </c>
      <c r="Y68" s="45"/>
      <c r="Z68" s="45"/>
      <c r="AA68" s="45"/>
      <c r="AB68" s="45"/>
      <c r="AC68" s="45"/>
      <c r="AD68" s="45"/>
      <c r="AE68" s="45"/>
      <c r="AF68" s="45">
        <v>1</v>
      </c>
      <c r="AG68" s="45"/>
      <c r="AH68" s="34">
        <v>1</v>
      </c>
      <c r="AI68" s="34">
        <v>0</v>
      </c>
      <c r="AJ68" s="34">
        <v>0</v>
      </c>
      <c r="AK68" s="34"/>
      <c r="AM68" s="13" t="str">
        <f t="shared" ref="AM68:AM131" si="2">_xlfn.CONCAT(A68,F68)</f>
        <v>.Light Industrial.Methane BlendNG</v>
      </c>
      <c r="AN68" s="6"/>
      <c r="AO68" s="6"/>
    </row>
    <row r="69" spans="1:41" x14ac:dyDescent="0.3">
      <c r="A69" t="s">
        <v>92</v>
      </c>
      <c r="B69" s="41"/>
      <c r="C69" s="41"/>
      <c r="D69" s="41"/>
      <c r="E69" s="41"/>
      <c r="F69" s="10" t="s">
        <v>93</v>
      </c>
      <c r="G69" s="39"/>
      <c r="H69" s="40"/>
      <c r="I69" s="39"/>
      <c r="J69" s="39"/>
      <c r="K69" s="39" t="s">
        <v>94</v>
      </c>
      <c r="L69" s="24"/>
      <c r="M69" s="27" t="s">
        <v>56</v>
      </c>
      <c r="N69" s="45"/>
      <c r="O69" s="27"/>
      <c r="P69" s="27">
        <v>2025</v>
      </c>
      <c r="Q69" s="27">
        <v>2101</v>
      </c>
      <c r="R69" s="27">
        <v>1</v>
      </c>
      <c r="S69" s="45"/>
      <c r="T69" s="45"/>
      <c r="U69" s="45"/>
      <c r="V69" s="45"/>
      <c r="W69" s="45"/>
      <c r="X69" s="45"/>
      <c r="Y69" s="45"/>
      <c r="Z69" s="45"/>
      <c r="AA69" s="45"/>
      <c r="AB69" s="45"/>
      <c r="AC69" s="45"/>
      <c r="AD69" s="45"/>
      <c r="AE69" s="45"/>
      <c r="AF69" s="45"/>
      <c r="AG69" s="45"/>
      <c r="AH69" s="34">
        <v>1</v>
      </c>
      <c r="AI69" s="34">
        <v>0</v>
      </c>
      <c r="AJ69" s="34">
        <v>0</v>
      </c>
      <c r="AK69" s="34"/>
      <c r="AM69" s="13" t="str">
        <f t="shared" si="2"/>
        <v>.Light Industrial.Methane BlendBiogas</v>
      </c>
      <c r="AN69" s="6"/>
      <c r="AO69" s="9"/>
    </row>
    <row r="70" spans="1:41" x14ac:dyDescent="0.3">
      <c r="A70" t="s">
        <v>92</v>
      </c>
      <c r="B70" s="41"/>
      <c r="C70" s="41"/>
      <c r="D70" s="41"/>
      <c r="E70" s="41"/>
      <c r="F70" t="s">
        <v>95</v>
      </c>
      <c r="G70" s="39"/>
      <c r="H70" s="40"/>
      <c r="I70" s="39"/>
      <c r="J70" s="39"/>
      <c r="K70" s="39" t="s">
        <v>96</v>
      </c>
      <c r="L70" s="24"/>
      <c r="M70" s="27" t="s">
        <v>56</v>
      </c>
      <c r="N70" s="45"/>
      <c r="O70" s="27"/>
      <c r="P70" s="27">
        <v>2030</v>
      </c>
      <c r="Q70" s="27">
        <v>2101</v>
      </c>
      <c r="R70" s="27">
        <v>1</v>
      </c>
      <c r="S70" s="45"/>
      <c r="T70" s="45"/>
      <c r="U70" s="45"/>
      <c r="V70" s="45"/>
      <c r="W70" s="45"/>
      <c r="X70" s="45"/>
      <c r="Y70" s="45"/>
      <c r="Z70" s="45"/>
      <c r="AA70" s="45"/>
      <c r="AB70" s="45"/>
      <c r="AC70" s="45"/>
      <c r="AD70" s="45"/>
      <c r="AE70" s="45"/>
      <c r="AF70" s="45"/>
      <c r="AG70" s="45"/>
      <c r="AH70" s="34">
        <v>1</v>
      </c>
      <c r="AI70" s="34">
        <v>0</v>
      </c>
      <c r="AJ70" s="34">
        <v>0</v>
      </c>
      <c r="AK70" s="34"/>
      <c r="AM70" s="13" t="str">
        <f t="shared" si="2"/>
        <v>.Light Industrial.Methane BlendBiomass Gasification</v>
      </c>
      <c r="AN70" s="6"/>
      <c r="AO70" s="9"/>
    </row>
    <row r="71" spans="1:41" x14ac:dyDescent="0.3">
      <c r="A71" t="s">
        <v>92</v>
      </c>
      <c r="B71" s="41"/>
      <c r="C71" s="41"/>
      <c r="D71" s="41"/>
      <c r="E71" s="41"/>
      <c r="F71" t="s">
        <v>97</v>
      </c>
      <c r="G71" s="39"/>
      <c r="H71" s="40"/>
      <c r="I71" s="39"/>
      <c r="J71" s="39"/>
      <c r="K71" s="39" t="s">
        <v>40</v>
      </c>
      <c r="L71" s="24"/>
      <c r="M71" s="27" t="s">
        <v>56</v>
      </c>
      <c r="N71" s="45"/>
      <c r="O71" s="27"/>
      <c r="P71" s="27">
        <v>2025</v>
      </c>
      <c r="Q71" s="27">
        <v>2101</v>
      </c>
      <c r="R71" s="27">
        <v>1</v>
      </c>
      <c r="S71" s="45"/>
      <c r="T71" s="45"/>
      <c r="U71" s="45"/>
      <c r="V71" s="45"/>
      <c r="W71" s="45"/>
      <c r="X71" s="45"/>
      <c r="Y71" s="45"/>
      <c r="Z71" s="45"/>
      <c r="AA71" s="45"/>
      <c r="AB71" s="45"/>
      <c r="AC71" s="45"/>
      <c r="AD71" s="45"/>
      <c r="AE71" s="45"/>
      <c r="AF71" s="45"/>
      <c r="AG71" s="45"/>
      <c r="AH71" s="34">
        <v>1</v>
      </c>
      <c r="AI71" s="34">
        <v>0</v>
      </c>
      <c r="AJ71" s="34">
        <v>0</v>
      </c>
      <c r="AK71" s="34"/>
      <c r="AM71" s="13" t="str">
        <f t="shared" si="2"/>
        <v>.Light Industrial.Methane BlendH2</v>
      </c>
      <c r="AN71" s="6"/>
      <c r="AO71" s="6"/>
    </row>
    <row r="72" spans="1:41" x14ac:dyDescent="0.3">
      <c r="B72" s="41"/>
      <c r="C72" s="41"/>
      <c r="D72" s="41"/>
      <c r="E72" s="41"/>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c r="AN72" s="6"/>
      <c r="AO72" s="9"/>
    </row>
    <row r="73" spans="1:41" x14ac:dyDescent="0.3">
      <c r="A73" s="10" t="s">
        <v>98</v>
      </c>
      <c r="B73" s="41"/>
      <c r="C73" s="41"/>
      <c r="D73" s="41"/>
      <c r="E73" s="41"/>
      <c r="G73" s="39"/>
      <c r="H73" s="40"/>
      <c r="I73" s="39"/>
      <c r="J73" s="39"/>
      <c r="K73" s="39"/>
      <c r="L73" s="24"/>
      <c r="M73" s="27" t="s">
        <v>56</v>
      </c>
      <c r="N73" s="45">
        <v>0.5</v>
      </c>
      <c r="O73" s="27">
        <v>10</v>
      </c>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.Light Industrial.HVAC.Ventilation AC</v>
      </c>
      <c r="AN73" s="6"/>
      <c r="AO73" s="9"/>
    </row>
    <row r="74" spans="1:41" x14ac:dyDescent="0.3">
      <c r="A74" s="10" t="s">
        <v>98</v>
      </c>
      <c r="B74" s="41"/>
      <c r="C74" s="41"/>
      <c r="D74" s="41"/>
      <c r="E74" s="41"/>
      <c r="F74" s="10" t="s">
        <v>99</v>
      </c>
      <c r="G74" s="39"/>
      <c r="H74" s="40"/>
      <c r="I74" s="39"/>
      <c r="J74" s="39"/>
      <c r="K74" s="39" t="s">
        <v>40</v>
      </c>
      <c r="L74" s="24"/>
      <c r="M74" s="27" t="s">
        <v>56</v>
      </c>
      <c r="N74" s="45"/>
      <c r="O74" s="27"/>
      <c r="P74" s="27">
        <v>1950</v>
      </c>
      <c r="Q74" s="27">
        <v>2101</v>
      </c>
      <c r="R74" s="27">
        <v>75</v>
      </c>
      <c r="S74" s="45">
        <v>1</v>
      </c>
      <c r="T74" s="45">
        <v>1</v>
      </c>
      <c r="U74" s="45">
        <v>1</v>
      </c>
      <c r="V74" s="45">
        <v>0.7</v>
      </c>
      <c r="W74" s="45">
        <v>1</v>
      </c>
      <c r="X74" s="45">
        <v>1</v>
      </c>
      <c r="Y74" s="45"/>
      <c r="Z74" s="45"/>
      <c r="AA74" s="45"/>
      <c r="AB74" s="45"/>
      <c r="AC74" s="45"/>
      <c r="AD74" s="45"/>
      <c r="AE74" s="45"/>
      <c r="AF74" s="45">
        <v>0.6</v>
      </c>
      <c r="AG74" s="45"/>
      <c r="AH74" s="34">
        <v>1000</v>
      </c>
      <c r="AI74" s="34">
        <v>220850.47436633401</v>
      </c>
      <c r="AJ74" s="34">
        <v>8916.0466034046694</v>
      </c>
      <c r="AK74" s="34"/>
      <c r="AM74" s="13" t="str">
        <f t="shared" si="2"/>
        <v>.Light Industrial.HVAC.Ventilation ACHVAC System for old shell</v>
      </c>
      <c r="AN74" s="6"/>
      <c r="AO74" s="9"/>
    </row>
    <row r="75" spans="1:41" x14ac:dyDescent="0.3">
      <c r="A75" t="s">
        <v>98</v>
      </c>
      <c r="B75" s="41"/>
      <c r="C75" s="41"/>
      <c r="D75" s="41"/>
      <c r="E75" s="41"/>
      <c r="F75" s="10" t="s">
        <v>100</v>
      </c>
      <c r="G75" s="39"/>
      <c r="H75" s="40"/>
      <c r="I75" s="39"/>
      <c r="J75" s="39"/>
      <c r="K75" s="39" t="s">
        <v>40</v>
      </c>
      <c r="L75" s="24"/>
      <c r="M75" s="27" t="s">
        <v>56</v>
      </c>
      <c r="N75" s="45"/>
      <c r="O75" s="27"/>
      <c r="P75" s="27">
        <v>1950</v>
      </c>
      <c r="Q75" s="27">
        <v>2101</v>
      </c>
      <c r="R75" s="27">
        <v>75</v>
      </c>
      <c r="S75" s="45"/>
      <c r="T75" s="45"/>
      <c r="U75" s="45"/>
      <c r="V75" s="45">
        <v>0.3</v>
      </c>
      <c r="W75" s="45"/>
      <c r="X75" s="45"/>
      <c r="Y75" s="45"/>
      <c r="Z75" s="45"/>
      <c r="AA75" s="45"/>
      <c r="AB75" s="45"/>
      <c r="AC75" s="45"/>
      <c r="AD75" s="45"/>
      <c r="AE75" s="45"/>
      <c r="AF75" s="45">
        <v>0.4</v>
      </c>
      <c r="AG75" s="45"/>
      <c r="AH75" s="34">
        <v>1000</v>
      </c>
      <c r="AI75" s="34">
        <v>287988.30528997001</v>
      </c>
      <c r="AJ75" s="34">
        <v>10699.255924085601</v>
      </c>
      <c r="AK75" s="34"/>
      <c r="AM75" s="13" t="str">
        <f t="shared" si="2"/>
        <v>.Light Industrial.HVAC.Ventilation ACHVAC System for new shell electric</v>
      </c>
      <c r="AN75" s="6"/>
      <c r="AO75" s="6"/>
    </row>
    <row r="76" spans="1:41" x14ac:dyDescent="0.3">
      <c r="A76" t="s">
        <v>98</v>
      </c>
      <c r="B76" s="41"/>
      <c r="C76" s="41"/>
      <c r="D76" s="41"/>
      <c r="E76" s="41"/>
      <c r="F76" t="s">
        <v>101</v>
      </c>
      <c r="G76" s="39"/>
      <c r="H76" s="40"/>
      <c r="I76" s="39"/>
      <c r="J76" s="39"/>
      <c r="K76" s="39" t="s">
        <v>40</v>
      </c>
      <c r="L76" s="24"/>
      <c r="M76" s="27" t="s">
        <v>56</v>
      </c>
      <c r="N76" s="45"/>
      <c r="O76" s="27"/>
      <c r="P76" s="27">
        <v>1950</v>
      </c>
      <c r="Q76" s="27">
        <v>2101</v>
      </c>
      <c r="R76" s="27">
        <v>75</v>
      </c>
      <c r="S76" s="45"/>
      <c r="T76" s="45"/>
      <c r="U76" s="45"/>
      <c r="V76" s="45"/>
      <c r="W76" s="45"/>
      <c r="X76" s="45"/>
      <c r="Y76" s="45"/>
      <c r="Z76" s="45"/>
      <c r="AA76" s="45"/>
      <c r="AB76" s="45"/>
      <c r="AC76" s="45"/>
      <c r="AD76" s="45"/>
      <c r="AE76" s="45"/>
      <c r="AF76" s="45"/>
      <c r="AG76" s="45"/>
      <c r="AH76" s="34">
        <v>1000</v>
      </c>
      <c r="AI76" s="34">
        <v>293748.07139577001</v>
      </c>
      <c r="AJ76" s="34">
        <v>11234.2187202899</v>
      </c>
      <c r="AK76" s="34"/>
      <c r="AM76" s="13" t="str">
        <f t="shared" si="2"/>
        <v>.Light Industrial.HVAC.Ventilation ACHVAC System for new shell electric NG</v>
      </c>
      <c r="AN76" s="6"/>
      <c r="AO76" s="9"/>
    </row>
    <row r="77" spans="1:41" x14ac:dyDescent="0.3">
      <c r="A77" s="10" t="s">
        <v>98</v>
      </c>
      <c r="B77" s="41"/>
      <c r="C77" s="41"/>
      <c r="D77" s="41"/>
      <c r="E77" s="41"/>
      <c r="F77" s="10" t="s">
        <v>102</v>
      </c>
      <c r="G77" s="39"/>
      <c r="H77" s="40"/>
      <c r="I77" s="39"/>
      <c r="J77" s="39"/>
      <c r="K77" s="39" t="s">
        <v>40</v>
      </c>
      <c r="L77" s="24"/>
      <c r="M77" s="27" t="s">
        <v>56</v>
      </c>
      <c r="N77" s="45"/>
      <c r="O77" s="27"/>
      <c r="P77" s="27">
        <v>1988</v>
      </c>
      <c r="Q77" s="27">
        <v>2101</v>
      </c>
      <c r="R77" s="27">
        <v>75</v>
      </c>
      <c r="S77" s="45"/>
      <c r="T77" s="45"/>
      <c r="U77" s="45"/>
      <c r="V77" s="45"/>
      <c r="W77" s="45"/>
      <c r="X77" s="45"/>
      <c r="Y77" s="45"/>
      <c r="Z77" s="45"/>
      <c r="AA77" s="45"/>
      <c r="AB77" s="45"/>
      <c r="AC77" s="45"/>
      <c r="AD77" s="45"/>
      <c r="AE77" s="45"/>
      <c r="AF77" s="45"/>
      <c r="AG77" s="45"/>
      <c r="AH77" s="34">
        <v>1000</v>
      </c>
      <c r="AI77" s="34">
        <v>296285.39993816701</v>
      </c>
      <c r="AJ77" s="34">
        <v>12482.465244766499</v>
      </c>
      <c r="AK77" s="34"/>
      <c r="AM77" s="13" t="str">
        <f t="shared" si="2"/>
        <v>.Light Industrial.HVAC.Ventilation ACHVAC System for high Eff shell electric NG</v>
      </c>
      <c r="AN77" s="6"/>
      <c r="AO77" s="6"/>
    </row>
    <row r="78" spans="1:41" x14ac:dyDescent="0.3">
      <c r="A78" t="s">
        <v>98</v>
      </c>
      <c r="B78" s="41"/>
      <c r="C78" s="41"/>
      <c r="D78" s="41"/>
      <c r="E78" s="41"/>
      <c r="F78" s="10" t="s">
        <v>103</v>
      </c>
      <c r="G78" s="39"/>
      <c r="H78" s="40"/>
      <c r="I78" s="39"/>
      <c r="J78" s="39"/>
      <c r="K78" s="39" t="s">
        <v>40</v>
      </c>
      <c r="L78" s="24"/>
      <c r="M78" s="27" t="s">
        <v>56</v>
      </c>
      <c r="N78" s="45"/>
      <c r="O78" s="27"/>
      <c r="P78" s="27">
        <v>1988</v>
      </c>
      <c r="Q78" s="27">
        <v>2101</v>
      </c>
      <c r="R78" s="27">
        <v>75</v>
      </c>
      <c r="S78" s="45"/>
      <c r="T78" s="45"/>
      <c r="U78" s="45"/>
      <c r="V78" s="45"/>
      <c r="W78" s="45"/>
      <c r="X78" s="45"/>
      <c r="Y78" s="45"/>
      <c r="Z78" s="45"/>
      <c r="AA78" s="45"/>
      <c r="AB78" s="45"/>
      <c r="AC78" s="45"/>
      <c r="AD78" s="45"/>
      <c r="AE78" s="45"/>
      <c r="AF78" s="45"/>
      <c r="AG78" s="45"/>
      <c r="AH78" s="34">
        <v>1000</v>
      </c>
      <c r="AI78" s="34">
        <v>331779.46818259201</v>
      </c>
      <c r="AJ78" s="34">
        <v>12482.465244766499</v>
      </c>
      <c r="AK78" s="34"/>
      <c r="AM78" s="13" t="str">
        <f t="shared" si="2"/>
        <v>.Light Industrial.HVAC.Ventilation ACHVAC System for super efficiencey shell NG</v>
      </c>
      <c r="AN78" s="6"/>
      <c r="AO78" s="9"/>
    </row>
    <row r="79" spans="1:41" x14ac:dyDescent="0.3">
      <c r="A79" t="s">
        <v>98</v>
      </c>
      <c r="B79" s="41"/>
      <c r="C79" s="41"/>
      <c r="D79" s="41"/>
      <c r="E79" s="41"/>
      <c r="F79" s="10" t="s">
        <v>104</v>
      </c>
      <c r="G79" s="39"/>
      <c r="H79" s="40"/>
      <c r="I79" s="39"/>
      <c r="J79" s="39"/>
      <c r="K79" s="39" t="s">
        <v>40</v>
      </c>
      <c r="L79" s="24"/>
      <c r="M79" s="27" t="s">
        <v>56</v>
      </c>
      <c r="N79" s="45"/>
      <c r="O79" s="27"/>
      <c r="P79" s="27">
        <v>1990</v>
      </c>
      <c r="Q79" s="27">
        <v>2101</v>
      </c>
      <c r="R79" s="27">
        <v>75</v>
      </c>
      <c r="S79" s="45"/>
      <c r="T79" s="45"/>
      <c r="U79" s="45"/>
      <c r="V79" s="45"/>
      <c r="W79" s="45"/>
      <c r="X79" s="45"/>
      <c r="Y79" s="45"/>
      <c r="Z79" s="45"/>
      <c r="AA79" s="45"/>
      <c r="AB79" s="45"/>
      <c r="AC79" s="45"/>
      <c r="AD79" s="45"/>
      <c r="AE79" s="45"/>
      <c r="AF79" s="45"/>
      <c r="AG79" s="45"/>
      <c r="AH79" s="34">
        <v>1000</v>
      </c>
      <c r="AI79" s="34">
        <v>306043.29966186499</v>
      </c>
      <c r="AJ79" s="34">
        <v>14265.6745654474</v>
      </c>
      <c r="AK79" s="34"/>
      <c r="AM79" s="13" t="str">
        <f t="shared" si="2"/>
        <v>.Light Industrial.HVAC.Ventilation ACHVAC System for super Eff shell</v>
      </c>
      <c r="AN79" s="6"/>
      <c r="AO79" s="6"/>
    </row>
    <row r="80" spans="1:41" x14ac:dyDescent="0.3">
      <c r="A80" t="s">
        <v>98</v>
      </c>
      <c r="B80" s="41"/>
      <c r="C80" s="41"/>
      <c r="D80" s="41"/>
      <c r="E80" s="41"/>
      <c r="F80" s="10" t="s">
        <v>105</v>
      </c>
      <c r="G80" s="39"/>
      <c r="H80" s="40"/>
      <c r="I80" s="39"/>
      <c r="J80" s="39"/>
      <c r="K80" s="39" t="s">
        <v>40</v>
      </c>
      <c r="L80" s="24"/>
      <c r="M80" s="27" t="s">
        <v>56</v>
      </c>
      <c r="N80" s="45"/>
      <c r="O80" s="27"/>
      <c r="P80" s="27">
        <v>1950</v>
      </c>
      <c r="Q80" s="27">
        <v>2101</v>
      </c>
      <c r="R80" s="27">
        <v>75</v>
      </c>
      <c r="S80" s="45"/>
      <c r="T80" s="45"/>
      <c r="U80" s="45"/>
      <c r="V80" s="45"/>
      <c r="W80" s="45"/>
      <c r="X80" s="45"/>
      <c r="Y80" s="45"/>
      <c r="Z80" s="45"/>
      <c r="AA80" s="45"/>
      <c r="AB80" s="45"/>
      <c r="AC80" s="45"/>
      <c r="AD80" s="45"/>
      <c r="AE80" s="45"/>
      <c r="AF80" s="45"/>
      <c r="AG80" s="45"/>
      <c r="AH80" s="34">
        <v>1000</v>
      </c>
      <c r="AI80" s="34">
        <v>267481.39810214</v>
      </c>
      <c r="AJ80" s="34">
        <v>12482.465244766499</v>
      </c>
      <c r="AK80" s="34"/>
      <c r="AM80" s="13" t="str">
        <f t="shared" si="2"/>
        <v>.Light Industrial.HVAC.Ventilation ACHVAC System for shell retro</v>
      </c>
      <c r="AN80" s="6"/>
      <c r="AO80" s="9"/>
    </row>
    <row r="81" spans="1:41" x14ac:dyDescent="0.3">
      <c r="B81" s="41"/>
      <c r="C81" s="41"/>
      <c r="D81" s="41"/>
      <c r="E81" s="41"/>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c r="AN81" s="6"/>
      <c r="AO81" s="9"/>
    </row>
    <row r="82" spans="1:41" x14ac:dyDescent="0.3">
      <c r="A82" t="s">
        <v>106</v>
      </c>
      <c r="B82" s="41"/>
      <c r="C82" s="41"/>
      <c r="D82" s="41"/>
      <c r="E82" s="41"/>
      <c r="G82" s="39"/>
      <c r="H82" s="40"/>
      <c r="I82" s="39"/>
      <c r="J82" s="39"/>
      <c r="K82" s="39"/>
      <c r="L82" s="24"/>
      <c r="M82" s="27" t="s">
        <v>56</v>
      </c>
      <c r="N82" s="45">
        <v>0.5</v>
      </c>
      <c r="O82" s="27">
        <v>10</v>
      </c>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.Light Industrial.Lighting</v>
      </c>
      <c r="AN82" s="6"/>
      <c r="AO82" s="9"/>
    </row>
    <row r="83" spans="1:41" x14ac:dyDescent="0.3">
      <c r="A83" t="s">
        <v>106</v>
      </c>
      <c r="B83" s="41"/>
      <c r="C83" s="41"/>
      <c r="D83" s="41"/>
      <c r="E83" s="41"/>
      <c r="F83" s="10" t="s">
        <v>107</v>
      </c>
      <c r="G83" s="39"/>
      <c r="H83" s="40"/>
      <c r="I83" s="39"/>
      <c r="J83" s="39"/>
      <c r="K83" s="39" t="s">
        <v>40</v>
      </c>
      <c r="L83" s="24"/>
      <c r="M83" s="27" t="s">
        <v>56</v>
      </c>
      <c r="N83" s="45"/>
      <c r="O83" s="27"/>
      <c r="P83" s="27">
        <v>1990</v>
      </c>
      <c r="Q83" s="27">
        <v>2101</v>
      </c>
      <c r="R83" s="27">
        <v>30</v>
      </c>
      <c r="S83" s="45">
        <v>1</v>
      </c>
      <c r="T83" s="45">
        <v>1</v>
      </c>
      <c r="U83" s="45">
        <v>1</v>
      </c>
      <c r="V83" s="45">
        <v>1</v>
      </c>
      <c r="W83" s="45">
        <v>1</v>
      </c>
      <c r="X83" s="45">
        <v>1</v>
      </c>
      <c r="Y83" s="45"/>
      <c r="Z83" s="45"/>
      <c r="AA83" s="45"/>
      <c r="AB83" s="45"/>
      <c r="AC83" s="45"/>
      <c r="AD83" s="45"/>
      <c r="AE83" s="45"/>
      <c r="AF83" s="45">
        <v>1</v>
      </c>
      <c r="AG83" s="45"/>
      <c r="AH83" s="34">
        <v>27.5</v>
      </c>
      <c r="AI83" s="34">
        <v>674.721489977489</v>
      </c>
      <c r="AJ83" s="34">
        <v>59.362099754246799</v>
      </c>
      <c r="AK83" s="34"/>
      <c r="AM83" s="13" t="str">
        <f t="shared" si="2"/>
        <v>.Light Industrial.LightingBase Lighting</v>
      </c>
      <c r="AN83" s="6"/>
      <c r="AO83" s="9"/>
    </row>
    <row r="84" spans="1:41" x14ac:dyDescent="0.3">
      <c r="A84" s="10" t="s">
        <v>106</v>
      </c>
      <c r="B84" s="41"/>
      <c r="C84" s="41"/>
      <c r="D84" s="41"/>
      <c r="E84" s="41"/>
      <c r="F84" s="10" t="s">
        <v>108</v>
      </c>
      <c r="G84" s="39"/>
      <c r="H84" s="40"/>
      <c r="I84" s="39"/>
      <c r="J84" s="39"/>
      <c r="K84" s="39" t="s">
        <v>40</v>
      </c>
      <c r="L84" s="24"/>
      <c r="M84" s="27" t="s">
        <v>56</v>
      </c>
      <c r="N84" s="45"/>
      <c r="O84" s="27"/>
      <c r="P84" s="27">
        <v>1990</v>
      </c>
      <c r="Q84" s="27">
        <v>2101</v>
      </c>
      <c r="R84" s="27">
        <v>30</v>
      </c>
      <c r="S84" s="45"/>
      <c r="T84" s="45"/>
      <c r="U84" s="45"/>
      <c r="V84" s="45"/>
      <c r="W84" s="45"/>
      <c r="X84" s="45"/>
      <c r="Y84" s="45"/>
      <c r="Z84" s="45"/>
      <c r="AA84" s="45"/>
      <c r="AB84" s="45"/>
      <c r="AC84" s="45"/>
      <c r="AD84" s="45"/>
      <c r="AE84" s="45"/>
      <c r="AF84" s="45"/>
      <c r="AG84" s="45"/>
      <c r="AH84" s="34">
        <v>27.5</v>
      </c>
      <c r="AI84" s="34">
        <v>809.76364460677405</v>
      </c>
      <c r="AJ84" s="34">
        <v>14.195284723841599</v>
      </c>
      <c r="AK84" s="34"/>
      <c r="AM84" s="13" t="str">
        <f t="shared" si="2"/>
        <v>.Light Industrial.LightingMore Eff Lighting</v>
      </c>
      <c r="AN84" s="6"/>
      <c r="AO84" s="6"/>
    </row>
    <row r="85" spans="1:41" x14ac:dyDescent="0.3">
      <c r="A85" t="s">
        <v>106</v>
      </c>
      <c r="B85" s="41"/>
      <c r="C85" s="41"/>
      <c r="D85" s="41"/>
      <c r="E85" s="41"/>
      <c r="F85" s="10" t="s">
        <v>109</v>
      </c>
      <c r="G85" s="39"/>
      <c r="H85" s="40"/>
      <c r="I85" s="39"/>
      <c r="J85" s="39"/>
      <c r="K85" s="39" t="s">
        <v>40</v>
      </c>
      <c r="L85" s="24"/>
      <c r="M85" s="27" t="s">
        <v>56</v>
      </c>
      <c r="N85" s="45"/>
      <c r="O85" s="27"/>
      <c r="P85" s="27">
        <v>1900</v>
      </c>
      <c r="Q85" s="27">
        <v>2101</v>
      </c>
      <c r="R85" s="27">
        <v>30</v>
      </c>
      <c r="S85" s="45"/>
      <c r="T85" s="45"/>
      <c r="U85" s="45"/>
      <c r="V85" s="45"/>
      <c r="W85" s="45"/>
      <c r="X85" s="45"/>
      <c r="Y85" s="45"/>
      <c r="Z85" s="45"/>
      <c r="AA85" s="45"/>
      <c r="AB85" s="45"/>
      <c r="AC85" s="45"/>
      <c r="AD85" s="45"/>
      <c r="AE85" s="45"/>
      <c r="AF85" s="45"/>
      <c r="AG85" s="45"/>
      <c r="AH85" s="34">
        <v>27.5</v>
      </c>
      <c r="AI85" s="34">
        <v>2227.2169850453402</v>
      </c>
      <c r="AJ85" s="34">
        <v>21.5080071573358</v>
      </c>
      <c r="AK85" s="34"/>
      <c r="AM85" s="13" t="str">
        <f t="shared" si="2"/>
        <v>.Light Industrial.LightingMost Eff Lighting</v>
      </c>
      <c r="AN85" s="6"/>
      <c r="AO85" s="9"/>
    </row>
    <row r="86" spans="1:41" x14ac:dyDescent="0.3">
      <c r="B86" s="41"/>
      <c r="C86" s="41"/>
      <c r="D86" s="41"/>
      <c r="E86" s="41"/>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c r="AN86" s="6"/>
      <c r="AO86" s="6"/>
    </row>
    <row r="87" spans="1:41" x14ac:dyDescent="0.3">
      <c r="A87" t="s">
        <v>110</v>
      </c>
      <c r="B87" s="41"/>
      <c r="C87" s="41"/>
      <c r="D87" s="41"/>
      <c r="E87" s="41"/>
      <c r="G87" s="39"/>
      <c r="H87" s="40"/>
      <c r="I87" s="39"/>
      <c r="J87" s="39"/>
      <c r="K87" s="39"/>
      <c r="L87" s="24"/>
      <c r="M87" s="27" t="s">
        <v>56</v>
      </c>
      <c r="N87" s="45">
        <v>0.5</v>
      </c>
      <c r="O87" s="27">
        <v>10</v>
      </c>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.Light Industrial.Motive Power</v>
      </c>
      <c r="AN87" s="6"/>
      <c r="AO87" s="6"/>
    </row>
    <row r="88" spans="1:41" x14ac:dyDescent="0.3">
      <c r="A88" t="s">
        <v>110</v>
      </c>
      <c r="B88" s="41"/>
      <c r="C88" s="41"/>
      <c r="D88" s="41"/>
      <c r="E88" s="41"/>
      <c r="F88" t="s">
        <v>111</v>
      </c>
      <c r="G88" s="39"/>
      <c r="H88" s="40"/>
      <c r="I88" s="39"/>
      <c r="J88" s="39"/>
      <c r="K88" s="39" t="s">
        <v>40</v>
      </c>
      <c r="L88" s="24"/>
      <c r="M88" s="27" t="s">
        <v>56</v>
      </c>
      <c r="N88" s="45"/>
      <c r="O88" s="27"/>
      <c r="P88" s="27">
        <v>1950</v>
      </c>
      <c r="Q88" s="27">
        <v>2101</v>
      </c>
      <c r="R88" s="27">
        <v>15</v>
      </c>
      <c r="S88" s="45">
        <v>0.7</v>
      </c>
      <c r="T88" s="45">
        <v>0.7</v>
      </c>
      <c r="U88" s="45">
        <v>0.7</v>
      </c>
      <c r="V88" s="45">
        <v>0.7</v>
      </c>
      <c r="W88" s="45">
        <v>0.7</v>
      </c>
      <c r="X88" s="45">
        <v>0.7</v>
      </c>
      <c r="Y88" s="45"/>
      <c r="Z88" s="45"/>
      <c r="AA88" s="45"/>
      <c r="AB88" s="45"/>
      <c r="AC88" s="45"/>
      <c r="AD88" s="45"/>
      <c r="AE88" s="45"/>
      <c r="AF88" s="45">
        <v>0.7</v>
      </c>
      <c r="AG88" s="45"/>
      <c r="AH88" s="34">
        <v>47966.920639999997</v>
      </c>
      <c r="AI88" s="34">
        <v>34009.328578972003</v>
      </c>
      <c r="AJ88" s="34">
        <v>1924.93117698131</v>
      </c>
      <c r="AK88" s="34"/>
      <c r="AM88" s="13" t="str">
        <f t="shared" si="2"/>
        <v>.Light Industrial.Motive PowerMotive Power Low efficiency</v>
      </c>
      <c r="AN88" s="6"/>
      <c r="AO88" s="6"/>
    </row>
    <row r="89" spans="1:41" x14ac:dyDescent="0.3">
      <c r="A89" t="s">
        <v>110</v>
      </c>
      <c r="B89" s="41"/>
      <c r="C89" s="41"/>
      <c r="D89" s="41"/>
      <c r="E89" s="41"/>
      <c r="F89" t="s">
        <v>112</v>
      </c>
      <c r="G89" s="39"/>
      <c r="H89" s="40"/>
      <c r="I89" s="39"/>
      <c r="J89" s="39"/>
      <c r="K89" s="39" t="s">
        <v>40</v>
      </c>
      <c r="L89" s="24"/>
      <c r="M89" s="27" t="s">
        <v>56</v>
      </c>
      <c r="N89" s="45"/>
      <c r="O89" s="27"/>
      <c r="P89" s="27">
        <v>1950</v>
      </c>
      <c r="Q89" s="27">
        <v>2101</v>
      </c>
      <c r="R89" s="27">
        <v>15</v>
      </c>
      <c r="S89" s="45">
        <v>0.3</v>
      </c>
      <c r="T89" s="45">
        <v>0.3</v>
      </c>
      <c r="U89" s="45">
        <v>0.3</v>
      </c>
      <c r="V89" s="45">
        <v>0.3</v>
      </c>
      <c r="W89" s="45">
        <v>0.3</v>
      </c>
      <c r="X89" s="45">
        <v>0.3</v>
      </c>
      <c r="Y89" s="45"/>
      <c r="Z89" s="45"/>
      <c r="AA89" s="45"/>
      <c r="AB89" s="45"/>
      <c r="AC89" s="45"/>
      <c r="AD89" s="45"/>
      <c r="AE89" s="45"/>
      <c r="AF89" s="45">
        <v>0.3</v>
      </c>
      <c r="AG89" s="45"/>
      <c r="AH89" s="34">
        <v>47966.920639999997</v>
      </c>
      <c r="AI89" s="34">
        <v>50099.034162429904</v>
      </c>
      <c r="AJ89" s="34">
        <v>1773.7769554018701</v>
      </c>
      <c r="AK89" s="34"/>
      <c r="AM89" s="13" t="str">
        <f t="shared" si="2"/>
        <v>.Light Industrial.Motive PowerMotive Power High efficiency</v>
      </c>
      <c r="AN89" s="6"/>
      <c r="AO89" s="9"/>
    </row>
    <row r="90" spans="1:41" x14ac:dyDescent="0.3">
      <c r="B90" s="41"/>
      <c r="C90" s="41"/>
      <c r="D90" s="41"/>
      <c r="E90" s="41"/>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c r="AO90" s="6"/>
    </row>
    <row r="91" spans="1:41" x14ac:dyDescent="0.3">
      <c r="B91" s="41"/>
      <c r="C91" s="41"/>
      <c r="D91" s="41"/>
      <c r="E91" s="41"/>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c r="AO91" s="9"/>
    </row>
    <row r="92" spans="1:41" x14ac:dyDescent="0.3">
      <c r="B92" s="41"/>
      <c r="C92" s="41"/>
      <c r="D92" s="41"/>
      <c r="E92" s="41"/>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c r="AO92" s="6"/>
    </row>
    <row r="93" spans="1:41"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c r="AO93" s="9"/>
    </row>
    <row r="94" spans="1:41" x14ac:dyDescent="0.3">
      <c r="B94" s="41"/>
      <c r="C94" s="41"/>
      <c r="D94" s="41"/>
      <c r="E94" s="41"/>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c r="AO94" s="6"/>
    </row>
    <row r="95" spans="1:41" x14ac:dyDescent="0.3">
      <c r="B95" s="41"/>
      <c r="C95" s="41"/>
      <c r="D95" s="41"/>
      <c r="E95" s="41"/>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9"/>
    </row>
    <row r="96" spans="1:41" x14ac:dyDescent="0.3">
      <c r="B96" s="41"/>
      <c r="C96" s="41"/>
      <c r="D96" s="41"/>
      <c r="E96" s="41"/>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c r="AO96" s="6"/>
    </row>
    <row r="97" spans="2:41" x14ac:dyDescent="0.3">
      <c r="B97" s="41"/>
      <c r="C97" s="41"/>
      <c r="D97" s="41"/>
      <c r="E97" s="41"/>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c r="AO97" s="9"/>
    </row>
    <row r="98" spans="2:41" x14ac:dyDescent="0.3">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6"/>
    </row>
    <row r="99" spans="2:41" x14ac:dyDescent="0.3">
      <c r="B99" s="41"/>
      <c r="C99" s="41"/>
      <c r="D99" s="41"/>
      <c r="E99" s="41"/>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c r="AO99" s="9"/>
    </row>
    <row r="100" spans="2:41" x14ac:dyDescent="0.3">
      <c r="B100" s="41"/>
      <c r="C100" s="41"/>
      <c r="D100" s="41"/>
      <c r="E100" s="41"/>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c r="AO100" s="6"/>
    </row>
    <row r="101" spans="2:41" x14ac:dyDescent="0.3">
      <c r="B101" s="41"/>
      <c r="C101" s="41"/>
      <c r="D101" s="41"/>
      <c r="E101" s="41"/>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2:41" x14ac:dyDescent="0.3">
      <c r="B102" s="41"/>
      <c r="C102" s="41"/>
      <c r="D102" s="41"/>
      <c r="E102" s="41"/>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c r="AO102" s="6"/>
    </row>
    <row r="103" spans="2:41" x14ac:dyDescent="0.3">
      <c r="B103" s="41"/>
      <c r="C103" s="41"/>
      <c r="D103" s="41"/>
      <c r="E103" s="41"/>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c r="AO103" s="9"/>
    </row>
    <row r="104" spans="2:41"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2:41" x14ac:dyDescent="0.3">
      <c r="B105" s="41"/>
      <c r="C105" s="41"/>
      <c r="D105" s="41"/>
      <c r="E105" s="41"/>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c r="AO105" s="9"/>
    </row>
    <row r="106" spans="2:41" x14ac:dyDescent="0.3">
      <c r="B106" s="41"/>
      <c r="C106" s="41"/>
      <c r="D106" s="41"/>
      <c r="E106" s="41"/>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c r="AO106" s="6"/>
    </row>
    <row r="107" spans="2:41" x14ac:dyDescent="0.3">
      <c r="B107" s="41"/>
      <c r="C107" s="41"/>
      <c r="D107" s="41"/>
      <c r="E107" s="41"/>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c r="AO107" s="9"/>
    </row>
    <row r="108" spans="2:41" x14ac:dyDescent="0.3">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c r="AO108" s="6"/>
    </row>
    <row r="109" spans="2:41" x14ac:dyDescent="0.3">
      <c r="B109" s="41"/>
      <c r="C109" s="41"/>
      <c r="D109" s="41"/>
      <c r="E109" s="41"/>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2:41" x14ac:dyDescent="0.3">
      <c r="B110" s="41"/>
      <c r="C110" s="41"/>
      <c r="D110" s="41"/>
      <c r="E110" s="41"/>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6"/>
    </row>
    <row r="111" spans="2:41" x14ac:dyDescent="0.3">
      <c r="B111" s="41"/>
      <c r="C111" s="41"/>
      <c r="D111" s="41"/>
      <c r="E111" s="41"/>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c r="AO111" s="9"/>
    </row>
    <row r="112" spans="2:41" x14ac:dyDescent="0.3">
      <c r="B112" s="41"/>
      <c r="C112" s="41"/>
      <c r="D112" s="41"/>
      <c r="E112" s="41"/>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2:41"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9"/>
    </row>
    <row r="114" spans="2:41" x14ac:dyDescent="0.3">
      <c r="B114" s="41"/>
      <c r="C114" s="41"/>
      <c r="D114" s="41"/>
      <c r="E114" s="41"/>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c r="AO114" s="6"/>
    </row>
    <row r="115" spans="2:41" x14ac:dyDescent="0.3">
      <c r="B115" s="41"/>
      <c r="C115" s="41"/>
      <c r="D115" s="41"/>
      <c r="E115" s="41"/>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c r="AO115" s="9"/>
    </row>
    <row r="116" spans="2:41" x14ac:dyDescent="0.3">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c r="AO116" s="6"/>
    </row>
    <row r="117" spans="2:41" x14ac:dyDescent="0.3">
      <c r="B117" s="41"/>
      <c r="C117" s="41"/>
      <c r="D117" s="41"/>
      <c r="E117" s="41"/>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2:41" x14ac:dyDescent="0.3">
      <c r="B118" s="41"/>
      <c r="C118" s="41"/>
      <c r="D118" s="41"/>
      <c r="E118" s="41"/>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c r="AO118" s="6"/>
    </row>
    <row r="119" spans="2:41" x14ac:dyDescent="0.3">
      <c r="B119" s="41"/>
      <c r="C119" s="41"/>
      <c r="D119" s="41"/>
      <c r="E119" s="41"/>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c r="AO119" s="9"/>
    </row>
    <row r="120" spans="2:41" x14ac:dyDescent="0.3">
      <c r="B120" s="41"/>
      <c r="C120" s="41"/>
      <c r="D120" s="41"/>
      <c r="E120" s="41"/>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c r="AO120" s="6"/>
    </row>
    <row r="121" spans="2:41" x14ac:dyDescent="0.3">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9"/>
    </row>
    <row r="122" spans="2:41" x14ac:dyDescent="0.3">
      <c r="B122" s="41"/>
      <c r="C122" s="41"/>
      <c r="D122" s="41"/>
      <c r="E122" s="41"/>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c r="AO122" s="6"/>
    </row>
    <row r="123" spans="2:41" x14ac:dyDescent="0.3">
      <c r="B123" s="41"/>
      <c r="C123" s="41"/>
      <c r="D123" s="41"/>
      <c r="E123" s="41"/>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2:41" x14ac:dyDescent="0.3">
      <c r="B124" s="41"/>
      <c r="C124" s="41"/>
      <c r="D124" s="41"/>
      <c r="E124" s="41"/>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c r="AO124" s="6"/>
    </row>
    <row r="125" spans="2:41"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c r="AO125" s="9"/>
    </row>
    <row r="126" spans="2:41" x14ac:dyDescent="0.3">
      <c r="B126" s="41"/>
      <c r="C126" s="41"/>
      <c r="D126" s="41"/>
      <c r="E126" s="41"/>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c r="AO126" s="6"/>
    </row>
    <row r="127" spans="2:41" x14ac:dyDescent="0.3">
      <c r="B127" s="41"/>
      <c r="C127" s="41"/>
      <c r="D127" s="41"/>
      <c r="E127" s="41"/>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c r="AO127" s="9"/>
    </row>
    <row r="128" spans="2:41" x14ac:dyDescent="0.3">
      <c r="B128" s="41"/>
      <c r="C128" s="41"/>
      <c r="D128" s="41"/>
      <c r="E128" s="41"/>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c r="AO128" s="6"/>
    </row>
    <row r="129" spans="2:41" x14ac:dyDescent="0.3">
      <c r="B129" s="41"/>
      <c r="C129" s="41"/>
      <c r="D129" s="41"/>
      <c r="E129" s="41"/>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2:41" x14ac:dyDescent="0.3">
      <c r="B130" s="41"/>
      <c r="C130" s="41"/>
      <c r="D130" s="41"/>
      <c r="E130" s="41"/>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c r="AO130" s="6"/>
    </row>
    <row r="131" spans="2:41" x14ac:dyDescent="0.3">
      <c r="B131" s="41"/>
      <c r="C131" s="41"/>
      <c r="D131" s="41"/>
      <c r="E131" s="41"/>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c r="AO131" s="9"/>
    </row>
    <row r="132" spans="2:41" x14ac:dyDescent="0.3">
      <c r="B132" s="41"/>
      <c r="C132" s="41"/>
      <c r="D132" s="41"/>
      <c r="E132" s="41"/>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c r="AO132" s="6"/>
    </row>
    <row r="133" spans="2:41" x14ac:dyDescent="0.3">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c r="AO133" s="9"/>
    </row>
    <row r="134" spans="2:41" x14ac:dyDescent="0.3">
      <c r="B134" s="41"/>
      <c r="C134" s="41"/>
      <c r="D134" s="41"/>
      <c r="E134" s="41"/>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c r="AO134" s="6"/>
    </row>
    <row r="135" spans="2:41" x14ac:dyDescent="0.3">
      <c r="B135" s="41"/>
      <c r="C135" s="41"/>
      <c r="D135" s="41"/>
      <c r="E135" s="41"/>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c r="AO135" s="9"/>
    </row>
    <row r="136" spans="2:41" x14ac:dyDescent="0.3">
      <c r="B136" s="41"/>
      <c r="C136" s="41"/>
      <c r="D136" s="41"/>
      <c r="E136" s="41"/>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c r="AO136" s="6"/>
    </row>
    <row r="137" spans="2:41" x14ac:dyDescent="0.3">
      <c r="B137" s="41"/>
      <c r="C137" s="41"/>
      <c r="D137" s="41"/>
      <c r="E137" s="41"/>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2:41" x14ac:dyDescent="0.3">
      <c r="B138" s="41"/>
      <c r="C138" s="41"/>
      <c r="D138" s="41"/>
      <c r="E138" s="41"/>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c r="AO138" s="6"/>
    </row>
    <row r="139" spans="2:41" x14ac:dyDescent="0.3">
      <c r="B139" s="41"/>
      <c r="C139" s="41"/>
      <c r="D139" s="41"/>
      <c r="E139" s="41"/>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c r="AO139" s="9"/>
    </row>
    <row r="140" spans="2:41" x14ac:dyDescent="0.3">
      <c r="B140" s="41"/>
      <c r="C140" s="41"/>
      <c r="D140" s="41"/>
      <c r="E140" s="41"/>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c r="AO140" s="6"/>
    </row>
    <row r="141" spans="2:41" x14ac:dyDescent="0.3">
      <c r="B141" s="41"/>
      <c r="C141" s="41"/>
      <c r="D141" s="41"/>
      <c r="E141" s="41"/>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c r="AO141" s="9"/>
    </row>
    <row r="142" spans="2:41" x14ac:dyDescent="0.3">
      <c r="B142" s="41"/>
      <c r="C142" s="41"/>
      <c r="D142" s="41"/>
      <c r="E142" s="41"/>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c r="AO142" s="6"/>
    </row>
    <row r="143" spans="2:41" x14ac:dyDescent="0.3">
      <c r="B143" s="41"/>
      <c r="C143" s="41"/>
      <c r="D143" s="41"/>
      <c r="E143" s="41"/>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c r="AO143" s="9"/>
    </row>
    <row r="144" spans="2:41"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c r="AO144" s="6"/>
    </row>
    <row r="145" spans="2:41"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2:41"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c r="AO146" s="6"/>
    </row>
    <row r="147" spans="2:41"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c r="AO147" s="9"/>
    </row>
    <row r="148" spans="2:41"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c r="AO148" s="6"/>
    </row>
    <row r="149" spans="2:41"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c r="AO149" s="9"/>
    </row>
    <row r="150" spans="2:41"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2:41"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c r="AO151" s="9"/>
    </row>
    <row r="152" spans="2:41"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c r="AO152" s="6"/>
    </row>
    <row r="153" spans="2:41"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c r="AO153" s="9"/>
    </row>
    <row r="154" spans="2:41"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c r="AO154" s="6"/>
    </row>
    <row r="155" spans="2:41"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2:41"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c r="AO156" s="6"/>
    </row>
    <row r="157" spans="2:41"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c r="AO157" s="9"/>
    </row>
    <row r="158" spans="2:41"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c r="AO158" s="6"/>
    </row>
    <row r="159" spans="2:41"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2:41"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c r="AO160" s="6"/>
    </row>
    <row r="161" spans="2:41"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c r="AO161" s="9"/>
    </row>
    <row r="162" spans="2:41"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2:41"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2:41"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c r="AO164" s="6"/>
    </row>
    <row r="165" spans="2:41"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c r="AO165" s="9"/>
    </row>
    <row r="166" spans="2:41"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c r="AO166" s="6"/>
    </row>
    <row r="167" spans="2:41"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2:41"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c r="AO168" s="6"/>
    </row>
    <row r="169" spans="2:41"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c r="AO169" s="9"/>
    </row>
    <row r="170" spans="2:41"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c r="AO170" s="6"/>
    </row>
    <row r="171" spans="2:41"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2:41"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c r="AO172" s="6"/>
    </row>
    <row r="173" spans="2:41"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c r="AO173" s="9"/>
    </row>
    <row r="174" spans="2:41"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c r="AO174" s="6"/>
    </row>
    <row r="175" spans="2:41"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2:41"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c r="AO176" s="6"/>
    </row>
    <row r="177" spans="2:41"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c r="AO177" s="9"/>
    </row>
    <row r="178" spans="2:41"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c r="AO178" s="6"/>
    </row>
    <row r="179" spans="2:41"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2:41"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c r="AO180" s="6"/>
    </row>
    <row r="181" spans="2:41"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c r="AO181" s="9"/>
    </row>
    <row r="182" spans="2:41"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c r="AO182" s="6"/>
    </row>
    <row r="183" spans="2:41"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2:41"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c r="AO184" s="6"/>
    </row>
    <row r="185" spans="2:41"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41"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41"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41"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41"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41"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41"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41"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792"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E4793" s="39"/>
    </row>
    <row r="4794" spans="2:39" x14ac:dyDescent="0.3">
      <c r="E4794" s="39"/>
    </row>
  </sheetData>
  <autoFilter ref="A1:AN5046" xr:uid="{00000000-0009-0000-0000-000001000000}">
    <sortState xmlns:xlrd2="http://schemas.microsoft.com/office/spreadsheetml/2017/richdata2" ref="A2:AN4802">
      <sortCondition ref="AN1:AN5046"/>
    </sortState>
  </autoFilter>
  <conditionalFormatting sqref="A4:A21 A23:A28 A56:A57 A59:A60 A86:A89 F89 A38:A53 A62:A67">
    <cfRule type="expression" dxfId="973" priority="284">
      <formula>_xlfn.FORMULATEXT(A4)="="&amp;ADDRESS(ROW(XFD4),COLUMN(XFD4),4)</formula>
    </cfRule>
  </conditionalFormatting>
  <conditionalFormatting sqref="A4:A21 A23:A28 A56:A57 A59:A60 F83:AK4789 A86:A89">
    <cfRule type="expression" dxfId="972" priority="283">
      <formula>AND($G4="Service provided", $B4="Service")</formula>
    </cfRule>
    <cfRule type="expression" dxfId="971" priority="282">
      <formula>AND($G4="Service provided", $B4="Sector")</formula>
    </cfRule>
  </conditionalFormatting>
  <conditionalFormatting sqref="A30:A36">
    <cfRule type="expression" dxfId="970" priority="16">
      <formula>AND($G30="Service provided", OR($B30="Region",$B30="Root"))</formula>
    </cfRule>
    <cfRule type="expression" dxfId="969" priority="17">
      <formula>AND($G30="Service provided", $B30="Sector")</formula>
    </cfRule>
    <cfRule type="expression" dxfId="968" priority="18">
      <formula>AND($G30="Service provided", $B30="Service")</formula>
    </cfRule>
    <cfRule type="expression" dxfId="967" priority="19">
      <formula>_xlfn.FORMULATEXT(A30)="="&amp;ADDRESS(ROW(XFD30),COLUMN(XFD30),4)</formula>
    </cfRule>
  </conditionalFormatting>
  <conditionalFormatting sqref="A38:A54">
    <cfRule type="expression" dxfId="966" priority="30">
      <formula>AND($G38="Service provided", $B38="Service")</formula>
    </cfRule>
    <cfRule type="expression" dxfId="965" priority="29">
      <formula>AND($G38="Service provided", $B38="Sector")</formula>
    </cfRule>
    <cfRule type="expression" dxfId="964" priority="28">
      <formula>AND($G38="Service provided", OR($B38="Region",$B38="Root"))</formula>
    </cfRule>
  </conditionalFormatting>
  <conditionalFormatting sqref="A54">
    <cfRule type="expression" dxfId="963" priority="31">
      <formula>_xlfn.FORMULATEXT(A54)="="&amp;ADDRESS(ROW(#REF!),COLUMN(#REF!),4)</formula>
    </cfRule>
  </conditionalFormatting>
  <conditionalFormatting sqref="A62:A68">
    <cfRule type="expression" dxfId="962" priority="24">
      <formula>AND($G62="Service provided", OR($B62="Region",$B62="Root"))</formula>
    </cfRule>
    <cfRule type="expression" dxfId="961" priority="26">
      <formula>AND($G62="Service provided", $B62="Service")</formula>
    </cfRule>
    <cfRule type="expression" dxfId="960" priority="25">
      <formula>AND($G62="Service provided", $B62="Sector")</formula>
    </cfRule>
  </conditionalFormatting>
  <conditionalFormatting sqref="A68">
    <cfRule type="expression" dxfId="959" priority="27">
      <formula>_xlfn.FORMULATEXT(A68)="="&amp;ADDRESS(ROW(#REF!),COLUMN(#REF!),4)</formula>
    </cfRule>
  </conditionalFormatting>
  <conditionalFormatting sqref="A71:A73">
    <cfRule type="expression" dxfId="958" priority="256">
      <formula>_xlfn.FORMULATEXT(A71)="="&amp;ADDRESS(ROW(XFD71),COLUMN(XFD71),4)</formula>
    </cfRule>
  </conditionalFormatting>
  <conditionalFormatting sqref="A71:A74">
    <cfRule type="expression" dxfId="957" priority="20">
      <formula>AND($G71="Service provided", OR($B71="Region",$B71="Root"))</formula>
    </cfRule>
    <cfRule type="expression" dxfId="956" priority="21">
      <formula>AND($G71="Service provided", $B71="Sector")</formula>
    </cfRule>
    <cfRule type="expression" dxfId="955" priority="22">
      <formula>AND($G71="Service provided", $B71="Service")</formula>
    </cfRule>
  </conditionalFormatting>
  <conditionalFormatting sqref="A74">
    <cfRule type="expression" dxfId="954" priority="23">
      <formula>_xlfn.FORMULATEXT(A74)="="&amp;ADDRESS(ROW(#REF!),COLUMN(#REF!),4)</formula>
    </cfRule>
  </conditionalFormatting>
  <conditionalFormatting sqref="A76:A77">
    <cfRule type="expression" dxfId="953" priority="249">
      <formula>AND($G76="Service provided", OR($B76="Region",$B76="Root"))</formula>
    </cfRule>
    <cfRule type="expression" dxfId="952" priority="250">
      <formula>AND($G76="Service provided", $B76="Sector")</formula>
    </cfRule>
    <cfRule type="expression" dxfId="951" priority="251">
      <formula>AND($G76="Service provided", $B76="Service")</formula>
    </cfRule>
    <cfRule type="expression" dxfId="950" priority="252">
      <formula>_xlfn.FORMULATEXT(A76)="="&amp;ADDRESS(ROW(XFD76),COLUMN(XFD76),4)</formula>
    </cfRule>
  </conditionalFormatting>
  <conditionalFormatting sqref="A79:A84">
    <cfRule type="expression" dxfId="949" priority="248">
      <formula>_xlfn.FORMULATEXT(A79)="="&amp;ADDRESS(ROW(XFD79),COLUMN(XFD79),4)</formula>
    </cfRule>
    <cfRule type="expression" dxfId="948" priority="247">
      <formula>AND($G79="Service provided", $B79="Service")</formula>
    </cfRule>
    <cfRule type="expression" dxfId="947" priority="246">
      <formula>AND($G79="Service provided", $B79="Sector")</formula>
    </cfRule>
    <cfRule type="expression" dxfId="946" priority="245">
      <formula>AND($G79="Service provided", OR($B79="Region",$B79="Root"))</formula>
    </cfRule>
  </conditionalFormatting>
  <conditionalFormatting sqref="B4:E143 A29:D29 F33:P53 Q33:AK59 A37:D37 F54:L54 M54:P59 A55:D55 K55:L62 A58:D58 M60:AK62 A61:D61 K63:AK63 F64:L64 M64:AK66 G65:L66 G67:AK67 G68:L68 M68:AK72 F69:J69 A69:D70 K69:L72 G70:J73 K73:AK73 G74:L74 M74:AK81 A75:D75 K75:L81 A78:D78 K82:AK82 A85:D85 A90:D4789 F83:AK87 F88:L88 M88:AK89 G89:L89 F90:AK4789 F55:J56 G57:J57 F58:J59 G60:J60 F61:J63 F75:J76 G77:J77 F78:J82 F4:AK31 G32:AK32">
    <cfRule type="expression" dxfId="945" priority="353">
      <formula>_xlfn.FORMULATEXT(A4)="="&amp;ADDRESS(ROW(#REF!),COLUMN(#REF!),4)</formula>
    </cfRule>
  </conditionalFormatting>
  <conditionalFormatting sqref="B4:E143 A29:D29 F33:P53 Q33:AK59 A37:D37 F54:L54 M54:P59 A55:D55 K55:L62 A58:D58 M60:AK62 A61:D61 K63:AK63 F64:L64 M64:AK66 G65:L66 G67:AK67 G68:L68 M68:AK72 F69:J69 A69:D70 K69:L72 G70:J73 K73:AK73 G74:L74 M74:AK81 A75:D75 K75:L81 A78:D78 K82:AK82 A85:D85 A90:D4789">
    <cfRule type="expression" dxfId="944" priority="350">
      <formula>AND($G4="Service provided", OR($B4="Region",$B4="Root"))</formula>
    </cfRule>
    <cfRule type="expression" dxfId="943" priority="351">
      <formula>AND($G4="Service provided", $B4="Sector")</formula>
    </cfRule>
    <cfRule type="expression" dxfId="942" priority="352">
      <formula>AND($G4="Service provided", $B4="Service")</formula>
    </cfRule>
  </conditionalFormatting>
  <conditionalFormatting sqref="F32">
    <cfRule type="expression" dxfId="941" priority="15">
      <formula>$G32="Technology"</formula>
    </cfRule>
    <cfRule type="expression" dxfId="940" priority="14">
      <formula>_xlfn.FORMULATEXT(F32)="="&amp;ADDRESS(ROW(E32),COLUMN(E32),4)</formula>
    </cfRule>
  </conditionalFormatting>
  <conditionalFormatting sqref="F57 F89">
    <cfRule type="expression" dxfId="939" priority="156">
      <formula>$G57="Technology"</formula>
    </cfRule>
  </conditionalFormatting>
  <conditionalFormatting sqref="F57">
    <cfRule type="expression" dxfId="938" priority="155">
      <formula>_xlfn.FORMULATEXT(F57)="="&amp;ADDRESS(ROW(E57),COLUMN(E57),4)</formula>
    </cfRule>
  </conditionalFormatting>
  <conditionalFormatting sqref="F60">
    <cfRule type="expression" dxfId="937" priority="151">
      <formula>$G60="Technology"</formula>
    </cfRule>
    <cfRule type="expression" dxfId="936" priority="150">
      <formula>_xlfn.FORMULATEXT(F60)="="&amp;ADDRESS(ROW(E60),COLUMN(E60),4)</formula>
    </cfRule>
  </conditionalFormatting>
  <conditionalFormatting sqref="F65:F68">
    <cfRule type="expression" dxfId="935" priority="144">
      <formula>AND($G65="Service provided", $B65="Service")</formula>
    </cfRule>
    <cfRule type="expression" dxfId="934" priority="143">
      <formula>AND($G65="Service provided", $B65="Sector")</formula>
    </cfRule>
    <cfRule type="expression" dxfId="933" priority="142">
      <formula>AND($G65="Service provided", OR($B65="Region",$B65="Root"))</formula>
    </cfRule>
    <cfRule type="expression" dxfId="932" priority="145">
      <formula>_xlfn.FORMULATEXT(F65)="="&amp;ADDRESS(ROW(E65),COLUMN(E65),4)</formula>
    </cfRule>
    <cfRule type="expression" dxfId="931" priority="146">
      <formula>$G65="Technology"</formula>
    </cfRule>
  </conditionalFormatting>
  <conditionalFormatting sqref="F70:F74">
    <cfRule type="expression" dxfId="930" priority="1">
      <formula>AND($G70="Service provided", OR($B70="Region",$B70="Root"))</formula>
    </cfRule>
    <cfRule type="expression" dxfId="929" priority="5">
      <formula>$G70="Technology"</formula>
    </cfRule>
    <cfRule type="expression" dxfId="928" priority="4">
      <formula>_xlfn.FORMULATEXT(F70)="="&amp;ADDRESS(ROW(E70),COLUMN(E70),4)</formula>
    </cfRule>
    <cfRule type="expression" dxfId="927" priority="3">
      <formula>AND($G70="Service provided", $B70="Service")</formula>
    </cfRule>
    <cfRule type="expression" dxfId="926" priority="2">
      <formula>AND($G70="Service provided", $B70="Sector")</formula>
    </cfRule>
  </conditionalFormatting>
  <conditionalFormatting sqref="F77">
    <cfRule type="expression" dxfId="925" priority="136">
      <formula>$G77="Technology"</formula>
    </cfRule>
    <cfRule type="expression" dxfId="924" priority="135">
      <formula>_xlfn.FORMULATEXT(F77)="="&amp;ADDRESS(ROW(E77),COLUMN(E77),4)</formula>
    </cfRule>
  </conditionalFormatting>
  <conditionalFormatting sqref="F55:J63">
    <cfRule type="expression" dxfId="923" priority="149">
      <formula>AND($G55="Service provided", $B55="Service")</formula>
    </cfRule>
    <cfRule type="expression" dxfId="922" priority="147">
      <formula>AND($G55="Service provided", OR($B55="Region",$B55="Root"))</formula>
    </cfRule>
    <cfRule type="expression" dxfId="921" priority="148">
      <formula>AND($G55="Service provided", $B55="Sector")</formula>
    </cfRule>
  </conditionalFormatting>
  <conditionalFormatting sqref="F75:J82">
    <cfRule type="expression" dxfId="920" priority="134">
      <formula>AND($G75="Service provided", $B75="Service")</formula>
    </cfRule>
    <cfRule type="expression" dxfId="919" priority="133">
      <formula>AND($G75="Service provided", $B75="Sector")</formula>
    </cfRule>
    <cfRule type="expression" dxfId="918" priority="132">
      <formula>AND($G75="Service provided", OR($B75="Region",$B75="Root"))</formula>
    </cfRule>
  </conditionalFormatting>
  <conditionalFormatting sqref="F33:P53 Q33:AK59 F54:L54 M54:P59 K55:L62 M60:AK62 K63:AK63 F64:L64 M64:AK66 G65:L66 G67:AK67 G68:L68 M68:AK72 F69:J69 K69:L72 G70:J73 K73:AK73 G74:L74 M74:AK81 K75:L81 K82:AK82 F83:AK87 F88:L88 M88:AK89 G89:L89 F90:AK4789 F55:J56 G57:J57 F58:J59 G60:J60 F61:J63 F75:J76 G77:J77 F78:J82 F4:AK31 G32:AK32">
    <cfRule type="expression" dxfId="917" priority="354">
      <formula>$G4="Technology"</formula>
    </cfRule>
  </conditionalFormatting>
  <conditionalFormatting sqref="F4:AK32">
    <cfRule type="expression" dxfId="916" priority="13">
      <formula>AND($G4="Service provided", $B4="Service")</formula>
    </cfRule>
    <cfRule type="expression" dxfId="915" priority="12">
      <formula>AND($G4="Service provided", $B4="Sector")</formula>
    </cfRule>
    <cfRule type="expression" dxfId="914" priority="11">
      <formula>AND($G4="Service provided", OR($B4="Region",$B4="Root"))</formula>
    </cfRule>
  </conditionalFormatting>
  <conditionalFormatting sqref="F83:AK4789 A4:A21 A23:A28 A56:A57 A59:A60 A86:A89">
    <cfRule type="expression" dxfId="913" priority="281">
      <formula>AND($G4="Service provided", OR($B4="Region",$B4="Root"))</formula>
    </cfRule>
  </conditionalFormatting>
  <conditionalFormatting sqref="R1:AG3">
    <cfRule type="expression" dxfId="912" priority="338">
      <formula>AND($F1="Service provided", $A1="Sector")</formula>
    </cfRule>
    <cfRule type="expression" dxfId="911" priority="339">
      <formula>AND($F1="Service provided", $A1="Service")</formula>
    </cfRule>
    <cfRule type="expression" dxfId="910" priority="340">
      <formula>_xlfn.FORMULATEXT(R1)="="&amp;ADDRESS(ROW(#REF!),COLUMN(#REF!),4)</formula>
    </cfRule>
    <cfRule type="expression" dxfId="909" priority="337">
      <formula>AND($F1="Service provided", OR($A1="Region",$A1="Root"))</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390"/>
  <sheetViews>
    <sheetView zoomScale="70" zoomScaleNormal="70" workbookViewId="0">
      <pane xSplit="11" ySplit="2" topLeftCell="L18" activePane="bottomRight" state="frozen"/>
      <selection pane="topRight" activeCell="L1" sqref="L1"/>
      <selection pane="bottomLeft" activeCell="A3" sqref="A3"/>
      <selection pane="bottomRight" activeCell="J45" sqref="J45"/>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134</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133</v>
      </c>
      <c r="H3" s="10"/>
      <c r="I3" s="10"/>
      <c r="J3" s="10" t="s">
        <v>55</v>
      </c>
      <c r="K3" s="39"/>
      <c r="L3" s="24"/>
      <c r="M3" s="27" t="s">
        <v>56</v>
      </c>
      <c r="N3" s="37">
        <v>781.56588085835699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.Light Industrial.Manufacturing.Food Tobacco and Beveragefood beverage and tobaccoservice_request.Light Industrial.Steam</v>
      </c>
    </row>
    <row r="4" spans="1:117" s="12" customFormat="1" x14ac:dyDescent="0.3">
      <c r="A4" s="10" t="s">
        <v>39</v>
      </c>
      <c r="B4" s="41"/>
      <c r="D4" s="39"/>
      <c r="E4" s="39"/>
      <c r="F4" s="10" t="s">
        <v>42</v>
      </c>
      <c r="G4" s="10" t="s">
        <v>133</v>
      </c>
      <c r="H4" s="10"/>
      <c r="I4" s="10"/>
      <c r="J4" s="10" t="s">
        <v>113</v>
      </c>
      <c r="K4" s="39"/>
      <c r="L4" s="24"/>
      <c r="M4" s="27" t="s">
        <v>56</v>
      </c>
      <c r="N4" s="37">
        <v>613.49112153390502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.Light Industrial.Manufacturing.Food Tobacco and Beveragefood beverage and tobaccoservice_request.Light Industrial.HVAC</v>
      </c>
      <c r="DM4" s="9"/>
    </row>
    <row r="5" spans="1:117" s="12" customFormat="1" x14ac:dyDescent="0.3">
      <c r="A5" s="10" t="s">
        <v>39</v>
      </c>
      <c r="B5" s="41"/>
      <c r="D5" s="39"/>
      <c r="E5" s="39"/>
      <c r="F5" s="10" t="s">
        <v>42</v>
      </c>
      <c r="G5" s="10" t="s">
        <v>133</v>
      </c>
      <c r="H5" s="10"/>
      <c r="I5" s="10"/>
      <c r="J5" s="10" t="s">
        <v>106</v>
      </c>
      <c r="K5" s="39"/>
      <c r="L5" s="24"/>
      <c r="M5" s="27" t="s">
        <v>56</v>
      </c>
      <c r="N5" s="37">
        <v>31.355814551785102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.Light Industrial.Manufacturing.Food Tobacco and Beveragefood beverage and tobaccoservice_request.Light Industrial.Lighting</v>
      </c>
    </row>
    <row r="6" spans="1:117" s="12" customFormat="1" x14ac:dyDescent="0.3">
      <c r="A6" s="10" t="s">
        <v>39</v>
      </c>
      <c r="B6" s="41"/>
      <c r="D6" s="39"/>
      <c r="E6" s="39"/>
      <c r="F6" s="10" t="s">
        <v>42</v>
      </c>
      <c r="G6" s="10" t="s">
        <v>133</v>
      </c>
      <c r="H6" s="10"/>
      <c r="I6" s="10"/>
      <c r="J6" s="10" t="s">
        <v>72</v>
      </c>
      <c r="K6" s="39"/>
      <c r="L6" s="24"/>
      <c r="M6" s="27" t="s">
        <v>56</v>
      </c>
      <c r="N6" s="37">
        <v>4259.0130067574701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.Light Industrial.Manufacturing.Food Tobacco and Beveragefood beverage and tobaccoservice_request.Light Industrial.Water Heating</v>
      </c>
      <c r="DM6" s="9"/>
    </row>
    <row r="7" spans="1:117" s="12" customFormat="1" x14ac:dyDescent="0.3">
      <c r="A7" s="10" t="s">
        <v>39</v>
      </c>
      <c r="B7" s="41"/>
      <c r="D7" s="39"/>
      <c r="E7" s="39"/>
      <c r="F7" s="10" t="s">
        <v>42</v>
      </c>
      <c r="G7" s="10" t="s">
        <v>133</v>
      </c>
      <c r="H7" s="10"/>
      <c r="I7" s="10"/>
      <c r="J7" s="10" t="s">
        <v>114</v>
      </c>
      <c r="K7" s="39"/>
      <c r="L7" s="24"/>
      <c r="M7" s="27" t="s">
        <v>56</v>
      </c>
      <c r="N7" s="37">
        <v>793.45207420133795</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.Light Industrial.Manufacturing.Food Tobacco and Beveragefood beverage and tobaccoservice_request.Light Industrial.Heat</v>
      </c>
    </row>
    <row r="8" spans="1:117" s="12" customFormat="1" x14ac:dyDescent="0.3">
      <c r="A8" s="10" t="s">
        <v>39</v>
      </c>
      <c r="B8" s="41"/>
      <c r="D8" s="39"/>
      <c r="E8" s="39"/>
      <c r="F8" s="10" t="s">
        <v>42</v>
      </c>
      <c r="G8" s="10" t="s">
        <v>133</v>
      </c>
      <c r="H8" s="10"/>
      <c r="I8" s="10"/>
      <c r="J8" s="10" t="s">
        <v>110</v>
      </c>
      <c r="K8" s="39"/>
      <c r="L8" s="24"/>
      <c r="M8" s="27" t="s">
        <v>56</v>
      </c>
      <c r="N8" s="37">
        <v>73.112712819999999</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.Light Industrial.Manufacturing.Food Tobacco and Beveragefood beverage and tobaccoservice_request.Light Industrial.Motive Power</v>
      </c>
      <c r="DM8" s="9"/>
    </row>
    <row r="9" spans="1:117" s="12" customFormat="1" x14ac:dyDescent="0.3">
      <c r="A9" s="10"/>
      <c r="B9" s="41"/>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c r="DM9" s="9"/>
    </row>
    <row r="10" spans="1:117" s="12" customFormat="1" x14ac:dyDescent="0.3">
      <c r="A10" s="10" t="s">
        <v>43</v>
      </c>
      <c r="B10" s="41"/>
      <c r="D10" s="39"/>
      <c r="E10" s="39"/>
      <c r="F10" s="10" t="s">
        <v>44</v>
      </c>
      <c r="G10" s="10" t="s">
        <v>133</v>
      </c>
      <c r="H10" s="10"/>
      <c r="I10" s="10"/>
      <c r="J10" s="10" t="s">
        <v>55</v>
      </c>
      <c r="K10" s="39"/>
      <c r="L10" s="24"/>
      <c r="M10" s="27" t="s">
        <v>56</v>
      </c>
      <c r="N10" s="37">
        <v>269.76350075449801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.Light Industrial.Manufacturing.Rubber and Plasticsrubber and plasticsservice_request.Light Industrial.Steam</v>
      </c>
    </row>
    <row r="11" spans="1:117" s="12" customFormat="1" x14ac:dyDescent="0.3">
      <c r="A11" s="10" t="s">
        <v>43</v>
      </c>
      <c r="B11" s="41"/>
      <c r="D11" s="39"/>
      <c r="E11" s="39"/>
      <c r="F11" s="10" t="s">
        <v>44</v>
      </c>
      <c r="G11" s="10" t="s">
        <v>133</v>
      </c>
      <c r="H11" s="10"/>
      <c r="I11" s="10"/>
      <c r="J11" s="10" t="s">
        <v>113</v>
      </c>
      <c r="K11" s="39"/>
      <c r="L11" s="24"/>
      <c r="M11" s="27" t="s">
        <v>56</v>
      </c>
      <c r="N11" s="37">
        <v>369.770113505734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.Light Industrial.Manufacturing.Rubber and Plasticsrubber and plasticsservice_request.Light Industrial.HVAC</v>
      </c>
      <c r="DM11" s="9"/>
    </row>
    <row r="12" spans="1:117" s="12" customFormat="1" x14ac:dyDescent="0.3">
      <c r="A12" s="10" t="s">
        <v>43</v>
      </c>
      <c r="B12" s="41"/>
      <c r="D12" s="39"/>
      <c r="E12" s="39"/>
      <c r="F12" s="10" t="s">
        <v>44</v>
      </c>
      <c r="G12" s="10" t="s">
        <v>133</v>
      </c>
      <c r="H12" s="10"/>
      <c r="I12" s="10"/>
      <c r="J12" s="10" t="s">
        <v>106</v>
      </c>
      <c r="K12" s="39"/>
      <c r="L12" s="24"/>
      <c r="M12" s="27" t="s">
        <v>56</v>
      </c>
      <c r="N12" s="37">
        <v>18.205116308190501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.Light Industrial.Manufacturing.Rubber and Plasticsrubber and plasticsservice_request.Light Industrial.Lighting</v>
      </c>
    </row>
    <row r="13" spans="1:117" s="12" customFormat="1" x14ac:dyDescent="0.3">
      <c r="A13" s="10" t="s">
        <v>43</v>
      </c>
      <c r="B13" s="41"/>
      <c r="D13" s="39"/>
      <c r="E13" s="39"/>
      <c r="F13" s="10" t="s">
        <v>44</v>
      </c>
      <c r="G13" s="10" t="s">
        <v>133</v>
      </c>
      <c r="H13" s="10"/>
      <c r="I13" s="10"/>
      <c r="J13" s="10" t="s">
        <v>72</v>
      </c>
      <c r="K13" s="39"/>
      <c r="L13" s="24"/>
      <c r="M13" s="27" t="s">
        <v>56</v>
      </c>
      <c r="N13" s="37">
        <v>735.01561838908901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.Light Industrial.Manufacturing.Rubber and Plasticsrubber and plasticsservice_request.Light Industrial.Water Heating</v>
      </c>
      <c r="DM13" s="9"/>
    </row>
    <row r="14" spans="1:117" s="12" customFormat="1" x14ac:dyDescent="0.3">
      <c r="A14" s="10" t="s">
        <v>43</v>
      </c>
      <c r="B14" s="41"/>
      <c r="D14" s="39"/>
      <c r="E14" s="39"/>
      <c r="F14" s="10" t="s">
        <v>44</v>
      </c>
      <c r="G14" s="10" t="s">
        <v>133</v>
      </c>
      <c r="H14" s="10"/>
      <c r="I14" s="10"/>
      <c r="J14" s="10" t="s">
        <v>114</v>
      </c>
      <c r="K14" s="39"/>
      <c r="L14" s="24"/>
      <c r="M14" s="27" t="s">
        <v>56</v>
      </c>
      <c r="N14" s="37">
        <v>429.29089250698502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.Light Industrial.Manufacturing.Rubber and Plasticsrubber and plasticsservice_request.Light Industrial.Heat</v>
      </c>
    </row>
    <row r="15" spans="1:117" s="12" customFormat="1" x14ac:dyDescent="0.3">
      <c r="A15" s="10" t="s">
        <v>43</v>
      </c>
      <c r="B15" s="41"/>
      <c r="D15" s="39"/>
      <c r="E15" s="39"/>
      <c r="F15" s="10" t="s">
        <v>44</v>
      </c>
      <c r="G15" s="10" t="s">
        <v>133</v>
      </c>
      <c r="H15" s="10"/>
      <c r="I15" s="10"/>
      <c r="J15" s="10" t="s">
        <v>110</v>
      </c>
      <c r="K15" s="39"/>
      <c r="L15" s="24"/>
      <c r="M15" s="27" t="s">
        <v>56</v>
      </c>
      <c r="N15" s="37">
        <v>119.0551086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.Light Industrial.Manufacturing.Rubber and Plasticsrubber and plasticsservice_request.Light Industrial.Motive Power</v>
      </c>
      <c r="DM15" s="9"/>
    </row>
    <row r="16" spans="1:117" s="12" customFormat="1" x14ac:dyDescent="0.3">
      <c r="A16" s="10"/>
      <c r="B16" s="41"/>
      <c r="D16" s="39"/>
      <c r="E16" s="39"/>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c r="DM16" s="9"/>
    </row>
    <row r="17" spans="1:117" s="12" customFormat="1" x14ac:dyDescent="0.3">
      <c r="A17" s="10" t="s">
        <v>45</v>
      </c>
      <c r="B17" s="41"/>
      <c r="D17" s="39"/>
      <c r="E17" s="39"/>
      <c r="F17" s="10" t="s">
        <v>46</v>
      </c>
      <c r="G17" s="10" t="s">
        <v>133</v>
      </c>
      <c r="H17" s="10"/>
      <c r="I17" s="10"/>
      <c r="J17" s="10" t="s">
        <v>72</v>
      </c>
      <c r="K17" s="39"/>
      <c r="L17" s="24"/>
      <c r="M17" s="27" t="s">
        <v>56</v>
      </c>
      <c r="N17" s="37">
        <v>4542.4434082243397</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.Light Industrial.Manufacturing.Leather and Textilesleather primary textile and clothingservice_request.Light Industrial.Water Heating</v>
      </c>
    </row>
    <row r="18" spans="1:117" s="12" customFormat="1" x14ac:dyDescent="0.3">
      <c r="A18" s="10" t="s">
        <v>45</v>
      </c>
      <c r="B18" s="41"/>
      <c r="D18" s="39"/>
      <c r="E18" s="39"/>
      <c r="F18" s="10" t="s">
        <v>46</v>
      </c>
      <c r="G18" s="10" t="s">
        <v>133</v>
      </c>
      <c r="H18" s="10"/>
      <c r="I18" s="10"/>
      <c r="J18" s="10" t="s">
        <v>114</v>
      </c>
      <c r="K18" s="39"/>
      <c r="L18" s="24"/>
      <c r="M18" s="27" t="s">
        <v>56</v>
      </c>
      <c r="N18" s="37">
        <v>2665.54974641542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.Light Industrial.Manufacturing.Leather and Textilesleather primary textile and clothingservice_request.Light Industrial.Heat</v>
      </c>
      <c r="DM18" s="9"/>
    </row>
    <row r="19" spans="1:117" x14ac:dyDescent="0.3">
      <c r="A19" s="10" t="s">
        <v>45</v>
      </c>
      <c r="B19" s="41"/>
      <c r="D19" s="39"/>
      <c r="E19" s="39"/>
      <c r="F19" s="10" t="s">
        <v>46</v>
      </c>
      <c r="G19" s="10" t="s">
        <v>133</v>
      </c>
      <c r="H19" s="10"/>
      <c r="J19" s="10" t="s">
        <v>113</v>
      </c>
      <c r="K19" s="39"/>
      <c r="L19" s="24"/>
      <c r="M19" s="27" t="s">
        <v>56</v>
      </c>
      <c r="N19" s="37">
        <v>718.61193667773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.Light Industrial.Manufacturing.Leather and Textilesleather primary textile and clothingservice_request.Light Industrial.HVAC</v>
      </c>
    </row>
    <row r="20" spans="1:117" x14ac:dyDescent="0.3">
      <c r="A20" s="10" t="s">
        <v>45</v>
      </c>
      <c r="B20" s="41"/>
      <c r="D20" s="39"/>
      <c r="E20" s="39"/>
      <c r="F20" s="10" t="s">
        <v>46</v>
      </c>
      <c r="G20" s="10" t="s">
        <v>133</v>
      </c>
      <c r="H20" s="10"/>
      <c r="J20" s="10" t="s">
        <v>106</v>
      </c>
      <c r="K20" s="39"/>
      <c r="L20" s="24"/>
      <c r="M20" s="27" t="s">
        <v>56</v>
      </c>
      <c r="N20" s="37">
        <v>86.543975245395302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.Light Industrial.Manufacturing.Leather and Textilesleather primary textile and clothingservice_request.Light Industrial.Lighting</v>
      </c>
      <c r="DM20" s="9"/>
    </row>
    <row r="21" spans="1:117" x14ac:dyDescent="0.3">
      <c r="A21" s="10" t="s">
        <v>45</v>
      </c>
      <c r="B21" s="41"/>
      <c r="D21" s="39"/>
      <c r="E21" s="39"/>
      <c r="F21" s="10" t="s">
        <v>46</v>
      </c>
      <c r="G21" s="10" t="s">
        <v>133</v>
      </c>
      <c r="H21" s="10"/>
      <c r="J21" s="10" t="s">
        <v>110</v>
      </c>
      <c r="K21" s="39"/>
      <c r="L21" s="24"/>
      <c r="M21" s="27" t="s">
        <v>56</v>
      </c>
      <c r="N21" s="37">
        <v>162.54670010000001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.Light Industrial.Manufacturing.Leather and Textilesleather primary textile and clothingservice_request.Light Industrial.Motive Power</v>
      </c>
    </row>
    <row r="22" spans="1:117" x14ac:dyDescent="0.3">
      <c r="A22" s="10" t="s">
        <v>45</v>
      </c>
      <c r="B22" s="41"/>
      <c r="D22" s="39"/>
      <c r="E22" s="39"/>
      <c r="F22" s="10" t="s">
        <v>46</v>
      </c>
      <c r="G22" s="10" t="s">
        <v>133</v>
      </c>
      <c r="H22" s="10"/>
      <c r="J22" s="10" t="s">
        <v>55</v>
      </c>
      <c r="K22" s="39"/>
      <c r="L22" s="24"/>
      <c r="M22" s="27" t="s">
        <v>56</v>
      </c>
      <c r="N22" s="37">
        <v>1667.1556428520901</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.Light Industrial.Manufacturing.Leather and Textilesleather primary textile and clothingservice_request.Light Industrial.Steam</v>
      </c>
      <c r="DM22" s="9"/>
    </row>
    <row r="23" spans="1:117" x14ac:dyDescent="0.3">
      <c r="B23" s="41"/>
      <c r="D23" s="39"/>
      <c r="E23" s="39"/>
      <c r="H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c r="DM23" s="9"/>
    </row>
    <row r="24" spans="1:117" x14ac:dyDescent="0.3">
      <c r="A24" s="10" t="s">
        <v>47</v>
      </c>
      <c r="B24" s="41"/>
      <c r="D24" s="39"/>
      <c r="E24" s="39"/>
      <c r="F24" s="10" t="s">
        <v>48</v>
      </c>
      <c r="G24" s="10" t="s">
        <v>133</v>
      </c>
      <c r="H24" s="10"/>
      <c r="J24" s="10" t="s">
        <v>113</v>
      </c>
      <c r="K24" s="39"/>
      <c r="L24" s="24"/>
      <c r="M24" s="27" t="s">
        <v>56</v>
      </c>
      <c r="N24" s="37">
        <v>511.85652820227602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.Light Industrial.Manufacturing.Wood Productswood productsservice_request.Light Industrial.HVAC</v>
      </c>
    </row>
    <row r="25" spans="1:117" x14ac:dyDescent="0.3">
      <c r="A25" s="10" t="s">
        <v>47</v>
      </c>
      <c r="B25" s="41"/>
      <c r="D25" s="39"/>
      <c r="E25" s="39"/>
      <c r="F25" s="10" t="s">
        <v>48</v>
      </c>
      <c r="G25" s="10" t="s">
        <v>133</v>
      </c>
      <c r="H25" s="10"/>
      <c r="J25" s="10" t="s">
        <v>106</v>
      </c>
      <c r="K25" s="39"/>
      <c r="L25" s="24"/>
      <c r="M25" s="27" t="s">
        <v>56</v>
      </c>
      <c r="N25" s="37">
        <v>27.023481302604601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.Light Industrial.Manufacturing.Wood Productswood productsservice_request.Light Industrial.Lighting</v>
      </c>
      <c r="DM25" s="9"/>
    </row>
    <row r="26" spans="1:117" s="12" customFormat="1" x14ac:dyDescent="0.3">
      <c r="A26" s="10" t="s">
        <v>47</v>
      </c>
      <c r="B26" s="41"/>
      <c r="D26" s="39"/>
      <c r="E26" s="39"/>
      <c r="F26" s="10" t="s">
        <v>48</v>
      </c>
      <c r="G26" s="10" t="s">
        <v>133</v>
      </c>
      <c r="H26" s="10"/>
      <c r="I26" s="10"/>
      <c r="J26" s="10" t="s">
        <v>72</v>
      </c>
      <c r="K26" s="39"/>
      <c r="L26" s="24"/>
      <c r="M26" s="27" t="s">
        <v>56</v>
      </c>
      <c r="N26" s="37">
        <v>387.727475095074</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.Light Industrial.Manufacturing.Wood Productswood productsservice_request.Light Industrial.Water Heating</v>
      </c>
    </row>
    <row r="27" spans="1:117" x14ac:dyDescent="0.3">
      <c r="A27" s="10" t="s">
        <v>47</v>
      </c>
      <c r="B27" s="41"/>
      <c r="D27" s="39"/>
      <c r="E27" s="39"/>
      <c r="F27" s="10" t="s">
        <v>48</v>
      </c>
      <c r="G27" s="10" t="s">
        <v>133</v>
      </c>
      <c r="H27" s="10"/>
      <c r="J27" s="10" t="s">
        <v>114</v>
      </c>
      <c r="K27" s="39"/>
      <c r="L27" s="24"/>
      <c r="M27" s="27" t="s">
        <v>56</v>
      </c>
      <c r="N27" s="37">
        <v>1732.0361581157699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.Light Industrial.Manufacturing.Wood Productswood productsservice_request.Light Industrial.Heat</v>
      </c>
      <c r="DM27" s="9"/>
    </row>
    <row r="28" spans="1:117" x14ac:dyDescent="0.3">
      <c r="A28" s="10" t="s">
        <v>47</v>
      </c>
      <c r="B28" s="41"/>
      <c r="D28" s="39"/>
      <c r="E28" s="39"/>
      <c r="F28" s="10" t="s">
        <v>48</v>
      </c>
      <c r="G28" s="10" t="s">
        <v>133</v>
      </c>
      <c r="H28" s="10"/>
      <c r="J28" s="10" t="s">
        <v>110</v>
      </c>
      <c r="K28" s="39"/>
      <c r="L28" s="24"/>
      <c r="M28" s="27" t="s">
        <v>56</v>
      </c>
      <c r="N28" s="37">
        <v>248.47984059999999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.Light Industrial.Manufacturing.Wood Productswood productsservice_request.Light Industrial.Motive Power</v>
      </c>
    </row>
    <row r="29" spans="1:117" x14ac:dyDescent="0.3">
      <c r="B29" s="41"/>
      <c r="D29" s="39"/>
      <c r="E29" s="39"/>
      <c r="H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t="s">
        <v>49</v>
      </c>
      <c r="B30" s="41"/>
      <c r="D30" s="39"/>
      <c r="E30" s="39"/>
      <c r="F30" s="10" t="s">
        <v>50</v>
      </c>
      <c r="G30" s="10" t="s">
        <v>133</v>
      </c>
      <c r="H30" s="10"/>
      <c r="I30" s="10"/>
      <c r="J30" s="10" t="s">
        <v>115</v>
      </c>
      <c r="K30" s="39"/>
      <c r="L30" s="24"/>
      <c r="M30" s="27" t="s">
        <v>56</v>
      </c>
      <c r="N30" s="37">
        <v>26.024806535054701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.Light Industrial.Manufacturing.Furniture Printing and Machineryfurniture printing and machineryservice_request.Electricity</v>
      </c>
      <c r="DM30" s="9"/>
    </row>
    <row r="31" spans="1:117" s="12" customFormat="1" x14ac:dyDescent="0.3">
      <c r="A31" s="10" t="s">
        <v>49</v>
      </c>
      <c r="B31" s="41"/>
      <c r="D31" s="39"/>
      <c r="E31" s="39"/>
      <c r="F31" s="10" t="s">
        <v>50</v>
      </c>
      <c r="G31" s="10" t="s">
        <v>133</v>
      </c>
      <c r="H31" s="10"/>
      <c r="I31" s="10"/>
      <c r="J31" s="10" t="s">
        <v>113</v>
      </c>
      <c r="K31" s="39"/>
      <c r="L31" s="24"/>
      <c r="M31" s="27" t="s">
        <v>56</v>
      </c>
      <c r="N31" s="37">
        <v>185.20928729264699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.Light Industrial.Manufacturing.Furniture Printing and Machineryfurniture printing and machineryservice_request.Light Industrial.HVAC</v>
      </c>
    </row>
    <row r="32" spans="1:117" x14ac:dyDescent="0.3">
      <c r="A32" s="10" t="s">
        <v>49</v>
      </c>
      <c r="B32" s="41"/>
      <c r="D32" s="39"/>
      <c r="E32" s="39"/>
      <c r="F32" s="10" t="s">
        <v>50</v>
      </c>
      <c r="G32" s="10" t="s">
        <v>133</v>
      </c>
      <c r="H32" s="10"/>
      <c r="J32" s="10" t="s">
        <v>72</v>
      </c>
      <c r="K32" s="39"/>
      <c r="L32" s="24"/>
      <c r="M32" s="27" t="s">
        <v>56</v>
      </c>
      <c r="N32" s="37">
        <v>1178.35163951139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.Light Industrial.Manufacturing.Furniture Printing and Machineryfurniture printing and machineryservice_request.Light Industrial.Water Heating</v>
      </c>
      <c r="DM32" s="9"/>
    </row>
    <row r="33" spans="1:117" x14ac:dyDescent="0.3">
      <c r="A33" s="10" t="s">
        <v>49</v>
      </c>
      <c r="B33" s="41"/>
      <c r="D33" s="39"/>
      <c r="E33" s="39"/>
      <c r="F33" s="10" t="s">
        <v>50</v>
      </c>
      <c r="G33" s="10" t="s">
        <v>133</v>
      </c>
      <c r="H33" s="10"/>
      <c r="J33" s="10" t="s">
        <v>106</v>
      </c>
      <c r="K33" s="39"/>
      <c r="L33" s="24"/>
      <c r="M33" s="27" t="s">
        <v>56</v>
      </c>
      <c r="N33" s="37">
        <v>15.235939609937301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.Light Industrial.Manufacturing.Furniture Printing and Machineryfurniture printing and machineryservice_request.Light Industrial.Lighting</v>
      </c>
    </row>
    <row r="34" spans="1:117" x14ac:dyDescent="0.3">
      <c r="A34" s="10" t="s">
        <v>49</v>
      </c>
      <c r="B34" s="41"/>
      <c r="D34" s="39"/>
      <c r="E34" s="39"/>
      <c r="F34" s="10" t="s">
        <v>50</v>
      </c>
      <c r="G34" s="10" t="s">
        <v>133</v>
      </c>
      <c r="H34" s="10"/>
      <c r="J34" s="10" t="s">
        <v>114</v>
      </c>
      <c r="K34" s="39"/>
      <c r="L34" s="24"/>
      <c r="M34" s="27" t="s">
        <v>56</v>
      </c>
      <c r="N34" s="37">
        <v>1316.2804285464699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.Light Industrial.Manufacturing.Furniture Printing and Machineryfurniture printing and machineryservice_request.Light Industrial.Heat</v>
      </c>
      <c r="DM34" s="9"/>
    </row>
    <row r="35" spans="1:117" x14ac:dyDescent="0.3">
      <c r="A35" s="10" t="s">
        <v>49</v>
      </c>
      <c r="B35" s="41"/>
      <c r="D35" s="39"/>
      <c r="E35" s="39"/>
      <c r="F35" s="10" t="s">
        <v>50</v>
      </c>
      <c r="G35" s="10" t="s">
        <v>133</v>
      </c>
      <c r="H35" s="10"/>
      <c r="J35" s="10" t="s">
        <v>110</v>
      </c>
      <c r="K35" s="39"/>
      <c r="L35" s="24"/>
      <c r="M35" s="27" t="s">
        <v>56</v>
      </c>
      <c r="N35" s="37">
        <v>38.673990209999999</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.Light Industrial.Manufacturing.Furniture Printing and Machineryfurniture printing and machineryservice_request.Light Industrial.Motive Power</v>
      </c>
    </row>
    <row r="36" spans="1:117" x14ac:dyDescent="0.3">
      <c r="B36" s="41"/>
      <c r="D36" s="39"/>
      <c r="E36" s="39"/>
      <c r="H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7" x14ac:dyDescent="0.3">
      <c r="A37" s="10" t="s">
        <v>51</v>
      </c>
      <c r="B37" s="41"/>
      <c r="D37" s="39"/>
      <c r="E37" s="39"/>
      <c r="F37" s="10" t="s">
        <v>52</v>
      </c>
      <c r="G37" s="10" t="s">
        <v>133</v>
      </c>
      <c r="H37" s="10"/>
      <c r="J37" s="10" t="s">
        <v>113</v>
      </c>
      <c r="K37" s="39"/>
      <c r="L37" s="24"/>
      <c r="M37" s="27" t="s">
        <v>56</v>
      </c>
      <c r="N37" s="37">
        <v>281.06790530886002</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.Light Industrial.Manufacturing.Transportation Equipmenttransportation productsservice_request.Light Industrial.HVAC</v>
      </c>
      <c r="DM37" s="9"/>
    </row>
    <row r="38" spans="1:117" x14ac:dyDescent="0.3">
      <c r="A38" s="10" t="s">
        <v>51</v>
      </c>
      <c r="B38" s="41"/>
      <c r="D38" s="39"/>
      <c r="E38" s="39"/>
      <c r="F38" s="10" t="s">
        <v>52</v>
      </c>
      <c r="G38" s="10" t="s">
        <v>133</v>
      </c>
      <c r="H38" s="10"/>
      <c r="J38" s="10" t="s">
        <v>72</v>
      </c>
      <c r="K38" s="39"/>
      <c r="L38" s="24"/>
      <c r="M38" s="27" t="s">
        <v>56</v>
      </c>
      <c r="N38" s="37">
        <v>270.75102805743398</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.Light Industrial.Manufacturing.Transportation Equipmenttransportation productsservice_request.Light Industrial.Water Heating</v>
      </c>
    </row>
    <row r="39" spans="1:117" s="12" customFormat="1" x14ac:dyDescent="0.3">
      <c r="A39" s="10" t="s">
        <v>51</v>
      </c>
      <c r="B39" s="41"/>
      <c r="D39" s="39"/>
      <c r="E39" s="39"/>
      <c r="F39" s="10" t="s">
        <v>52</v>
      </c>
      <c r="G39" s="10" t="s">
        <v>133</v>
      </c>
      <c r="H39" s="10"/>
      <c r="I39" s="10"/>
      <c r="J39" s="10" t="s">
        <v>114</v>
      </c>
      <c r="K39" s="39"/>
      <c r="L39" s="24"/>
      <c r="M39" s="27" t="s">
        <v>56</v>
      </c>
      <c r="N39" s="37">
        <v>1343.90341302398</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.Light Industrial.Manufacturing.Transportation Equipmenttransportation productsservice_request.Light Industrial.Heat</v>
      </c>
      <c r="DM39" s="9"/>
    </row>
    <row r="40" spans="1:117" s="12" customFormat="1" x14ac:dyDescent="0.3">
      <c r="A40" s="10" t="s">
        <v>51</v>
      </c>
      <c r="B40" s="41"/>
      <c r="D40" s="39"/>
      <c r="E40" s="39"/>
      <c r="F40" s="10" t="s">
        <v>52</v>
      </c>
      <c r="G40" s="10" t="s">
        <v>133</v>
      </c>
      <c r="H40" s="10"/>
      <c r="I40" s="10"/>
      <c r="J40" s="10" t="s">
        <v>106</v>
      </c>
      <c r="K40" s="39"/>
      <c r="L40" s="24"/>
      <c r="M40" s="27" t="s">
        <v>56</v>
      </c>
      <c r="N40" s="37">
        <v>30.079475535370701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.Light Industrial.Manufacturing.Transportation Equipmenttransportation productsservice_request.Light Industrial.Lighting</v>
      </c>
    </row>
    <row r="41" spans="1:117" s="12" customFormat="1" x14ac:dyDescent="0.3">
      <c r="A41" s="10" t="s">
        <v>51</v>
      </c>
      <c r="B41" s="41"/>
      <c r="D41" s="39"/>
      <c r="E41" s="39"/>
      <c r="F41" s="10" t="s">
        <v>52</v>
      </c>
      <c r="G41" s="10" t="s">
        <v>133</v>
      </c>
      <c r="H41" s="10"/>
      <c r="I41" s="10"/>
      <c r="J41" s="10" t="s">
        <v>110</v>
      </c>
      <c r="K41" s="39"/>
      <c r="L41" s="24"/>
      <c r="M41" s="27" t="s">
        <v>56</v>
      </c>
      <c r="N41" s="37">
        <v>88.137150129999995</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.Light Industrial.Manufacturing.Transportation Equipmenttransportation productsservice_request.Light Industrial.Motive Power</v>
      </c>
      <c r="DM41" s="9"/>
    </row>
    <row r="42" spans="1:117" s="12" customFormat="1" x14ac:dyDescent="0.3">
      <c r="A42" s="10"/>
      <c r="B42" s="41"/>
      <c r="D42" s="39"/>
      <c r="E42" s="39"/>
      <c r="F42" s="10"/>
      <c r="G42" s="10"/>
      <c r="H42" s="10"/>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c r="DM42" s="9"/>
    </row>
    <row r="43" spans="1:117" s="12" customFormat="1" x14ac:dyDescent="0.3">
      <c r="A43" s="10" t="s">
        <v>53</v>
      </c>
      <c r="B43" s="41"/>
      <c r="D43" s="39"/>
      <c r="E43" s="39"/>
      <c r="F43" s="10" t="s">
        <v>54</v>
      </c>
      <c r="G43" s="10" t="s">
        <v>133</v>
      </c>
      <c r="H43" s="10"/>
      <c r="I43" s="10"/>
      <c r="J43" s="10" t="s">
        <v>72</v>
      </c>
      <c r="K43" s="39"/>
      <c r="L43" s="24"/>
      <c r="M43" s="27" t="s">
        <v>56</v>
      </c>
      <c r="N43" s="37">
        <v>364.38986747252397</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.Light Industrial.Manufacturing.Electronics and Otherelectronics and other productsservice_request.Light Industrial.Water Heating</v>
      </c>
    </row>
    <row r="44" spans="1:117" s="12" customFormat="1" x14ac:dyDescent="0.3">
      <c r="A44" s="10" t="s">
        <v>53</v>
      </c>
      <c r="B44" s="41"/>
      <c r="D44" s="39"/>
      <c r="E44" s="39"/>
      <c r="F44" s="10" t="s">
        <v>54</v>
      </c>
      <c r="G44" s="10" t="s">
        <v>133</v>
      </c>
      <c r="H44" s="10"/>
      <c r="I44" s="10"/>
      <c r="J44" s="10" t="s">
        <v>55</v>
      </c>
      <c r="K44" s="39"/>
      <c r="L44" s="24"/>
      <c r="M44" s="27" t="s">
        <v>56</v>
      </c>
      <c r="N44" s="37">
        <v>133.737411599898</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.Light Industrial.Manufacturing.Electronics and Otherelectronics and other productsservice_request.Light Industrial.Steam</v>
      </c>
      <c r="DM44" s="9"/>
    </row>
    <row r="45" spans="1:117" s="12" customFormat="1" x14ac:dyDescent="0.3">
      <c r="A45" s="10" t="s">
        <v>53</v>
      </c>
      <c r="B45" s="41"/>
      <c r="D45" s="39"/>
      <c r="E45" s="39"/>
      <c r="F45" s="10" t="s">
        <v>54</v>
      </c>
      <c r="G45" s="10" t="s">
        <v>133</v>
      </c>
      <c r="H45" s="10"/>
      <c r="I45" s="10"/>
      <c r="J45" s="10" t="s">
        <v>113</v>
      </c>
      <c r="K45" s="39"/>
      <c r="L45" s="24"/>
      <c r="M45" s="27" t="s">
        <v>56</v>
      </c>
      <c r="N45" s="37">
        <v>147.719457679367</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.Light Industrial.Manufacturing.Electronics and Otherelectronics and other productsservice_request.Light Industrial.HVAC</v>
      </c>
    </row>
    <row r="46" spans="1:117" s="12" customFormat="1" x14ac:dyDescent="0.3">
      <c r="A46" s="10" t="s">
        <v>53</v>
      </c>
      <c r="B46" s="41"/>
      <c r="D46" s="39"/>
      <c r="E46" s="39"/>
      <c r="F46" s="10" t="s">
        <v>54</v>
      </c>
      <c r="G46" s="10" t="s">
        <v>133</v>
      </c>
      <c r="H46" s="10"/>
      <c r="I46" s="10"/>
      <c r="J46" s="10" t="s">
        <v>114</v>
      </c>
      <c r="K46" s="39"/>
      <c r="L46" s="24"/>
      <c r="M46" s="27" t="s">
        <v>56</v>
      </c>
      <c r="N46" s="37">
        <v>211.930391441377</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.Light Industrial.Manufacturing.Electronics and Otherelectronics and other productsservice_request.Light Industrial.Heat</v>
      </c>
      <c r="DM46" s="9"/>
    </row>
    <row r="47" spans="1:117" s="12" customFormat="1" x14ac:dyDescent="0.3">
      <c r="A47" s="10" t="s">
        <v>53</v>
      </c>
      <c r="B47" s="41"/>
      <c r="D47" s="39"/>
      <c r="E47" s="39"/>
      <c r="F47" s="10" t="s">
        <v>54</v>
      </c>
      <c r="G47" s="10" t="s">
        <v>133</v>
      </c>
      <c r="H47" s="10"/>
      <c r="I47" s="10"/>
      <c r="J47" s="10" t="s">
        <v>106</v>
      </c>
      <c r="K47" s="39"/>
      <c r="L47" s="24"/>
      <c r="M47" s="27" t="s">
        <v>56</v>
      </c>
      <c r="N47" s="37">
        <v>17.090182081951301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.Light Industrial.Manufacturing.Electronics and Otherelectronics and other productsservice_request.Light Industrial.Lighting</v>
      </c>
    </row>
    <row r="48" spans="1:117" s="12" customFormat="1" x14ac:dyDescent="0.3">
      <c r="A48" s="10" t="s">
        <v>53</v>
      </c>
      <c r="B48" s="41"/>
      <c r="D48" s="39"/>
      <c r="E48" s="39"/>
      <c r="F48" s="10" t="s">
        <v>54</v>
      </c>
      <c r="G48" s="10" t="s">
        <v>133</v>
      </c>
      <c r="H48" s="10"/>
      <c r="I48" s="10"/>
      <c r="J48" s="10" t="s">
        <v>110</v>
      </c>
      <c r="K48" s="39"/>
      <c r="L48" s="24"/>
      <c r="M48" s="27" t="s">
        <v>56</v>
      </c>
      <c r="N48" s="37">
        <v>56.329143600000002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.Light Industrial.Manufacturing.Electronics and Otherelectronics and other productsservice_request.Light Industrial.Motive Power</v>
      </c>
      <c r="DM48" s="9"/>
    </row>
    <row r="49" spans="1:117" s="12" customFormat="1" x14ac:dyDescent="0.3">
      <c r="A49" s="10"/>
      <c r="B49" s="41"/>
      <c r="D49" s="39"/>
      <c r="E49" s="39"/>
      <c r="F49" s="10"/>
      <c r="G49" s="10"/>
      <c r="H49" s="10"/>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c r="DM49" s="9"/>
    </row>
    <row r="50" spans="1:117" x14ac:dyDescent="0.3">
      <c r="A50" s="10" t="s">
        <v>55</v>
      </c>
      <c r="B50" s="41"/>
      <c r="D50" s="39"/>
      <c r="E50" s="39"/>
      <c r="F50" s="10" t="s">
        <v>57</v>
      </c>
      <c r="G50" s="10" t="s">
        <v>133</v>
      </c>
      <c r="H50" s="10"/>
      <c r="J50" s="10" t="s">
        <v>92</v>
      </c>
      <c r="K50" s="39"/>
      <c r="L50" s="24"/>
      <c r="M50" s="27" t="s">
        <v>56</v>
      </c>
      <c r="N50" s="37">
        <v>1.25494117647058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.Light Industrial.SteamNGservice_request.Light Industrial.Methane Blend</v>
      </c>
    </row>
    <row r="51" spans="1:117" x14ac:dyDescent="0.3">
      <c r="A51" s="10" t="s">
        <v>55</v>
      </c>
      <c r="B51" s="41"/>
      <c r="D51" s="39"/>
      <c r="E51" s="39"/>
      <c r="F51" s="10" t="s">
        <v>58</v>
      </c>
      <c r="G51" s="10" t="s">
        <v>133</v>
      </c>
      <c r="H51" s="10"/>
      <c r="J51" s="10" t="s">
        <v>92</v>
      </c>
      <c r="K51" s="39"/>
      <c r="L51" s="24"/>
      <c r="M51" s="27" t="s">
        <v>56</v>
      </c>
      <c r="N51" s="37">
        <v>1.22434823529411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.Light Industrial.SteamNG HRservice_request.Light Industrial.Methane Blend</v>
      </c>
    </row>
    <row r="52" spans="1:117" s="12" customFormat="1" x14ac:dyDescent="0.3">
      <c r="A52" s="10" t="s">
        <v>55</v>
      </c>
      <c r="B52" s="41"/>
      <c r="D52" s="39"/>
      <c r="E52" s="39"/>
      <c r="F52" s="10" t="s">
        <v>59</v>
      </c>
      <c r="G52" s="10" t="s">
        <v>133</v>
      </c>
      <c r="H52" s="10"/>
      <c r="I52" s="10"/>
      <c r="J52" s="10" t="s">
        <v>116</v>
      </c>
      <c r="K52" s="39"/>
      <c r="L52" s="24"/>
      <c r="M52" s="27" t="s">
        <v>56</v>
      </c>
      <c r="N52" s="37">
        <v>1.22609195402298</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.Light Industrial.SteamCoalservice_requestCIMS.Generic Fuels.Coal</v>
      </c>
      <c r="DM52" s="9"/>
    </row>
    <row r="53" spans="1:117" s="12" customFormat="1" x14ac:dyDescent="0.3">
      <c r="A53" s="10" t="s">
        <v>55</v>
      </c>
      <c r="B53" s="41"/>
      <c r="D53" s="39"/>
      <c r="E53" s="39"/>
      <c r="F53" s="10" t="s">
        <v>60</v>
      </c>
      <c r="G53" s="10" t="s">
        <v>133</v>
      </c>
      <c r="H53" s="10"/>
      <c r="I53" s="10"/>
      <c r="J53" s="10" t="s">
        <v>117</v>
      </c>
      <c r="K53" s="39"/>
      <c r="L53" s="24"/>
      <c r="M53" s="27" t="s">
        <v>56</v>
      </c>
      <c r="N53" s="37">
        <v>1.25494117647058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.Light Industrial.SteamFuel Oilservice_requestCIMS.Generic Fuels.Fuel Oil</v>
      </c>
    </row>
    <row r="54" spans="1:117" s="12" customFormat="1" x14ac:dyDescent="0.3">
      <c r="A54" s="10" t="s">
        <v>55</v>
      </c>
      <c r="B54" s="41"/>
      <c r="D54" s="39"/>
      <c r="E54" s="39"/>
      <c r="F54" s="10" t="s">
        <v>61</v>
      </c>
      <c r="G54" s="10" t="s">
        <v>133</v>
      </c>
      <c r="H54" s="10"/>
      <c r="I54" s="10"/>
      <c r="J54" s="10" t="s">
        <v>115</v>
      </c>
      <c r="K54" s="39"/>
      <c r="L54" s="24"/>
      <c r="M54" s="27" t="s">
        <v>56</v>
      </c>
      <c r="N54" s="37">
        <v>1.1000000000000001</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.Light Industrial.SteamElectricservice_request.Electricity</v>
      </c>
      <c r="DM54" s="9"/>
    </row>
    <row r="55" spans="1:117" s="12" customFormat="1" x14ac:dyDescent="0.3">
      <c r="A55" s="10" t="s">
        <v>55</v>
      </c>
      <c r="B55" s="41"/>
      <c r="D55" s="39"/>
      <c r="E55" s="39"/>
      <c r="F55" s="10" t="s">
        <v>62</v>
      </c>
      <c r="G55" s="10" t="s">
        <v>133</v>
      </c>
      <c r="H55" s="10"/>
      <c r="I55" s="10"/>
      <c r="J55" s="10" t="s">
        <v>118</v>
      </c>
      <c r="K55" s="39"/>
      <c r="L55" s="24"/>
      <c r="M55" s="27" t="s">
        <v>56</v>
      </c>
      <c r="N55" s="37">
        <v>1.19885411764705</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.Light Industrial.SteamHydrogen HR and reg burnerservice_request.Hydrogen</v>
      </c>
    </row>
    <row r="56" spans="1:117" s="12" customFormat="1" x14ac:dyDescent="0.3">
      <c r="A56" s="10" t="s">
        <v>55</v>
      </c>
      <c r="B56" s="41"/>
      <c r="D56" s="39"/>
      <c r="E56" s="39"/>
      <c r="F56" s="10" t="s">
        <v>63</v>
      </c>
      <c r="G56" s="10" t="s">
        <v>133</v>
      </c>
      <c r="H56" s="10"/>
      <c r="I56" s="10"/>
      <c r="J56" s="10" t="s">
        <v>119</v>
      </c>
      <c r="K56" s="39"/>
      <c r="L56" s="24"/>
      <c r="M56" s="27" t="s">
        <v>56</v>
      </c>
      <c r="N56" s="37">
        <v>1.5238571428571399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.Light Industrial.SteamSolid Biomassservice_requestCIMS.Generic Fuels.Solid Biomass</v>
      </c>
    </row>
    <row r="57" spans="1:117" s="12" customFormat="1" x14ac:dyDescent="0.3">
      <c r="A57" s="10" t="s">
        <v>55</v>
      </c>
      <c r="B57" s="41"/>
      <c r="D57" s="39"/>
      <c r="E57" s="39"/>
      <c r="F57" s="10" t="s">
        <v>64</v>
      </c>
      <c r="G57" s="10" t="s">
        <v>133</v>
      </c>
      <c r="H57" s="10"/>
      <c r="I57" s="10"/>
      <c r="J57" s="10" t="s">
        <v>117</v>
      </c>
      <c r="K57" s="39"/>
      <c r="L57" s="24"/>
      <c r="M57" s="27" t="s">
        <v>56</v>
      </c>
      <c r="N57" s="37">
        <v>1.25494117647058</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.Light Industrial.SteamHFO steam turbineservice_requestCIMS.Generic Fuels.Fuel Oil</v>
      </c>
      <c r="DM57" s="9"/>
    </row>
    <row r="58" spans="1:117" s="12" customFormat="1" x14ac:dyDescent="0.3">
      <c r="A58" s="10" t="s">
        <v>55</v>
      </c>
      <c r="B58" s="41"/>
      <c r="D58" s="39"/>
      <c r="E58" s="39"/>
      <c r="F58" s="10" t="s">
        <v>64</v>
      </c>
      <c r="G58" s="10" t="s">
        <v>133</v>
      </c>
      <c r="H58" s="10"/>
      <c r="I58" s="10"/>
      <c r="J58" s="10" t="s">
        <v>115</v>
      </c>
      <c r="K58" s="39"/>
      <c r="L58" s="24"/>
      <c r="M58" s="27" t="s">
        <v>56</v>
      </c>
      <c r="N58" s="37">
        <v>-0.13800000000000001</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.Light Industrial.SteamHFO steam turbineservice_request.Electricity</v>
      </c>
    </row>
    <row r="59" spans="1:117" s="12" customFormat="1" x14ac:dyDescent="0.3">
      <c r="A59" s="10" t="s">
        <v>55</v>
      </c>
      <c r="B59" s="41"/>
      <c r="D59" s="39"/>
      <c r="E59" s="39"/>
      <c r="F59" s="10" t="s">
        <v>65</v>
      </c>
      <c r="G59" s="10" t="s">
        <v>133</v>
      </c>
      <c r="H59" s="10"/>
      <c r="I59" s="10"/>
      <c r="J59" s="10" t="s">
        <v>92</v>
      </c>
      <c r="K59" s="39"/>
      <c r="L59" s="24"/>
      <c r="M59" s="27" t="s">
        <v>56</v>
      </c>
      <c r="N59" s="37">
        <v>1.39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.Light Industrial.SteamSCGT HRSG 40 MW High H:P ratioservice_request.Light Industrial.Methane Blend</v>
      </c>
      <c r="DM59" s="9"/>
    </row>
    <row r="60" spans="1:117" s="12" customFormat="1" x14ac:dyDescent="0.3">
      <c r="A60" s="10" t="s">
        <v>55</v>
      </c>
      <c r="B60" s="41"/>
      <c r="D60" s="39"/>
      <c r="E60" s="39"/>
      <c r="F60" s="10" t="s">
        <v>65</v>
      </c>
      <c r="G60" s="10" t="s">
        <v>133</v>
      </c>
      <c r="H60" s="10"/>
      <c r="I60" s="10"/>
      <c r="J60" s="10" t="s">
        <v>115</v>
      </c>
      <c r="K60" s="39"/>
      <c r="L60" s="24"/>
      <c r="M60" s="27" t="s">
        <v>56</v>
      </c>
      <c r="N60" s="37">
        <v>-0.24</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.Light Industrial.SteamSCGT HRSG 40 MW High H:P ratioservice_request.Electricity</v>
      </c>
    </row>
    <row r="61" spans="1:117" s="12" customFormat="1" x14ac:dyDescent="0.3">
      <c r="A61" s="10" t="s">
        <v>55</v>
      </c>
      <c r="B61" s="41"/>
      <c r="D61" s="39"/>
      <c r="E61" s="39"/>
      <c r="F61" s="10" t="s">
        <v>66</v>
      </c>
      <c r="G61" s="10" t="s">
        <v>133</v>
      </c>
      <c r="H61" s="10"/>
      <c r="I61" s="10"/>
      <c r="J61" s="10" t="s">
        <v>92</v>
      </c>
      <c r="K61" s="39"/>
      <c r="L61" s="24"/>
      <c r="M61" s="27" t="s">
        <v>56</v>
      </c>
      <c r="N61" s="37">
        <v>1.39</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.Light Industrial.SteamSCGT HRSG 10 MW High H:P ratioservice_request.Light Industrial.Methane Blend</v>
      </c>
      <c r="DM61" s="9"/>
    </row>
    <row r="62" spans="1:117" s="12" customFormat="1" x14ac:dyDescent="0.3">
      <c r="A62" s="10" t="s">
        <v>55</v>
      </c>
      <c r="B62" s="41"/>
      <c r="D62" s="39"/>
      <c r="E62" s="39"/>
      <c r="F62" s="10" t="s">
        <v>66</v>
      </c>
      <c r="G62" s="10" t="s">
        <v>133</v>
      </c>
      <c r="H62" s="10"/>
      <c r="I62" s="10"/>
      <c r="J62" s="10" t="s">
        <v>115</v>
      </c>
      <c r="K62" s="39"/>
      <c r="L62" s="24"/>
      <c r="M62" s="27" t="s">
        <v>56</v>
      </c>
      <c r="N62" s="37">
        <v>-0.24</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.Light Industrial.SteamSCGT HRSG 10 MW High H:P ratioservice_request.Electricity</v>
      </c>
    </row>
    <row r="63" spans="1:117" s="12" customFormat="1" x14ac:dyDescent="0.3">
      <c r="A63" s="10" t="s">
        <v>55</v>
      </c>
      <c r="B63" s="41"/>
      <c r="D63" s="39"/>
      <c r="E63" s="39"/>
      <c r="F63" s="10" t="s">
        <v>67</v>
      </c>
      <c r="G63" s="10" t="s">
        <v>133</v>
      </c>
      <c r="H63" s="10"/>
      <c r="I63" s="10"/>
      <c r="J63" s="10" t="s">
        <v>92</v>
      </c>
      <c r="K63" s="39"/>
      <c r="L63" s="24"/>
      <c r="M63" s="27" t="s">
        <v>56</v>
      </c>
      <c r="N63" s="37">
        <v>2.44</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.Light Industrial.SteamSCGT HRSG 40 MW Low H:P ratioservice_request.Light Industrial.Methane Blend</v>
      </c>
      <c r="DM63" s="9"/>
    </row>
    <row r="64" spans="1:117" s="12" customFormat="1" x14ac:dyDescent="0.3">
      <c r="A64" s="10" t="s">
        <v>55</v>
      </c>
      <c r="B64" s="41"/>
      <c r="D64" s="39"/>
      <c r="E64" s="39"/>
      <c r="F64" s="10" t="s">
        <v>67</v>
      </c>
      <c r="G64" s="10" t="s">
        <v>133</v>
      </c>
      <c r="H64" s="10"/>
      <c r="I64" s="10"/>
      <c r="J64" s="10" t="s">
        <v>115</v>
      </c>
      <c r="K64" s="39"/>
      <c r="L64" s="24"/>
      <c r="M64" s="27" t="s">
        <v>56</v>
      </c>
      <c r="N64" s="37">
        <v>-0.67</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.Light Industrial.SteamSCGT HRSG 40 MW Low H:P ratioservice_request.Electricity</v>
      </c>
    </row>
    <row r="65" spans="1:117" s="12" customFormat="1" x14ac:dyDescent="0.3">
      <c r="A65" s="10" t="s">
        <v>55</v>
      </c>
      <c r="B65" s="41"/>
      <c r="D65" s="39"/>
      <c r="E65" s="39"/>
      <c r="F65" s="10" t="s">
        <v>68</v>
      </c>
      <c r="G65" s="10" t="s">
        <v>133</v>
      </c>
      <c r="H65" s="10"/>
      <c r="I65" s="10"/>
      <c r="J65" s="10" t="s">
        <v>92</v>
      </c>
      <c r="K65" s="39"/>
      <c r="L65" s="24"/>
      <c r="M65" s="27" t="s">
        <v>56</v>
      </c>
      <c r="N65" s="37">
        <v>2.44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.Light Industrial.SteamSCGT HRSG 10 MW Low H:P ratioservice_request.Light Industrial.Methane Blend</v>
      </c>
      <c r="DM65" s="9"/>
    </row>
    <row r="66" spans="1:117" s="12" customFormat="1" x14ac:dyDescent="0.3">
      <c r="A66" s="10" t="s">
        <v>55</v>
      </c>
      <c r="B66" s="41"/>
      <c r="D66" s="39"/>
      <c r="E66" s="39"/>
      <c r="F66" s="10" t="s">
        <v>68</v>
      </c>
      <c r="G66" s="10" t="s">
        <v>133</v>
      </c>
      <c r="H66" s="10"/>
      <c r="I66" s="10"/>
      <c r="J66" s="10" t="s">
        <v>115</v>
      </c>
      <c r="K66" s="39"/>
      <c r="L66" s="24"/>
      <c r="M66" s="27" t="s">
        <v>56</v>
      </c>
      <c r="N66" s="37">
        <v>-0.67</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.Light Industrial.SteamSCGT HRSG 10 MW Low H:P ratioservice_request.Electricity</v>
      </c>
    </row>
    <row r="67" spans="1:117" s="12" customFormat="1" x14ac:dyDescent="0.3">
      <c r="A67" s="10" t="s">
        <v>55</v>
      </c>
      <c r="B67" s="41"/>
      <c r="D67" s="39"/>
      <c r="E67" s="39"/>
      <c r="F67" s="10" t="s">
        <v>69</v>
      </c>
      <c r="G67" s="10" t="s">
        <v>133</v>
      </c>
      <c r="H67" s="10"/>
      <c r="I67" s="10"/>
      <c r="J67" s="10" t="s">
        <v>92</v>
      </c>
      <c r="K67" s="39"/>
      <c r="L67" s="24"/>
      <c r="M67" s="27" t="s">
        <v>56</v>
      </c>
      <c r="N67" s="37">
        <v>1.34</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.Light Industrial.SteamBPST NG 30 MWservice_request.Light Industrial.Methane Blend</v>
      </c>
      <c r="DM67" s="9"/>
    </row>
    <row r="68" spans="1:117" s="12" customFormat="1" x14ac:dyDescent="0.3">
      <c r="A68" s="10" t="s">
        <v>55</v>
      </c>
      <c r="B68" s="41"/>
      <c r="D68" s="39"/>
      <c r="E68" s="39"/>
      <c r="F68" s="10" t="s">
        <v>69</v>
      </c>
      <c r="G68" s="10" t="s">
        <v>133</v>
      </c>
      <c r="H68" s="10"/>
      <c r="I68" s="10"/>
      <c r="J68" s="10" t="s">
        <v>115</v>
      </c>
      <c r="K68" s="39"/>
      <c r="L68" s="24"/>
      <c r="M68" s="27" t="s">
        <v>56</v>
      </c>
      <c r="N68" s="37">
        <v>-0.12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.Light Industrial.SteamBPST NG 30 MWservice_request.Electricity</v>
      </c>
    </row>
    <row r="69" spans="1:117" s="12" customFormat="1" x14ac:dyDescent="0.3">
      <c r="A69" s="10" t="s">
        <v>55</v>
      </c>
      <c r="B69" s="41"/>
      <c r="D69" s="39"/>
      <c r="E69" s="39"/>
      <c r="F69" s="10" t="s">
        <v>70</v>
      </c>
      <c r="G69" s="10" t="s">
        <v>133</v>
      </c>
      <c r="H69" s="10"/>
      <c r="I69" s="10"/>
      <c r="J69" t="s">
        <v>119</v>
      </c>
      <c r="K69" s="39"/>
      <c r="L69" s="24"/>
      <c r="M69" s="27" t="s">
        <v>56</v>
      </c>
      <c r="N69" s="37">
        <v>1.48</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.Light Industrial.SteamBPST Solid Biomass 30 MWservice_requestCIMS.Generic Fuels.Solid Biomass</v>
      </c>
    </row>
    <row r="70" spans="1:117" s="12" customFormat="1" x14ac:dyDescent="0.3">
      <c r="A70" s="10" t="s">
        <v>55</v>
      </c>
      <c r="B70" s="41"/>
      <c r="D70" s="39"/>
      <c r="E70" s="39"/>
      <c r="F70" s="10" t="s">
        <v>70</v>
      </c>
      <c r="G70" s="10" t="s">
        <v>133</v>
      </c>
      <c r="H70" s="10"/>
      <c r="I70" s="10"/>
      <c r="J70" t="s">
        <v>115</v>
      </c>
      <c r="K70" s="39"/>
      <c r="L70" s="24"/>
      <c r="M70" s="27" t="s">
        <v>56</v>
      </c>
      <c r="N70" s="37">
        <v>-0.1</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.Light Industrial.SteamBPST Solid Biomass 30 MWservice_request.Electricity</v>
      </c>
    </row>
    <row r="71" spans="1:117" s="12" customFormat="1" x14ac:dyDescent="0.3">
      <c r="A71" s="10" t="s">
        <v>55</v>
      </c>
      <c r="B71" s="41"/>
      <c r="D71" s="39"/>
      <c r="E71" s="39"/>
      <c r="F71" s="10" t="s">
        <v>71</v>
      </c>
      <c r="G71" s="10" t="s">
        <v>133</v>
      </c>
      <c r="H71" s="10"/>
      <c r="I71" s="10"/>
      <c r="J71" s="10" t="s">
        <v>92</v>
      </c>
      <c r="K71" s="39"/>
      <c r="L71" s="24"/>
      <c r="M71" s="27" t="s">
        <v>56</v>
      </c>
      <c r="N71" s="37">
        <v>1.84</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.Light Industrial.SteamSpark Ignition Reciprocating engine NG 6MWservice_request.Light Industrial.Methane Blend</v>
      </c>
      <c r="DM71" s="9"/>
    </row>
    <row r="72" spans="1:117" s="12" customFormat="1" x14ac:dyDescent="0.3">
      <c r="A72" s="10" t="s">
        <v>55</v>
      </c>
      <c r="B72" s="41"/>
      <c r="D72" s="39"/>
      <c r="E72" s="39"/>
      <c r="F72" s="10" t="s">
        <v>71</v>
      </c>
      <c r="G72" s="10" t="s">
        <v>133</v>
      </c>
      <c r="H72" s="10"/>
      <c r="I72" s="10"/>
      <c r="J72" s="10" t="s">
        <v>115</v>
      </c>
      <c r="K72" s="39"/>
      <c r="L72" s="24"/>
      <c r="M72" s="27" t="s">
        <v>56</v>
      </c>
      <c r="N72" s="37">
        <v>-0.5</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.Light Industrial.SteamSpark Ignition Reciprocating engine NG 6MWservice_request.Electricity</v>
      </c>
    </row>
    <row r="73" spans="1:117" s="12" customFormat="1" x14ac:dyDescent="0.3">
      <c r="A73" s="10"/>
      <c r="B73" s="41"/>
      <c r="D73" s="39"/>
      <c r="E73" s="39"/>
      <c r="F73" s="10"/>
      <c r="G73" s="10"/>
      <c r="H73" s="10"/>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7" s="12" customFormat="1" x14ac:dyDescent="0.3">
      <c r="A74" s="10" t="s">
        <v>72</v>
      </c>
      <c r="B74" s="41"/>
      <c r="D74" s="39"/>
      <c r="E74" s="39"/>
      <c r="F74" s="10" t="s">
        <v>73</v>
      </c>
      <c r="G74" s="10" t="s">
        <v>133</v>
      </c>
      <c r="H74" s="10"/>
      <c r="I74" s="10"/>
      <c r="J74" s="10" t="s">
        <v>92</v>
      </c>
      <c r="K74" s="39"/>
      <c r="L74" s="24"/>
      <c r="M74" s="27" t="s">
        <v>56</v>
      </c>
      <c r="N74" s="37">
        <v>0.32436572245020501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.Light Industrial.Water HeatingStd hot water NGservice_request.Light Industrial.Methane Blend</v>
      </c>
      <c r="DM74" s="9"/>
    </row>
    <row r="75" spans="1:117" s="12" customFormat="1" x14ac:dyDescent="0.3">
      <c r="A75" s="10" t="s">
        <v>72</v>
      </c>
      <c r="B75" s="41"/>
      <c r="D75" s="39"/>
      <c r="E75" s="39"/>
      <c r="F75" s="10" t="s">
        <v>74</v>
      </c>
      <c r="G75" s="10" t="s">
        <v>133</v>
      </c>
      <c r="H75" s="10"/>
      <c r="I75" s="10"/>
      <c r="J75" s="10" t="s">
        <v>92</v>
      </c>
      <c r="K75" s="39"/>
      <c r="L75" s="24"/>
      <c r="M75" s="27" t="s">
        <v>56</v>
      </c>
      <c r="N75" s="37">
        <v>0.29986619788001001</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.Light Industrial.Water HeatingEff hot water NGservice_request.Light Industrial.Methane Blend</v>
      </c>
      <c r="DM75" s="9"/>
    </row>
    <row r="76" spans="1:117" s="12" customFormat="1" x14ac:dyDescent="0.3">
      <c r="A76" s="10" t="s">
        <v>72</v>
      </c>
      <c r="B76" s="41"/>
      <c r="D76" s="39"/>
      <c r="E76" s="39"/>
      <c r="F76" s="10" t="s">
        <v>75</v>
      </c>
      <c r="G76" s="10" t="s">
        <v>133</v>
      </c>
      <c r="H76" s="10"/>
      <c r="I76" s="10"/>
      <c r="J76" s="10" t="s">
        <v>92</v>
      </c>
      <c r="K76" s="39"/>
      <c r="L76" s="24"/>
      <c r="M76" s="27" t="s">
        <v>56</v>
      </c>
      <c r="N76" s="37">
        <v>0.283302200346919</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.Light Industrial.Water HeatingHigh Eff hot water NGservice_request.Light Industrial.Methane Blend</v>
      </c>
    </row>
    <row r="77" spans="1:117" s="12" customFormat="1" x14ac:dyDescent="0.3">
      <c r="A77" s="10" t="s">
        <v>72</v>
      </c>
      <c r="B77" s="41"/>
      <c r="D77" s="39"/>
      <c r="E77" s="39"/>
      <c r="F77" s="10" t="s">
        <v>76</v>
      </c>
      <c r="G77" s="10" t="s">
        <v>133</v>
      </c>
      <c r="H77" s="10"/>
      <c r="I77" s="10"/>
      <c r="J77" s="10" t="s">
        <v>117</v>
      </c>
      <c r="K77" s="39"/>
      <c r="L77" s="24"/>
      <c r="M77" s="27" t="s">
        <v>56</v>
      </c>
      <c r="N77" s="37">
        <v>0.32436572245020501</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.Light Industrial.Water HeatingStd hot water oilservice_requestCIMS.Generic Fuels.Fuel Oil</v>
      </c>
    </row>
    <row r="78" spans="1:117" s="12" customFormat="1" x14ac:dyDescent="0.3">
      <c r="A78" s="10" t="s">
        <v>72</v>
      </c>
      <c r="B78" s="41"/>
      <c r="D78" s="39"/>
      <c r="E78" s="39"/>
      <c r="F78" s="10" t="s">
        <v>77</v>
      </c>
      <c r="G78" s="10" t="s">
        <v>133</v>
      </c>
      <c r="H78" s="10"/>
      <c r="I78" s="10"/>
      <c r="J78" s="10" t="s">
        <v>117</v>
      </c>
      <c r="K78" s="39"/>
      <c r="L78" s="24"/>
      <c r="M78" s="27" t="s">
        <v>56</v>
      </c>
      <c r="N78" s="37">
        <v>0.29986619788001001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.Light Industrial.Water HeatingEff hot water oilservice_requestCIMS.Generic Fuels.Fuel Oil</v>
      </c>
    </row>
    <row r="79" spans="1:117" s="12" customFormat="1" x14ac:dyDescent="0.3">
      <c r="A79" s="10" t="s">
        <v>72</v>
      </c>
      <c r="B79" s="41"/>
      <c r="D79" s="39"/>
      <c r="E79" s="39"/>
      <c r="F79" s="10" t="s">
        <v>78</v>
      </c>
      <c r="G79" s="10" t="s">
        <v>133</v>
      </c>
      <c r="H79" s="10"/>
      <c r="I79" s="10"/>
      <c r="J79" s="10" t="s">
        <v>117</v>
      </c>
      <c r="K79" s="39"/>
      <c r="L79" s="24"/>
      <c r="M79" s="27" t="s">
        <v>56</v>
      </c>
      <c r="N79" s="37">
        <v>0.283302200346919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.Light Industrial.Water HeatingHigh eff hot water oilservice_requestCIMS.Generic Fuels.Fuel Oil</v>
      </c>
    </row>
    <row r="80" spans="1:117" s="12" customFormat="1" x14ac:dyDescent="0.3">
      <c r="A80" s="10" t="s">
        <v>72</v>
      </c>
      <c r="B80" s="41"/>
      <c r="D80" s="39"/>
      <c r="E80" s="39"/>
      <c r="F80" s="10" t="s">
        <v>79</v>
      </c>
      <c r="G80" s="10" t="s">
        <v>133</v>
      </c>
      <c r="H80" s="10"/>
      <c r="I80" s="10"/>
      <c r="J80" s="10" t="s">
        <v>115</v>
      </c>
      <c r="K80" s="39"/>
      <c r="L80" s="24"/>
      <c r="M80" s="27" t="s">
        <v>56</v>
      </c>
      <c r="N80" s="37">
        <v>0.21756237481416199</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.Light Industrial.Water HeatingStd hot water electricservice_request.Electricity</v>
      </c>
      <c r="DM80" s="9"/>
    </row>
    <row r="81" spans="1:117" s="12" customFormat="1" x14ac:dyDescent="0.3">
      <c r="A81" s="10" t="s">
        <v>72</v>
      </c>
      <c r="B81" s="41"/>
      <c r="D81" s="39"/>
      <c r="E81" s="39"/>
      <c r="F81" s="10" t="s">
        <v>80</v>
      </c>
      <c r="G81" s="10" t="s">
        <v>133</v>
      </c>
      <c r="H81" s="10"/>
      <c r="I81" s="10"/>
      <c r="J81" s="10" t="s">
        <v>115</v>
      </c>
      <c r="K81" s="39"/>
      <c r="L81" s="24"/>
      <c r="M81" s="27" t="s">
        <v>56</v>
      </c>
      <c r="N81" s="37">
        <v>0.201129766870738</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.Light Industrial.Water HeatingEff hot water electricservice_request.Electricity</v>
      </c>
    </row>
    <row r="82" spans="1:117" s="12" customFormat="1" x14ac:dyDescent="0.3">
      <c r="A82" s="10" t="s">
        <v>72</v>
      </c>
      <c r="B82" s="41"/>
      <c r="D82" s="39"/>
      <c r="E82" s="39"/>
      <c r="F82" s="10" t="s">
        <v>81</v>
      </c>
      <c r="G82" s="10" t="s">
        <v>133</v>
      </c>
      <c r="H82" s="10"/>
      <c r="I82" s="10"/>
      <c r="J82" s="10" t="s">
        <v>115</v>
      </c>
      <c r="K82" s="39"/>
      <c r="L82" s="24"/>
      <c r="M82" s="27" t="s">
        <v>56</v>
      </c>
      <c r="N82" s="37">
        <v>0.190019768525373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.Light Industrial.Water HeatingHigh Eff hot water electricservice_request.Electricity</v>
      </c>
      <c r="DM82" s="9"/>
    </row>
    <row r="83" spans="1:117" s="12" customFormat="1" x14ac:dyDescent="0.3">
      <c r="A83" s="10"/>
      <c r="B83" s="41"/>
      <c r="D83" s="39"/>
      <c r="E83" s="39"/>
      <c r="F83" s="10"/>
      <c r="G83" s="10"/>
      <c r="H83" s="10"/>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c r="DM83" s="9"/>
    </row>
    <row r="84" spans="1:117" s="12" customFormat="1" x14ac:dyDescent="0.3">
      <c r="A84" s="10" t="s">
        <v>82</v>
      </c>
      <c r="B84" s="41"/>
      <c r="D84" s="39"/>
      <c r="E84" s="39"/>
      <c r="F84" s="10" t="s">
        <v>83</v>
      </c>
      <c r="G84" s="10" t="s">
        <v>133</v>
      </c>
      <c r="H84" s="10"/>
      <c r="I84" s="10"/>
      <c r="J84" s="10" t="s">
        <v>92</v>
      </c>
      <c r="K84" s="39"/>
      <c r="L84" s="24"/>
      <c r="M84" s="27" t="s">
        <v>56</v>
      </c>
      <c r="N84" s="37">
        <v>1.33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.Light Industrial.Heat.DirectStd NGservice_request.Light Industrial.Methane Blend</v>
      </c>
    </row>
    <row r="85" spans="1:117" s="12" customFormat="1" x14ac:dyDescent="0.3">
      <c r="A85" s="10" t="s">
        <v>82</v>
      </c>
      <c r="B85" s="41"/>
      <c r="D85" s="39"/>
      <c r="E85" s="39"/>
      <c r="F85" s="10" t="s">
        <v>84</v>
      </c>
      <c r="G85" s="10" t="s">
        <v>133</v>
      </c>
      <c r="H85" s="10"/>
      <c r="I85" s="10"/>
      <c r="J85" s="10" t="s">
        <v>92</v>
      </c>
      <c r="K85" s="39"/>
      <c r="L85" s="24"/>
      <c r="M85" s="27" t="s">
        <v>56</v>
      </c>
      <c r="N85" s="37">
        <v>1.3</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.Light Industrial.Heat.DirectEff NGservice_request.Light Industrial.Methane Blend</v>
      </c>
      <c r="DM85" s="9"/>
    </row>
    <row r="86" spans="1:117" s="12" customFormat="1" x14ac:dyDescent="0.3">
      <c r="A86" s="10" t="s">
        <v>82</v>
      </c>
      <c r="B86" s="41"/>
      <c r="D86" s="39"/>
      <c r="E86" s="39"/>
      <c r="F86" s="10" t="s">
        <v>85</v>
      </c>
      <c r="G86" s="10" t="s">
        <v>133</v>
      </c>
      <c r="H86" s="10"/>
      <c r="I86" s="10"/>
      <c r="J86" s="10" t="s">
        <v>117</v>
      </c>
      <c r="K86" s="39"/>
      <c r="L86" s="24"/>
      <c r="M86" s="27" t="s">
        <v>56</v>
      </c>
      <c r="N86" s="37">
        <v>1.33</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.Light Industrial.Heat.DirectStd oilservice_requestCIMS.Generic Fuels.Fuel Oil</v>
      </c>
    </row>
    <row r="87" spans="1:117" s="12" customFormat="1" x14ac:dyDescent="0.3">
      <c r="A87" s="10" t="s">
        <v>82</v>
      </c>
      <c r="B87" s="41"/>
      <c r="D87" s="39"/>
      <c r="E87" s="39"/>
      <c r="F87" s="10" t="s">
        <v>86</v>
      </c>
      <c r="G87" s="10" t="s">
        <v>133</v>
      </c>
      <c r="H87" s="10"/>
      <c r="I87" s="10"/>
      <c r="J87" s="10" t="s">
        <v>117</v>
      </c>
      <c r="K87" s="39"/>
      <c r="L87" s="24"/>
      <c r="M87" s="27" t="s">
        <v>56</v>
      </c>
      <c r="N87" s="37">
        <v>1.3</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.Light Industrial.Heat.DirectStd HFOservice_requestCIMS.Generic Fuels.Fuel Oil</v>
      </c>
      <c r="DM87" s="9"/>
    </row>
    <row r="88" spans="1:117" s="12" customFormat="1" x14ac:dyDescent="0.3">
      <c r="A88" s="10" t="s">
        <v>82</v>
      </c>
      <c r="B88" s="41"/>
      <c r="D88" s="39"/>
      <c r="E88" s="39"/>
      <c r="F88" s="10" t="s">
        <v>87</v>
      </c>
      <c r="G88" s="10" t="s">
        <v>133</v>
      </c>
      <c r="H88" s="10"/>
      <c r="I88" s="10"/>
      <c r="J88" s="10" t="s">
        <v>115</v>
      </c>
      <c r="K88" s="39"/>
      <c r="L88" s="24"/>
      <c r="M88" s="27" t="s">
        <v>56</v>
      </c>
      <c r="N88" s="37">
        <v>1.26</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.Light Industrial.Heat.DirectStd electricservice_request.Electricity</v>
      </c>
    </row>
    <row r="89" spans="1:117" s="12" customFormat="1" x14ac:dyDescent="0.3">
      <c r="A89" s="10" t="s">
        <v>82</v>
      </c>
      <c r="B89" s="41"/>
      <c r="D89" s="39"/>
      <c r="E89" s="39"/>
      <c r="F89" s="10" t="s">
        <v>88</v>
      </c>
      <c r="G89" s="10" t="s">
        <v>133</v>
      </c>
      <c r="H89" s="10"/>
      <c r="I89" s="10"/>
      <c r="J89" s="10" t="s">
        <v>115</v>
      </c>
      <c r="K89" s="39"/>
      <c r="L89" s="24"/>
      <c r="M89" s="27" t="s">
        <v>56</v>
      </c>
      <c r="N89" s="37">
        <v>1.22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.Light Industrial.Heat.DirectEff electricservice_request.Electricity</v>
      </c>
      <c r="DM89" s="9"/>
    </row>
    <row r="90" spans="1:117" s="12" customFormat="1" x14ac:dyDescent="0.3">
      <c r="A90" s="10" t="s">
        <v>82</v>
      </c>
      <c r="B90" s="41"/>
      <c r="D90" s="39"/>
      <c r="E90" s="39"/>
      <c r="F90" s="10" t="s">
        <v>89</v>
      </c>
      <c r="G90" s="10" t="s">
        <v>133</v>
      </c>
      <c r="H90" s="10"/>
      <c r="I90" s="10"/>
      <c r="J90" s="10" t="s">
        <v>119</v>
      </c>
      <c r="K90" s="39"/>
      <c r="L90" s="24"/>
      <c r="M90" s="27" t="s">
        <v>56</v>
      </c>
      <c r="N90" s="37">
        <v>1.5561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.Light Industrial.Heat.DirectStd wood wasteservice_requestCIMS.Generic Fuels.Solid Biomass</v>
      </c>
    </row>
    <row r="91" spans="1:117" s="12" customFormat="1" x14ac:dyDescent="0.3">
      <c r="A91" s="10" t="s">
        <v>82</v>
      </c>
      <c r="B91" s="41"/>
      <c r="D91" s="39"/>
      <c r="E91" s="39"/>
      <c r="F91" s="10" t="s">
        <v>90</v>
      </c>
      <c r="G91" s="10" t="s">
        <v>133</v>
      </c>
      <c r="H91" s="10"/>
      <c r="I91" s="10"/>
      <c r="J91" s="10" t="s">
        <v>119</v>
      </c>
      <c r="K91" s="39"/>
      <c r="L91" s="24"/>
      <c r="M91" s="27" t="s">
        <v>56</v>
      </c>
      <c r="N91" s="37">
        <v>1.5066999999999999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.Light Industrial.Heat.DirectEff wood wasteservice_requestCIMS.Generic Fuels.Solid Biomass</v>
      </c>
      <c r="DM91" s="9"/>
    </row>
    <row r="92" spans="1:117" s="12" customFormat="1" x14ac:dyDescent="0.3">
      <c r="A92" s="10"/>
      <c r="B92" s="41"/>
      <c r="D92" s="39"/>
      <c r="E92" s="39"/>
      <c r="F92" s="10"/>
      <c r="G92" s="10"/>
      <c r="H92" s="10"/>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c r="DM92" s="9"/>
    </row>
    <row r="93" spans="1:117" s="12" customFormat="1" x14ac:dyDescent="0.3">
      <c r="A93" s="10" t="s">
        <v>91</v>
      </c>
      <c r="B93" s="41"/>
      <c r="D93" s="39"/>
      <c r="E93" s="39"/>
      <c r="F93" s="10" t="s">
        <v>87</v>
      </c>
      <c r="G93" s="10" t="s">
        <v>133</v>
      </c>
      <c r="H93" s="10"/>
      <c r="I93" s="10"/>
      <c r="J93" s="10" t="s">
        <v>115</v>
      </c>
      <c r="K93" s="39"/>
      <c r="L93" s="24"/>
      <c r="M93" s="27" t="s">
        <v>56</v>
      </c>
      <c r="N93" s="37">
        <v>1.2</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.Light Industrial.Heat.IndirectStd electricservice_request.Electricity</v>
      </c>
    </row>
    <row r="94" spans="1:117" s="12" customFormat="1" x14ac:dyDescent="0.3">
      <c r="A94" s="10" t="s">
        <v>91</v>
      </c>
      <c r="B94" s="41"/>
      <c r="D94" s="39"/>
      <c r="E94" s="39"/>
      <c r="F94" s="10" t="s">
        <v>88</v>
      </c>
      <c r="G94" s="10" t="s">
        <v>133</v>
      </c>
      <c r="H94" s="10"/>
      <c r="I94" s="10"/>
      <c r="J94" s="10" t="s">
        <v>115</v>
      </c>
      <c r="K94" s="39"/>
      <c r="L94" s="24"/>
      <c r="M94" s="27" t="s">
        <v>56</v>
      </c>
      <c r="N94" s="37">
        <v>1.1599999999999999</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.Light Industrial.Heat.IndirectEff electricservice_request.Electricity</v>
      </c>
      <c r="DM94" s="9"/>
    </row>
    <row r="95" spans="1:117" s="12" customFormat="1" x14ac:dyDescent="0.3">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3">
      <c r="A96" s="10" t="s">
        <v>92</v>
      </c>
      <c r="B96" s="41"/>
      <c r="D96" s="39"/>
      <c r="E96" s="39"/>
      <c r="F96" s="10" t="s">
        <v>57</v>
      </c>
      <c r="G96" s="10" t="s">
        <v>133</v>
      </c>
      <c r="H96" s="10"/>
      <c r="I96" s="10"/>
      <c r="J96" s="10" t="s">
        <v>120</v>
      </c>
      <c r="K96" s="39"/>
      <c r="L96" s="24"/>
      <c r="M96" s="27" t="s">
        <v>56</v>
      </c>
      <c r="N96" s="37">
        <v>1</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.Light Industrial.Methane BlendNGservice_requestCIMS.Generic Fuels.Natural Gas</v>
      </c>
    </row>
    <row r="97" spans="1:117" s="12" customFormat="1" x14ac:dyDescent="0.3">
      <c r="A97" s="10" t="s">
        <v>92</v>
      </c>
      <c r="B97" s="41"/>
      <c r="D97" s="39"/>
      <c r="E97" s="39"/>
      <c r="F97" s="10" t="s">
        <v>93</v>
      </c>
      <c r="G97" s="10" t="s">
        <v>133</v>
      </c>
      <c r="H97" s="10"/>
      <c r="I97" s="10"/>
      <c r="J97" s="10" t="s">
        <v>121</v>
      </c>
      <c r="K97" s="39"/>
      <c r="L97" s="24"/>
      <c r="M97" s="27" t="s">
        <v>56</v>
      </c>
      <c r="N97" s="37">
        <v>1</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.Light Industrial.Methane BlendBiogasservice_requestCIMS.Generic Fuels.Biogas</v>
      </c>
      <c r="DM97" s="9"/>
    </row>
    <row r="98" spans="1:117" s="12" customFormat="1" x14ac:dyDescent="0.3">
      <c r="A98" s="10" t="s">
        <v>92</v>
      </c>
      <c r="B98" s="41"/>
      <c r="D98" s="39"/>
      <c r="E98" s="39"/>
      <c r="F98" t="s">
        <v>95</v>
      </c>
      <c r="G98" s="10" t="s">
        <v>133</v>
      </c>
      <c r="H98" s="10"/>
      <c r="I98" s="10"/>
      <c r="J98" t="s">
        <v>119</v>
      </c>
      <c r="K98" s="39"/>
      <c r="L98" s="24"/>
      <c r="M98" s="27" t="s">
        <v>56</v>
      </c>
      <c r="N98" s="37">
        <v>1</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.Light Industrial.Methane BlendBiomass Gasificationservice_requestCIMS.Generic Fuels.Solid Biomass</v>
      </c>
      <c r="DM98" s="9"/>
    </row>
    <row r="99" spans="1:117" s="12" customFormat="1" x14ac:dyDescent="0.3">
      <c r="A99" s="10" t="s">
        <v>92</v>
      </c>
      <c r="B99" s="41"/>
      <c r="D99" s="39"/>
      <c r="E99" s="39"/>
      <c r="F99" t="s">
        <v>97</v>
      </c>
      <c r="G99" s="10" t="s">
        <v>133</v>
      </c>
      <c r="H99" s="10"/>
      <c r="I99" s="10"/>
      <c r="J99" s="10" t="s">
        <v>118</v>
      </c>
      <c r="K99" s="39"/>
      <c r="L99" s="24"/>
      <c r="M99" s="27" t="s">
        <v>56</v>
      </c>
      <c r="N99" s="37">
        <v>1</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.Light Industrial.Methane BlendH2service_request.Hydrogen</v>
      </c>
    </row>
    <row r="100" spans="1:117" s="12" customFormat="1" x14ac:dyDescent="0.3">
      <c r="A100" s="10"/>
      <c r="B100" s="41"/>
      <c r="D100" s="39"/>
      <c r="E100" s="39"/>
      <c r="F100" s="10"/>
      <c r="G100" s="10"/>
      <c r="H100" s="10"/>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7" x14ac:dyDescent="0.3">
      <c r="A101" s="10" t="s">
        <v>98</v>
      </c>
      <c r="B101" s="41"/>
      <c r="D101" s="39"/>
      <c r="E101" s="39"/>
      <c r="F101" s="10" t="s">
        <v>99</v>
      </c>
      <c r="G101" s="10" t="s">
        <v>133</v>
      </c>
      <c r="H101" s="10"/>
      <c r="J101" s="10" t="s">
        <v>92</v>
      </c>
      <c r="K101" s="39"/>
      <c r="L101" s="24"/>
      <c r="M101" s="27" t="s">
        <v>56</v>
      </c>
      <c r="N101" s="37">
        <v>0.55869000000000002</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.Light Industrial.HVAC.Ventilation ACHVAC System for old shellservice_request.Light Industrial.Methane Blend</v>
      </c>
      <c r="DM101" s="9"/>
    </row>
    <row r="102" spans="1:117" s="12" customFormat="1" x14ac:dyDescent="0.3">
      <c r="A102" s="10" t="s">
        <v>98</v>
      </c>
      <c r="B102" s="41"/>
      <c r="D102" s="39"/>
      <c r="E102" s="39"/>
      <c r="F102" s="10" t="s">
        <v>99</v>
      </c>
      <c r="G102" s="10" t="s">
        <v>133</v>
      </c>
      <c r="H102" s="10"/>
      <c r="I102" s="10"/>
      <c r="J102" s="10" t="s">
        <v>115</v>
      </c>
      <c r="K102" s="39"/>
      <c r="L102" s="24"/>
      <c r="M102" s="27" t="s">
        <v>56</v>
      </c>
      <c r="N102" s="37">
        <v>0.23862</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.Light Industrial.HVAC.Ventilation ACHVAC System for old shellservice_request.Electricity</v>
      </c>
    </row>
    <row r="103" spans="1:117" s="12" customFormat="1" x14ac:dyDescent="0.3">
      <c r="A103" s="10" t="s">
        <v>98</v>
      </c>
      <c r="B103" s="41"/>
      <c r="D103" s="39"/>
      <c r="E103" s="39"/>
      <c r="F103" s="10" t="s">
        <v>100</v>
      </c>
      <c r="G103" s="10" t="s">
        <v>133</v>
      </c>
      <c r="H103" s="10"/>
      <c r="I103" s="10"/>
      <c r="J103" s="10" t="s">
        <v>115</v>
      </c>
      <c r="K103" s="39"/>
      <c r="L103" s="24"/>
      <c r="M103" s="27" t="s">
        <v>56</v>
      </c>
      <c r="N103" s="37">
        <v>0.36237000000000003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.Light Industrial.HVAC.Ventilation ACHVAC System for new shell electricservice_request.Electricity</v>
      </c>
      <c r="DM103" s="9"/>
    </row>
    <row r="104" spans="1:117" s="12" customFormat="1" x14ac:dyDescent="0.3">
      <c r="A104" s="10" t="s">
        <v>98</v>
      </c>
      <c r="B104" s="41"/>
      <c r="D104" s="39"/>
      <c r="E104" s="39"/>
      <c r="F104" s="10" t="s">
        <v>101</v>
      </c>
      <c r="G104" s="10" t="s">
        <v>133</v>
      </c>
      <c r="H104" s="10"/>
      <c r="I104" s="10"/>
      <c r="J104" s="10" t="s">
        <v>92</v>
      </c>
      <c r="K104" s="39"/>
      <c r="L104" s="24"/>
      <c r="M104" s="27" t="s">
        <v>56</v>
      </c>
      <c r="N104" s="37">
        <v>0.20499999999999999</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.Light Industrial.HVAC.Ventilation ACHVAC System for new shell electric NGservice_request.Light Industrial.Methane Blend</v>
      </c>
    </row>
    <row r="105" spans="1:117" s="12" customFormat="1" x14ac:dyDescent="0.3">
      <c r="A105" s="10" t="s">
        <v>98</v>
      </c>
      <c r="B105" s="41"/>
      <c r="D105" s="39"/>
      <c r="E105" s="39"/>
      <c r="F105" s="10" t="s">
        <v>101</v>
      </c>
      <c r="G105" s="10" t="s">
        <v>133</v>
      </c>
      <c r="H105" s="10"/>
      <c r="I105" s="10"/>
      <c r="J105" s="10" t="s">
        <v>115</v>
      </c>
      <c r="K105" s="39"/>
      <c r="L105" s="24"/>
      <c r="M105" s="27" t="s">
        <v>56</v>
      </c>
      <c r="N105" s="37">
        <v>0.20200000000000001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.Light Industrial.HVAC.Ventilation ACHVAC System for new shell electric NGservice_request.Electricity</v>
      </c>
      <c r="DM105" s="9"/>
    </row>
    <row r="106" spans="1:117" s="12" customFormat="1" x14ac:dyDescent="0.3">
      <c r="A106" s="10" t="s">
        <v>98</v>
      </c>
      <c r="B106" s="41"/>
      <c r="D106" s="39"/>
      <c r="E106" s="39"/>
      <c r="F106" s="10" t="s">
        <v>102</v>
      </c>
      <c r="G106" s="10" t="s">
        <v>133</v>
      </c>
      <c r="H106" s="10"/>
      <c r="I106" s="10"/>
      <c r="J106" s="10" t="s">
        <v>92</v>
      </c>
      <c r="K106" s="39"/>
      <c r="L106" s="24"/>
      <c r="M106" s="27" t="s">
        <v>56</v>
      </c>
      <c r="N106" s="37">
        <v>0.16400000000000001</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.Light Industrial.HVAC.Ventilation ACHVAC System for high Eff shell electric NGservice_request.Light Industrial.Methane Blend</v>
      </c>
      <c r="DM106" s="9"/>
    </row>
    <row r="107" spans="1:117" s="12" customFormat="1" x14ac:dyDescent="0.3">
      <c r="A107" t="s">
        <v>98</v>
      </c>
      <c r="B107" s="41"/>
      <c r="D107" s="39"/>
      <c r="E107" s="39"/>
      <c r="F107" s="10" t="s">
        <v>102</v>
      </c>
      <c r="G107" s="10" t="s">
        <v>133</v>
      </c>
      <c r="H107" s="10"/>
      <c r="I107" s="10"/>
      <c r="J107" s="10" t="s">
        <v>115</v>
      </c>
      <c r="K107" s="39"/>
      <c r="L107" s="24"/>
      <c r="M107" s="27" t="s">
        <v>56</v>
      </c>
      <c r="N107" s="37">
        <v>0.192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.Light Industrial.HVAC.Ventilation ACHVAC System for high Eff shell electric NGservice_request.Electricity</v>
      </c>
      <c r="DM107" s="9"/>
    </row>
    <row r="108" spans="1:117" s="12" customFormat="1" x14ac:dyDescent="0.3">
      <c r="A108" s="10" t="s">
        <v>98</v>
      </c>
      <c r="B108" s="41"/>
      <c r="D108" s="39"/>
      <c r="E108" s="39"/>
      <c r="F108" s="10" t="s">
        <v>103</v>
      </c>
      <c r="G108" s="10" t="s">
        <v>133</v>
      </c>
      <c r="H108" s="10"/>
      <c r="I108" s="10"/>
      <c r="J108" s="10" t="s">
        <v>92</v>
      </c>
      <c r="K108" s="39"/>
      <c r="L108" s="24"/>
      <c r="M108" s="27" t="s">
        <v>56</v>
      </c>
      <c r="N108" s="37">
        <v>0.13900000000000001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.Light Industrial.HVAC.Ventilation ACHVAC System for super efficiencey shell NGservice_request.Light Industrial.Methane Blend</v>
      </c>
      <c r="DM108" s="9"/>
    </row>
    <row r="109" spans="1:117" s="12" customFormat="1" x14ac:dyDescent="0.3">
      <c r="A109" s="10" t="s">
        <v>98</v>
      </c>
      <c r="B109" s="41"/>
      <c r="D109" s="39"/>
      <c r="E109" s="39"/>
      <c r="F109" s="10" t="s">
        <v>103</v>
      </c>
      <c r="G109" s="10" t="s">
        <v>133</v>
      </c>
      <c r="H109" s="10"/>
      <c r="I109" s="10"/>
      <c r="J109" s="10" t="s">
        <v>115</v>
      </c>
      <c r="K109" s="39"/>
      <c r="L109" s="24"/>
      <c r="M109" s="27" t="s">
        <v>56</v>
      </c>
      <c r="N109" s="37">
        <v>7.6999999999999999E-2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.Light Industrial.HVAC.Ventilation ACHVAC System for super efficiencey shell NGservice_request.Electricity</v>
      </c>
      <c r="DM109" s="9"/>
    </row>
    <row r="110" spans="1:117" s="12" customFormat="1" x14ac:dyDescent="0.3">
      <c r="A110" s="10" t="s">
        <v>98</v>
      </c>
      <c r="B110" s="41"/>
      <c r="D110" s="39"/>
      <c r="E110" s="39"/>
      <c r="F110" s="10" t="s">
        <v>104</v>
      </c>
      <c r="G110" s="10" t="s">
        <v>133</v>
      </c>
      <c r="H110" s="10"/>
      <c r="I110" s="10"/>
      <c r="J110" s="10" t="s">
        <v>115</v>
      </c>
      <c r="K110" s="39"/>
      <c r="L110" s="24"/>
      <c r="M110" s="27" t="s">
        <v>56</v>
      </c>
      <c r="N110" s="37">
        <v>9.6000000000000002E-2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.Light Industrial.HVAC.Ventilation ACHVAC System for super Eff shellservice_request.Electricity</v>
      </c>
    </row>
    <row r="111" spans="1:117" s="12" customFormat="1" x14ac:dyDescent="0.3">
      <c r="A111" s="10" t="s">
        <v>98</v>
      </c>
      <c r="B111" s="41"/>
      <c r="D111" s="39"/>
      <c r="E111" s="39"/>
      <c r="F111" s="10" t="s">
        <v>105</v>
      </c>
      <c r="G111" s="10" t="s">
        <v>133</v>
      </c>
      <c r="H111" s="10"/>
      <c r="I111" s="10"/>
      <c r="J111" s="10" t="s">
        <v>92</v>
      </c>
      <c r="K111" s="39"/>
      <c r="L111" s="24"/>
      <c r="M111" s="27" t="s">
        <v>56</v>
      </c>
      <c r="N111" s="37">
        <v>4.6800000000000001E-2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.Light Industrial.HVAC.Ventilation ACHVAC System for shell retroservice_request.Light Industrial.Methane Blend</v>
      </c>
    </row>
    <row r="112" spans="1:117" s="12" customFormat="1" x14ac:dyDescent="0.3">
      <c r="A112" s="10" t="s">
        <v>98</v>
      </c>
      <c r="B112" s="41"/>
      <c r="D112" s="39"/>
      <c r="E112" s="39"/>
      <c r="F112" s="10" t="s">
        <v>105</v>
      </c>
      <c r="G112" s="10" t="s">
        <v>133</v>
      </c>
      <c r="H112" s="10"/>
      <c r="I112" s="10"/>
      <c r="J112" s="10" t="s">
        <v>115</v>
      </c>
      <c r="K112" s="39"/>
      <c r="L112" s="24"/>
      <c r="M112" s="27" t="s">
        <v>56</v>
      </c>
      <c r="N112" s="37">
        <v>0.16303000000000001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.Light Industrial.HVAC.Ventilation ACHVAC System for shell retroservice_request.Electricity</v>
      </c>
    </row>
    <row r="113" spans="1:117" s="12" customFormat="1" x14ac:dyDescent="0.3">
      <c r="A113" s="10"/>
      <c r="B113" s="41"/>
      <c r="D113" s="39"/>
      <c r="E113" s="39"/>
      <c r="F113" s="10"/>
      <c r="G113" s="10"/>
      <c r="H113" s="10"/>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7" s="12" customFormat="1" x14ac:dyDescent="0.3">
      <c r="A114" s="10" t="s">
        <v>106</v>
      </c>
      <c r="B114" s="41"/>
      <c r="D114" s="39"/>
      <c r="E114" s="39"/>
      <c r="F114" s="10" t="s">
        <v>107</v>
      </c>
      <c r="G114" s="10" t="s">
        <v>133</v>
      </c>
      <c r="H114" s="10"/>
      <c r="I114" s="10"/>
      <c r="J114" s="10" t="s">
        <v>115</v>
      </c>
      <c r="K114" s="39"/>
      <c r="L114" s="24"/>
      <c r="M114" s="27" t="s">
        <v>56</v>
      </c>
      <c r="N114" s="37">
        <v>4.0612712615067199</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.Light Industrial.LightingBase Lightingservice_request.Electricity</v>
      </c>
      <c r="DM114" s="9"/>
    </row>
    <row r="115" spans="1:117" s="12" customFormat="1" x14ac:dyDescent="0.3">
      <c r="A115" s="10" t="s">
        <v>106</v>
      </c>
      <c r="B115" s="41"/>
      <c r="D115" s="39"/>
      <c r="E115" s="39"/>
      <c r="F115" s="10" t="s">
        <v>108</v>
      </c>
      <c r="G115" s="10" t="s">
        <v>133</v>
      </c>
      <c r="H115" s="10"/>
      <c r="I115" s="10"/>
      <c r="J115" s="10" t="s">
        <v>115</v>
      </c>
      <c r="K115" s="39"/>
      <c r="L115" s="24"/>
      <c r="M115" s="27" t="s">
        <v>56</v>
      </c>
      <c r="N115" s="37">
        <v>3.0560053595254901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.Light Industrial.LightingMore Eff Lightingservice_request.Electricity</v>
      </c>
    </row>
    <row r="116" spans="1:117" s="12" customFormat="1" x14ac:dyDescent="0.3">
      <c r="A116" s="10" t="s">
        <v>106</v>
      </c>
      <c r="B116" s="41"/>
      <c r="D116" s="39"/>
      <c r="E116" s="39"/>
      <c r="F116" s="10" t="s">
        <v>109</v>
      </c>
      <c r="G116" s="10" t="s">
        <v>133</v>
      </c>
      <c r="H116" s="10"/>
      <c r="I116" s="10"/>
      <c r="J116" s="10" t="s">
        <v>115</v>
      </c>
      <c r="K116" s="39"/>
      <c r="L116" s="24"/>
      <c r="M116" s="27" t="s">
        <v>56</v>
      </c>
      <c r="N116" s="37">
        <v>2.5222723042595798</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.Light Industrial.LightingMost Eff Lightingservice_request.Electricity</v>
      </c>
      <c r="DM116" s="9"/>
    </row>
    <row r="117" spans="1:117" s="12" customFormat="1" x14ac:dyDescent="0.3">
      <c r="A117" s="10"/>
      <c r="B117" s="41"/>
      <c r="D117" s="39"/>
      <c r="E117" s="39"/>
      <c r="F117" s="10"/>
      <c r="G117" s="10"/>
      <c r="H117" s="10"/>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c r="DM117" s="9"/>
    </row>
    <row r="118" spans="1:117" s="12" customFormat="1" x14ac:dyDescent="0.3">
      <c r="A118" s="10" t="s">
        <v>110</v>
      </c>
      <c r="B118" s="41"/>
      <c r="D118" s="39"/>
      <c r="E118" s="39"/>
      <c r="F118" s="10" t="s">
        <v>111</v>
      </c>
      <c r="G118" s="10" t="s">
        <v>133</v>
      </c>
      <c r="H118" s="10"/>
      <c r="I118" s="10"/>
      <c r="J118" s="10" t="s">
        <v>115</v>
      </c>
      <c r="K118" s="39"/>
      <c r="L118" s="24"/>
      <c r="M118" s="27" t="s">
        <v>56</v>
      </c>
      <c r="N118" s="37">
        <v>1.6676158699999999</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.Light Industrial.Motive PowerMotive Power Low efficiencyservice_request.Electricity</v>
      </c>
    </row>
    <row r="119" spans="1:117" s="12" customFormat="1" x14ac:dyDescent="0.3">
      <c r="A119" s="10" t="s">
        <v>110</v>
      </c>
      <c r="B119" s="41"/>
      <c r="D119" s="39"/>
      <c r="E119" s="39"/>
      <c r="F119" s="10" t="s">
        <v>112</v>
      </c>
      <c r="G119" s="10" t="s">
        <v>133</v>
      </c>
      <c r="H119" s="10"/>
      <c r="I119" s="10"/>
      <c r="J119" s="10" t="s">
        <v>115</v>
      </c>
      <c r="K119" s="39"/>
      <c r="L119" s="24"/>
      <c r="M119" s="27" t="s">
        <v>56</v>
      </c>
      <c r="N119" s="37">
        <v>1.2944959629999999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.Light Industrial.Motive PowerMotive Power High efficiencyservice_request.Electricity</v>
      </c>
      <c r="DM119" s="9"/>
    </row>
    <row r="120" spans="1:117"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7"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7"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7"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7"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7"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7"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7"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7"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390"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sheetData>
  <conditionalFormatting sqref="A84 K84:L84 N84:DJ84 K110:K111">
    <cfRule type="expression" dxfId="908" priority="26802">
      <formula>AND($G31="Service provided", $B84="Sector")</formula>
    </cfRule>
    <cfRule type="expression" dxfId="907" priority="26803">
      <formula>AND($G31="Service provided", $B84="Service")</formula>
    </cfRule>
    <cfRule type="expression" dxfId="906" priority="26804">
      <formula>_xlfn.FORMULATEXT(A84)="="&amp;ADDRESS(ROW(#REF!),COLUMN(#REF!),4)</formula>
    </cfRule>
  </conditionalFormatting>
  <conditionalFormatting sqref="A85 K85:L85 N85:DJ85">
    <cfRule type="expression" dxfId="905" priority="21906">
      <formula>AND($G18="Service provided", $B85="Sector")</formula>
    </cfRule>
    <cfRule type="expression" dxfId="904" priority="21908">
      <formula>_xlfn.FORMULATEXT(A85)="="&amp;ADDRESS(ROW(#REF!),COLUMN(#REF!),4)</formula>
    </cfRule>
    <cfRule type="expression" dxfId="903" priority="21907">
      <formula>AND($G18="Service provided", $B85="Service")</formula>
    </cfRule>
  </conditionalFormatting>
  <conditionalFormatting sqref="A86:A87 K86:L87 N86:DJ87">
    <cfRule type="expression" dxfId="902" priority="28123">
      <formula>AND($G14="Service provided", $B86="Sector")</formula>
    </cfRule>
    <cfRule type="expression" dxfId="901" priority="28124">
      <formula>AND($G14="Service provided", $B86="Service")</formula>
    </cfRule>
    <cfRule type="expression" dxfId="900" priority="28125">
      <formula>_xlfn.FORMULATEXT(A86)="="&amp;ADDRESS(ROW(#REF!),COLUMN(#REF!),4)</formula>
    </cfRule>
  </conditionalFormatting>
  <conditionalFormatting sqref="A88 K88:L88 N88:DJ88">
    <cfRule type="expression" dxfId="899" priority="25620">
      <formula>_xlfn.FORMULATEXT(A88)="="&amp;ADDRESS(ROW(#REF!),COLUMN(#REF!),4)</formula>
    </cfRule>
    <cfRule type="expression" dxfId="898" priority="25619">
      <formula>AND($G17="Service provided", $B88="Service")</formula>
    </cfRule>
    <cfRule type="expression" dxfId="897" priority="25618">
      <formula>AND($G17="Service provided", $B88="Sector")</formula>
    </cfRule>
  </conditionalFormatting>
  <conditionalFormatting sqref="A90 K90:L90 N90:DJ90">
    <cfRule type="expression" dxfId="896" priority="22024">
      <formula>AND($G11="Service provided", $B90="Service")</formula>
    </cfRule>
    <cfRule type="expression" dxfId="895" priority="22025">
      <formula>_xlfn.FORMULATEXT(A90)="="&amp;ADDRESS(ROW(#REF!),COLUMN(#REF!),4)</formula>
    </cfRule>
    <cfRule type="expression" dxfId="894" priority="22023">
      <formula>AND($G11="Service provided", $B90="Sector")</formula>
    </cfRule>
  </conditionalFormatting>
  <conditionalFormatting sqref="A91:A92 K91:L92 N91:DJ92">
    <cfRule type="expression" dxfId="893" priority="17109">
      <formula>AND($G89="Service provided", $B91="Sector")</formula>
    </cfRule>
    <cfRule type="expression" dxfId="892" priority="17111">
      <formula>_xlfn.FORMULATEXT(A91)="="&amp;ADDRESS(ROW(#REF!),COLUMN(#REF!),4)</formula>
    </cfRule>
    <cfRule type="expression" dxfId="891" priority="17110">
      <formula>AND($G89="Service provided", $B91="Service")</formula>
    </cfRule>
  </conditionalFormatting>
  <conditionalFormatting sqref="A107">
    <cfRule type="expression" dxfId="890" priority="277">
      <formula>_xlfn.FORMULATEXT(A107)="="&amp;ADDRESS(ROW(XFD107),COLUMN(XFD107),4)</formula>
    </cfRule>
    <cfRule type="expression" dxfId="889" priority="276">
      <formula>AND($G107="Service provided", $B107="Service")</formula>
    </cfRule>
    <cfRule type="expression" dxfId="888" priority="275">
      <formula>AND($G107="Service provided", $B107="Sector")</formula>
    </cfRule>
    <cfRule type="expression" dxfId="887" priority="274">
      <formula>AND($G107="Service provided", OR($B107="Region",$B107="Root"))</formula>
    </cfRule>
  </conditionalFormatting>
  <conditionalFormatting sqref="A108 K108:L108 N108:DJ108">
    <cfRule type="expression" dxfId="886" priority="22013">
      <formula>_xlfn.FORMULATEXT(A108)="="&amp;ADDRESS(ROW(#REF!),COLUMN(#REF!),4)</formula>
    </cfRule>
    <cfRule type="expression" dxfId="885" priority="22011">
      <formula>AND($G89="Service provided", $B108="Sector")</formula>
    </cfRule>
    <cfRule type="expression" dxfId="884" priority="22012">
      <formula>AND($G89="Service provided", $B108="Service")</formula>
    </cfRule>
  </conditionalFormatting>
  <conditionalFormatting sqref="A109">
    <cfRule type="expression" dxfId="883" priority="28598">
      <formula>AND($G88="Service provided", OR($B109="Region",$B109="Root"))</formula>
    </cfRule>
    <cfRule type="expression" dxfId="882" priority="28600">
      <formula>AND($G88="Service provided", $B109="Service")</formula>
    </cfRule>
    <cfRule type="expression" dxfId="881" priority="28601">
      <formula>_xlfn.FORMULATEXT(A109)="="&amp;ADDRESS(ROW(#REF!),COLUMN(#REF!),4)</formula>
    </cfRule>
    <cfRule type="expression" dxfId="880" priority="28599">
      <formula>AND($G88="Service provided", $B109="Sector")</formula>
    </cfRule>
  </conditionalFormatting>
  <conditionalFormatting sqref="F51">
    <cfRule type="expression" dxfId="879" priority="68">
      <formula>AND($G51="Service provided", OR($B51="Region",$B51="Root"))</formula>
    </cfRule>
    <cfRule type="expression" dxfId="878" priority="70">
      <formula>AND($G51="Service provided", $B51="Service")</formula>
    </cfRule>
    <cfRule type="expression" dxfId="877" priority="71">
      <formula>_xlfn.FORMULATEXT(F51)="="&amp;ADDRESS(ROW(#REF!),COLUMN(#REF!),4)</formula>
    </cfRule>
    <cfRule type="expression" dxfId="876" priority="69">
      <formula>AND($G51="Service provided", $B51="Sector")</formula>
    </cfRule>
  </conditionalFormatting>
  <conditionalFormatting sqref="F56">
    <cfRule type="expression" dxfId="875" priority="66">
      <formula>_xlfn.FORMULATEXT(F56)="="&amp;ADDRESS(ROW(E56),COLUMN(E56),4)</formula>
    </cfRule>
    <cfRule type="expression" dxfId="874" priority="65">
      <formula>AND($G56="Service provided", $B56="Service")</formula>
    </cfRule>
    <cfRule type="expression" dxfId="873" priority="64">
      <formula>AND($G56="Service provided", $B56="Sector")</formula>
    </cfRule>
    <cfRule type="expression" dxfId="872" priority="63">
      <formula>AND($G56="Service provided", OR($B56="Region",$B56="Root"))</formula>
    </cfRule>
    <cfRule type="expression" dxfId="871" priority="67">
      <formula>$G56="Technology"</formula>
    </cfRule>
  </conditionalFormatting>
  <conditionalFormatting sqref="F69:F70">
    <cfRule type="expression" dxfId="870" priority="61">
      <formula>_xlfn.FORMULATEXT(F69)="="&amp;ADDRESS(ROW(#REF!),COLUMN(#REF!),4)</formula>
    </cfRule>
    <cfRule type="expression" dxfId="869" priority="58">
      <formula>AND($G69="Service provided", OR($B69="Region",$B69="Root"))</formula>
    </cfRule>
    <cfRule type="expression" dxfId="868" priority="59">
      <formula>AND($G69="Service provided", $B69="Sector")</formula>
    </cfRule>
    <cfRule type="expression" dxfId="867" priority="62">
      <formula>$G69="Technology"</formula>
    </cfRule>
    <cfRule type="expression" dxfId="866" priority="60">
      <formula>AND($G69="Service provided", $B69="Service")</formula>
    </cfRule>
  </conditionalFormatting>
  <conditionalFormatting sqref="F77:F79">
    <cfRule type="expression" dxfId="865" priority="54">
      <formula>AND($G77="Service provided", $B77="Sector")</formula>
    </cfRule>
    <cfRule type="expression" dxfId="864" priority="55">
      <formula>AND($G77="Service provided", $B77="Service")</formula>
    </cfRule>
    <cfRule type="expression" dxfId="863" priority="53">
      <formula>AND($G77="Service provided", OR($B77="Region",$B77="Root"))</formula>
    </cfRule>
    <cfRule type="expression" dxfId="862" priority="56">
      <formula>_xlfn.FORMULATEXT(F77)="="&amp;ADDRESS(ROW(#REF!),COLUMN(#REF!),4)</formula>
    </cfRule>
  </conditionalFormatting>
  <conditionalFormatting sqref="F98:F99">
    <cfRule type="expression" dxfId="861" priority="10">
      <formula>$G98="Technology"</formula>
    </cfRule>
    <cfRule type="expression" dxfId="860" priority="8">
      <formula>AND($G98="Service provided", $B98="Service")</formula>
    </cfRule>
    <cfRule type="expression" dxfId="859" priority="7">
      <formula>AND($G98="Service provided", $B98="Sector")</formula>
    </cfRule>
    <cfRule type="expression" dxfId="858" priority="6">
      <formula>AND($G98="Service provided", OR($B98="Region",$B98="Root"))</formula>
    </cfRule>
    <cfRule type="expression" dxfId="857" priority="9">
      <formula>_xlfn.FORMULATEXT(F98)="="&amp;ADDRESS(ROW(E98),COLUMN(E98),4)</formula>
    </cfRule>
  </conditionalFormatting>
  <conditionalFormatting sqref="F103">
    <cfRule type="expression" dxfId="856" priority="21399">
      <formula>_xlfn.FORMULATEXT(F103)="="&amp;ADDRESS(ROW(#REF!),COLUMN(#REF!),4)</formula>
    </cfRule>
    <cfRule type="expression" dxfId="855" priority="21397">
      <formula>AND($G103="Service provided", OR($B28="Region",$B28="Root"))</formula>
    </cfRule>
    <cfRule type="expression" dxfId="854" priority="21398">
      <formula>AND($G103="Service provided", $B28="Service")</formula>
    </cfRule>
  </conditionalFormatting>
  <conditionalFormatting sqref="F111:F113">
    <cfRule type="expression" dxfId="853" priority="51">
      <formula>_xlfn.FORMULATEXT(F111)="="&amp;ADDRESS(ROW(#REF!),COLUMN(#REF!),4)</formula>
    </cfRule>
    <cfRule type="expression" dxfId="852" priority="49">
      <formula>AND($G111="Service provided", $B111="Sector")</formula>
    </cfRule>
    <cfRule type="expression" dxfId="851" priority="48">
      <formula>AND($G111="Service provided", OR($B111="Region",$B111="Root"))</formula>
    </cfRule>
    <cfRule type="expression" dxfId="850" priority="50">
      <formula>AND($G111="Service provided", $B111="Service")</formula>
    </cfRule>
  </conditionalFormatting>
  <conditionalFormatting sqref="F114 I114:J114">
    <cfRule type="expression" dxfId="849" priority="20079">
      <formula>AND($G114="Service provided", $B22="Sector")</formula>
    </cfRule>
    <cfRule type="expression" dxfId="848" priority="20080">
      <formula>AND($G114="Service provided", $B22="Service")</formula>
    </cfRule>
    <cfRule type="expression" dxfId="847" priority="20081">
      <formula>_xlfn.FORMULATEXT(F114)="="&amp;ADDRESS(ROW(#REF!),COLUMN(#REF!),4)</formula>
    </cfRule>
    <cfRule type="expression" dxfId="846" priority="20078">
      <formula>AND($G114="Service provided", OR($B22="Region",$B22="Root"))</formula>
    </cfRule>
  </conditionalFormatting>
  <conditionalFormatting sqref="F114">
    <cfRule type="expression" dxfId="845" priority="21293">
      <formula>AND($G114="Service provided", OR($B22="Region",$B22="Root"))</formula>
    </cfRule>
    <cfRule type="expression" dxfId="844" priority="21294">
      <formula>AND($G114="Service provided", $B22="Service")</formula>
    </cfRule>
    <cfRule type="expression" dxfId="843" priority="21295">
      <formula>_xlfn.FORMULATEXT(F114)="="&amp;ADDRESS(ROW(#REF!),COLUMN(#REF!),4)</formula>
    </cfRule>
  </conditionalFormatting>
  <conditionalFormatting sqref="F7:G7 I7:J7">
    <cfRule type="expression" dxfId="842" priority="8204">
      <formula>AND($G7="Service provided", $B34="Service")</formula>
    </cfRule>
    <cfRule type="expression" dxfId="841" priority="8203">
      <formula>AND($G7="Service provided", $B34="Sector")</formula>
    </cfRule>
    <cfRule type="expression" dxfId="840" priority="8205">
      <formula>_xlfn.FORMULATEXT(F7)="="&amp;ADDRESS(ROW(#REF!),COLUMN(#REF!),4)</formula>
    </cfRule>
    <cfRule type="expression" dxfId="839" priority="8202">
      <formula>AND($G7="Service provided", OR($B34="Region",$B34="Root"))</formula>
    </cfRule>
  </conditionalFormatting>
  <conditionalFormatting sqref="F11:G11 I11:J11">
    <cfRule type="expression" dxfId="838" priority="22034">
      <formula>AND($G11="Service provided", OR($B90="Region",$B90="Root"))</formula>
    </cfRule>
    <cfRule type="expression" dxfId="837" priority="22035">
      <formula>AND($G11="Service provided", $B90="Sector")</formula>
    </cfRule>
    <cfRule type="expression" dxfId="836" priority="22037">
      <formula>_xlfn.FORMULATEXT(F11)="="&amp;ADDRESS(ROW(#REF!),COLUMN(#REF!),4)</formula>
    </cfRule>
    <cfRule type="expression" dxfId="835" priority="22036">
      <formula>AND($G11="Service provided", $B90="Service")</formula>
    </cfRule>
  </conditionalFormatting>
  <conditionalFormatting sqref="F14:G16 I14:J16">
    <cfRule type="expression" dxfId="834" priority="28134">
      <formula>AND($G14="Service provided", OR($B86="Region",$B86="Root"))</formula>
    </cfRule>
    <cfRule type="expression" dxfId="833" priority="28135">
      <formula>AND($G14="Service provided", $B86="Sector")</formula>
    </cfRule>
    <cfRule type="expression" dxfId="832" priority="28136">
      <formula>AND($G14="Service provided", $B86="Service")</formula>
    </cfRule>
    <cfRule type="expression" dxfId="831" priority="28137">
      <formula>_xlfn.FORMULATEXT(F14)="="&amp;ADDRESS(ROW(#REF!),COLUMN(#REF!),4)</formula>
    </cfRule>
  </conditionalFormatting>
  <conditionalFormatting sqref="F17:G17 I17:J17">
    <cfRule type="expression" dxfId="830" priority="25630">
      <formula>AND($G17="Service provided", $B88="Sector")</formula>
    </cfRule>
    <cfRule type="expression" dxfId="829" priority="25631">
      <formula>AND($G17="Service provided", $B88="Service")</formula>
    </cfRule>
    <cfRule type="expression" dxfId="828" priority="25632">
      <formula>_xlfn.FORMULATEXT(F17)="="&amp;ADDRESS(ROW(#REF!),COLUMN(#REF!),4)</formula>
    </cfRule>
    <cfRule type="expression" dxfId="827" priority="25629">
      <formula>AND($G17="Service provided", OR($B88="Region",$B88="Root"))</formula>
    </cfRule>
  </conditionalFormatting>
  <conditionalFormatting sqref="F18:G18 I18:J18">
    <cfRule type="expression" dxfId="826" priority="21919">
      <formula>AND($G18="Service provided", $B85="Service")</formula>
    </cfRule>
    <cfRule type="expression" dxfId="825" priority="21918">
      <formula>AND($G18="Service provided", $B85="Sector")</formula>
    </cfRule>
    <cfRule type="expression" dxfId="824" priority="21917">
      <formula>AND($G18="Service provided", OR($B85="Region",$B85="Root"))</formula>
    </cfRule>
    <cfRule type="expression" dxfId="823" priority="21920">
      <formula>_xlfn.FORMULATEXT(F18)="="&amp;ADDRESS(ROW(#REF!),COLUMN(#REF!),4)</formula>
    </cfRule>
  </conditionalFormatting>
  <conditionalFormatting sqref="F30:G30 I30:J30">
    <cfRule type="expression" dxfId="822" priority="21299">
      <formula>_xlfn.FORMULATEXT(F30)="="&amp;ADDRESS(ROW(#REF!),COLUMN(#REF!),4)</formula>
    </cfRule>
    <cfRule type="expression" dxfId="821" priority="21298">
      <formula>AND($G30="Service provided", $B94="Service")</formula>
    </cfRule>
    <cfRule type="expression" dxfId="820" priority="21297">
      <formula>AND($G30="Service provided", $B94="Sector")</formula>
    </cfRule>
    <cfRule type="expression" dxfId="819" priority="21296">
      <formula>AND($G30="Service provided", OR($B94="Region",$B94="Root"))</formula>
    </cfRule>
  </conditionalFormatting>
  <conditionalFormatting sqref="F31:G31 I31:J31">
    <cfRule type="expression" dxfId="818" priority="22186">
      <formula>_xlfn.FORMULATEXT(F31)="="&amp;ADDRESS(ROW(#REF!),COLUMN(#REF!),4)</formula>
    </cfRule>
    <cfRule type="expression" dxfId="817" priority="22185">
      <formula>AND($G31="Service provided", $B84="Service")</formula>
    </cfRule>
    <cfRule type="expression" dxfId="816" priority="22184">
      <formula>AND($G31="Service provided", $B84="Sector")</formula>
    </cfRule>
    <cfRule type="expression" dxfId="815" priority="22183">
      <formula>AND($G31="Service provided", OR($B84="Region",$B84="Root"))</formula>
    </cfRule>
  </conditionalFormatting>
  <conditionalFormatting sqref="F90:G90 I90:J90">
    <cfRule type="expression" dxfId="814" priority="17629">
      <formula>AND($G90="Service provided", $B93="Sector")</formula>
    </cfRule>
    <cfRule type="expression" dxfId="813" priority="17630">
      <formula>AND($G90="Service provided", $B93="Service")</formula>
    </cfRule>
    <cfRule type="expression" dxfId="812" priority="17628">
      <formula>AND($G90="Service provided", OR($B93="Region",$B93="Root"))</formula>
    </cfRule>
    <cfRule type="expression" dxfId="811" priority="17631">
      <formula>_xlfn.FORMULATEXT(F90)="="&amp;ADDRESS(ROW(#REF!),COLUMN(#REF!),4)</formula>
    </cfRule>
  </conditionalFormatting>
  <conditionalFormatting sqref="F96:G97 G98:G100 I98 I99:J100 I96:J97">
    <cfRule type="expression" dxfId="810" priority="28692">
      <formula>AND($G96="Service provided", OR($B24="Region",$B24="Root"))</formula>
    </cfRule>
  </conditionalFormatting>
  <conditionalFormatting sqref="F96:G97 I96:J97 I98 G98:G100 I99:J100">
    <cfRule type="expression" dxfId="809" priority="28693">
      <formula>AND($G96="Service provided", $B24="Sector")</formula>
    </cfRule>
    <cfRule type="expression" dxfId="808" priority="28694">
      <formula>AND($G96="Service provided", $B24="Service")</formula>
    </cfRule>
    <cfRule type="expression" dxfId="807" priority="28695">
      <formula>_xlfn.FORMULATEXT(F96)="="&amp;ADDRESS(ROW(#REF!),COLUMN(#REF!),4)</formula>
    </cfRule>
  </conditionalFormatting>
  <conditionalFormatting sqref="F101:G102 I101:J102">
    <cfRule type="expression" dxfId="806" priority="29236">
      <formula>AND($G101="Service provided", OR($B19="Region",$B19="Root"))</formula>
    </cfRule>
    <cfRule type="expression" dxfId="805" priority="29237">
      <formula>AND($G101="Service provided", $B19="Sector")</formula>
    </cfRule>
    <cfRule type="expression" dxfId="804" priority="29238">
      <formula>AND($G101="Service provided", $B19="Service")</formula>
    </cfRule>
    <cfRule type="expression" dxfId="803" priority="29239">
      <formula>_xlfn.FORMULATEXT(F101)="="&amp;ADDRESS(ROW(#REF!),COLUMN(#REF!),4)</formula>
    </cfRule>
  </conditionalFormatting>
  <conditionalFormatting sqref="F103:G103 I103:J103">
    <cfRule type="expression" dxfId="802" priority="20911">
      <formula>_xlfn.FORMULATEXT(F103)="="&amp;ADDRESS(ROW(#REF!),COLUMN(#REF!),4)</formula>
    </cfRule>
    <cfRule type="expression" dxfId="801" priority="20910">
      <formula>AND($G103="Service provided", $B28="Service")</formula>
    </cfRule>
    <cfRule type="expression" dxfId="800" priority="20909">
      <formula>AND($G103="Service provided", $B28="Sector")</formula>
    </cfRule>
    <cfRule type="expression" dxfId="799" priority="20908">
      <formula>AND($G103="Service provided", OR($B28="Region",$B28="Root"))</formula>
    </cfRule>
  </conditionalFormatting>
  <conditionalFormatting sqref="F104:G104 I104:J104">
    <cfRule type="expression" dxfId="798" priority="21276">
      <formula>AND($G104="Service provided", $B21="Service")</formula>
    </cfRule>
    <cfRule type="expression" dxfId="797" priority="21277">
      <formula>_xlfn.FORMULATEXT(F104)="="&amp;ADDRESS(ROW(#REF!),COLUMN(#REF!),4)</formula>
    </cfRule>
    <cfRule type="expression" dxfId="796" priority="21274">
      <formula>AND($G104="Service provided", OR($B21="Region",$B21="Root"))</formula>
    </cfRule>
    <cfRule type="expression" dxfId="795" priority="21275">
      <formula>AND($G104="Service provided", $B21="Sector")</formula>
    </cfRule>
  </conditionalFormatting>
  <conditionalFormatting sqref="F3:J55">
    <cfRule type="expression" dxfId="794" priority="72">
      <formula>$G3="Technology"</formula>
    </cfRule>
  </conditionalFormatting>
  <conditionalFormatting sqref="F58:J68 G69:I70 M3:M38 G56:J57 L39:DJ39 M40:M63 F57 L64:DJ64 M65:M113 L74:L83 N74:DJ83 G77:G80 G98:I98 G99:J99 L120:DJ4390">
    <cfRule type="expression" dxfId="793" priority="740">
      <formula>$G3="Technology"</formula>
    </cfRule>
  </conditionalFormatting>
  <conditionalFormatting sqref="F71:J97">
    <cfRule type="expression" dxfId="792" priority="57">
      <formula>$G71="Technology"</formula>
    </cfRule>
  </conditionalFormatting>
  <conditionalFormatting sqref="F100:J4390">
    <cfRule type="expression" dxfId="791" priority="52">
      <formula>$G100="Technology"</formula>
    </cfRule>
  </conditionalFormatting>
  <conditionalFormatting sqref="G3 I3:J3">
    <cfRule type="expression" dxfId="790" priority="21765">
      <formula>AND($G3="Service provided", $B26="Service")</formula>
    </cfRule>
    <cfRule type="expression" dxfId="789" priority="21766">
      <formula>_xlfn.FORMULATEXT(G3)="="&amp;ADDRESS(ROW(#REF!),COLUMN(#REF!),4)</formula>
    </cfRule>
    <cfRule type="expression" dxfId="788" priority="21764">
      <formula>AND($G3="Service provided", $B26="Sector")</formula>
    </cfRule>
    <cfRule type="expression" dxfId="787" priority="21763">
      <formula>AND($G3="Service provided", OR($B26="Region",$B26="Root"))</formula>
    </cfRule>
  </conditionalFormatting>
  <conditionalFormatting sqref="G4:G5 I4:J5">
    <cfRule type="expression" dxfId="786" priority="26403">
      <formula>AND($G4="Service provided", $B32="Sector")</formula>
    </cfRule>
    <cfRule type="expression" dxfId="785" priority="26402">
      <formula>AND($G4="Service provided", OR($B32="Region",$B32="Root"))</formula>
    </cfRule>
    <cfRule type="expression" dxfId="784" priority="26405">
      <formula>_xlfn.FORMULATEXT(G4)="="&amp;ADDRESS(ROW(#REF!),COLUMN(#REF!),4)</formula>
    </cfRule>
    <cfRule type="expression" dxfId="783" priority="26404">
      <formula>AND($G4="Service provided", $B32="Service")</formula>
    </cfRule>
  </conditionalFormatting>
  <conditionalFormatting sqref="G6 I6:J6">
    <cfRule type="expression" dxfId="782" priority="21728">
      <formula>_xlfn.FORMULATEXT(G6)="="&amp;ADDRESS(ROW(#REF!),COLUMN(#REF!),4)</formula>
    </cfRule>
    <cfRule type="expression" dxfId="781" priority="21727">
      <formula>AND($G6="Service provided", $B89="Service")</formula>
    </cfRule>
    <cfRule type="expression" dxfId="780" priority="21726">
      <formula>AND($G6="Service provided", $B89="Sector")</formula>
    </cfRule>
    <cfRule type="expression" dxfId="779" priority="21725">
      <formula>AND($G6="Service provided", OR($B89="Region",$B89="Root"))</formula>
    </cfRule>
  </conditionalFormatting>
  <conditionalFormatting sqref="G8:G9 I8:J9">
    <cfRule type="expression" dxfId="778" priority="27002">
      <formula>AND($G8="Service provided", $B38="Sector")</formula>
    </cfRule>
    <cfRule type="expression" dxfId="777" priority="27004">
      <formula>_xlfn.FORMULATEXT(G8)="="&amp;ADDRESS(ROW(#REF!),COLUMN(#REF!),4)</formula>
    </cfRule>
    <cfRule type="expression" dxfId="776" priority="27001">
      <formula>AND($G8="Service provided", OR($B38="Region",$B38="Root"))</formula>
    </cfRule>
    <cfRule type="expression" dxfId="775" priority="27003">
      <formula>AND($G8="Service provided", $B38="Service")</formula>
    </cfRule>
  </conditionalFormatting>
  <conditionalFormatting sqref="G10 I10:J10">
    <cfRule type="expression" dxfId="774" priority="21879">
      <formula>AND($G10="Service provided", $B35="Service")</formula>
    </cfRule>
    <cfRule type="expression" dxfId="773" priority="21877">
      <formula>AND($G10="Service provided", OR($B35="Region",$B35="Root"))</formula>
    </cfRule>
    <cfRule type="expression" dxfId="772" priority="21878">
      <formula>AND($G10="Service provided", $B35="Sector")</formula>
    </cfRule>
    <cfRule type="expression" dxfId="771" priority="21880">
      <formula>_xlfn.FORMULATEXT(G10)="="&amp;ADDRESS(ROW(#REF!),COLUMN(#REF!),4)</formula>
    </cfRule>
  </conditionalFormatting>
  <conditionalFormatting sqref="G12:G13 I12:J13">
    <cfRule type="expression" dxfId="770" priority="13334">
      <formula>_xlfn.FORMULATEXT(G12)="="&amp;ADDRESS(ROW(#REF!),COLUMN(#REF!),4)</formula>
    </cfRule>
    <cfRule type="expression" dxfId="769" priority="13331">
      <formula>AND($G12="Service provided", OR($B30="Region",$B30="Root"))</formula>
    </cfRule>
    <cfRule type="expression" dxfId="768" priority="13333">
      <formula>AND($G12="Service provided", $B30="Service")</formula>
    </cfRule>
    <cfRule type="expression" dxfId="767" priority="13332">
      <formula>AND($G12="Service provided", $B30="Sector")</formula>
    </cfRule>
  </conditionalFormatting>
  <conditionalFormatting sqref="G19:G20 I19:J20 G109 I109:J109">
    <cfRule type="expression" dxfId="766" priority="22847">
      <formula>AND($G19="Service provided", $B12="Service")</formula>
    </cfRule>
    <cfRule type="expression" dxfId="765" priority="22846">
      <formula>AND($G19="Service provided", $B12="Sector")</formula>
    </cfRule>
    <cfRule type="expression" dxfId="764" priority="22848">
      <formula>_xlfn.FORMULATEXT(G19)="="&amp;ADDRESS(ROW(#REF!),COLUMN(#REF!),4)</formula>
    </cfRule>
  </conditionalFormatting>
  <conditionalFormatting sqref="G21:G23 I21:J23 I25:J25 G28:G29 I28:J29">
    <cfRule type="expression" dxfId="763" priority="3969">
      <formula>AND($G21="Service provided", $B3="Service")</formula>
    </cfRule>
    <cfRule type="expression" dxfId="762" priority="3968">
      <formula>AND($G21="Service provided", $B3="Sector")</formula>
    </cfRule>
    <cfRule type="expression" dxfId="761" priority="3967">
      <formula>AND($G21="Service provided", OR($B3="Region",$B3="Root"))</formula>
    </cfRule>
    <cfRule type="expression" dxfId="760" priority="3970">
      <formula>_xlfn.FORMULATEXT(G21)="="&amp;ADDRESS(ROW(#REF!),COLUMN(#REF!),4)</formula>
    </cfRule>
  </conditionalFormatting>
  <conditionalFormatting sqref="G24 I24:J24 G27 I27:J27">
    <cfRule type="expression" dxfId="759" priority="25912">
      <formula>AND($G24="Service provided", $B5="Sector")</formula>
    </cfRule>
    <cfRule type="expression" dxfId="758" priority="25911">
      <formula>AND($G24="Service provided", OR($B5="Region",$B5="Root"))</formula>
    </cfRule>
    <cfRule type="expression" dxfId="757" priority="25914">
      <formula>_xlfn.FORMULATEXT(G24)="="&amp;ADDRESS(ROW(#REF!),COLUMN(#REF!),4)</formula>
    </cfRule>
    <cfRule type="expression" dxfId="756" priority="25913">
      <formula>AND($G24="Service provided", $B5="Service")</formula>
    </cfRule>
  </conditionalFormatting>
  <conditionalFormatting sqref="G25">
    <cfRule type="expression" dxfId="755" priority="21752">
      <formula>AND($G25="Service provided", $B7="Service")</formula>
    </cfRule>
    <cfRule type="expression" dxfId="754" priority="21753">
      <formula>_xlfn.FORMULATEXT(G25)="="&amp;ADDRESS(ROW(#REF!),COLUMN(#REF!),4)</formula>
    </cfRule>
    <cfRule type="expression" dxfId="753" priority="21750">
      <formula>AND($G25="Service provided", OR($B7="Region",$B7="Root"))</formula>
    </cfRule>
    <cfRule type="expression" dxfId="752" priority="21751">
      <formula>AND($G25="Service provided", $B7="Sector")</formula>
    </cfRule>
  </conditionalFormatting>
  <conditionalFormatting sqref="G26">
    <cfRule type="expression" dxfId="751" priority="16691">
      <formula>AND($G26="Service provided", $B37="Sector")</formula>
    </cfRule>
    <cfRule type="expression" dxfId="750" priority="16692">
      <formula>AND($G26="Service provided", $B37="Service")</formula>
    </cfRule>
    <cfRule type="expression" dxfId="749" priority="16693">
      <formula>_xlfn.FORMULATEXT(G26)="="&amp;ADDRESS(ROW(#REF!),COLUMN(#REF!),4)</formula>
    </cfRule>
    <cfRule type="expression" dxfId="748" priority="16690">
      <formula>AND($G26="Service provided", OR($B37="Region",$B37="Root"))</formula>
    </cfRule>
  </conditionalFormatting>
  <conditionalFormatting sqref="G32 I32:J32">
    <cfRule type="expression" dxfId="747" priority="21731">
      <formula>AND($G32="Service provided", OR($B17="Region",$B17="Root"))</formula>
    </cfRule>
    <cfRule type="expression" dxfId="746" priority="21733">
      <formula>AND($G32="Service provided", $B17="Service")</formula>
    </cfRule>
    <cfRule type="expression" dxfId="745" priority="21734">
      <formula>_xlfn.FORMULATEXT(G32)="="&amp;ADDRESS(ROW(#REF!),COLUMN(#REF!),4)</formula>
    </cfRule>
    <cfRule type="expression" dxfId="744" priority="21732">
      <formula>AND($G32="Service provided", $B17="Sector")</formula>
    </cfRule>
  </conditionalFormatting>
  <conditionalFormatting sqref="G33 I33:J33">
    <cfRule type="expression" dxfId="743" priority="21544">
      <formula>AND($G33="Service provided", OR($B6="Region",$B6="Root"))</formula>
    </cfRule>
    <cfRule type="expression" dxfId="742" priority="21546">
      <formula>AND($G33="Service provided", $B6="Service")</formula>
    </cfRule>
    <cfRule type="expression" dxfId="741" priority="21545">
      <formula>AND($G33="Service provided", $B6="Sector")</formula>
    </cfRule>
    <cfRule type="expression" dxfId="740" priority="21547">
      <formula>_xlfn.FORMULATEXT(G33)="="&amp;ADDRESS(ROW(#REF!),COLUMN(#REF!),4)</formula>
    </cfRule>
  </conditionalFormatting>
  <conditionalFormatting sqref="G34 I34:J34">
    <cfRule type="expression" dxfId="739" priority="21049">
      <formula>AND($G34="Service provided", $B11="Service")</formula>
    </cfRule>
    <cfRule type="expression" dxfId="738" priority="21047">
      <formula>AND($G34="Service provided", OR($B11="Region",$B11="Root"))</formula>
    </cfRule>
    <cfRule type="expression" dxfId="737" priority="21050">
      <formula>_xlfn.FORMULATEXT(G34)="="&amp;ADDRESS(ROW(#REF!),COLUMN(#REF!),4)</formula>
    </cfRule>
    <cfRule type="expression" dxfId="736" priority="21048">
      <formula>AND($G34="Service provided", $B11="Sector")</formula>
    </cfRule>
  </conditionalFormatting>
  <conditionalFormatting sqref="G35:G36 I35:J36">
    <cfRule type="expression" dxfId="735" priority="26710">
      <formula>_xlfn.FORMULATEXT(G35)="="&amp;ADDRESS(ROW(#REF!),COLUMN(#REF!),4)</formula>
    </cfRule>
    <cfRule type="expression" dxfId="734" priority="26708">
      <formula>AND($G35="Service provided", $B14="Sector")</formula>
    </cfRule>
    <cfRule type="expression" dxfId="733" priority="26707">
      <formula>AND($G35="Service provided", OR($B14="Region",$B14="Root"))</formula>
    </cfRule>
    <cfRule type="expression" dxfId="732" priority="26709">
      <formula>AND($G35="Service provided", $B14="Service")</formula>
    </cfRule>
  </conditionalFormatting>
  <conditionalFormatting sqref="G37 I37:J37">
    <cfRule type="expression" dxfId="731" priority="26991">
      <formula>AND($G37="Service provided", $B15="Service")</formula>
    </cfRule>
    <cfRule type="expression" dxfId="730" priority="26990">
      <formula>AND($G37="Service provided", $B15="Sector")</formula>
    </cfRule>
    <cfRule type="expression" dxfId="729" priority="26989">
      <formula>AND($G37="Service provided", OR($B15="Region",$B15="Root"))</formula>
    </cfRule>
    <cfRule type="expression" dxfId="728" priority="26992">
      <formula>_xlfn.FORMULATEXT(G37)="="&amp;ADDRESS(ROW(#REF!),COLUMN(#REF!),4)</formula>
    </cfRule>
  </conditionalFormatting>
  <conditionalFormatting sqref="G38 I38:J38">
    <cfRule type="expression" dxfId="727" priority="21868">
      <formula>_xlfn.FORMULATEXT(G38)="="&amp;ADDRESS(ROW(#REF!),COLUMN(#REF!),4)</formula>
    </cfRule>
    <cfRule type="expression" dxfId="726" priority="21867">
      <formula>AND($G38="Service provided", $B18="Service")</formula>
    </cfRule>
    <cfRule type="expression" dxfId="725" priority="21865">
      <formula>AND($G38="Service provided", OR($B18="Region",$B18="Root"))</formula>
    </cfRule>
    <cfRule type="expression" dxfId="724" priority="21866">
      <formula>AND($G38="Service provided", $B18="Sector")</formula>
    </cfRule>
  </conditionalFormatting>
  <conditionalFormatting sqref="G40:G42 I40:J42">
    <cfRule type="expression" dxfId="723" priority="27559">
      <formula>_xlfn.FORMULATEXT(G40)="="&amp;ADDRESS(ROW(#REF!),COLUMN(#REF!),4)</formula>
    </cfRule>
    <cfRule type="expression" dxfId="722" priority="27558">
      <formula>AND($G40="Service provided", $B60="Service")</formula>
    </cfRule>
    <cfRule type="expression" dxfId="721" priority="27557">
      <formula>AND($G40="Service provided", $B60="Sector")</formula>
    </cfRule>
    <cfRule type="expression" dxfId="720" priority="27556">
      <formula>AND($G40="Service provided", OR($B60="Region",$B60="Root"))</formula>
    </cfRule>
  </conditionalFormatting>
  <conditionalFormatting sqref="G43 I43:J43">
    <cfRule type="expression" dxfId="719" priority="19404">
      <formula>AND($G43="Service provided", OR($B58="Region",$B58="Root"))</formula>
    </cfRule>
    <cfRule type="expression" dxfId="718" priority="19405">
      <formula>AND($G43="Service provided", $B58="Sector")</formula>
    </cfRule>
    <cfRule type="expression" dxfId="717" priority="19406">
      <formula>AND($G43="Service provided", $B58="Service")</formula>
    </cfRule>
    <cfRule type="expression" dxfId="716" priority="19407">
      <formula>_xlfn.FORMULATEXT(G43)="="&amp;ADDRESS(ROW(#REF!),COLUMN(#REF!),4)</formula>
    </cfRule>
  </conditionalFormatting>
  <conditionalFormatting sqref="G44 I44:J44">
    <cfRule type="expression" dxfId="715" priority="27065">
      <formula>AND($G44="Service provided", OR($B63="Region",$B63="Root"))</formula>
    </cfRule>
    <cfRule type="expression" dxfId="714" priority="27068">
      <formula>_xlfn.FORMULATEXT(G44)="="&amp;ADDRESS(ROW(#REF!),COLUMN(#REF!),4)</formula>
    </cfRule>
    <cfRule type="expression" dxfId="713" priority="27066">
      <formula>AND($G44="Service provided", $B63="Sector")</formula>
    </cfRule>
    <cfRule type="expression" dxfId="712" priority="27067">
      <formula>AND($G44="Service provided", $B63="Service")</formula>
    </cfRule>
  </conditionalFormatting>
  <conditionalFormatting sqref="G45 I45:J45 G86">
    <cfRule type="expression" dxfId="711" priority="24308">
      <formula>AND($G45="Service provided", $B62="Sector")</formula>
    </cfRule>
    <cfRule type="expression" dxfId="710" priority="24309">
      <formula>AND($G45="Service provided", $B62="Service")</formula>
    </cfRule>
    <cfRule type="expression" dxfId="709" priority="24310">
      <formula>_xlfn.FORMULATEXT(G45)="="&amp;ADDRESS(ROW(#REF!),COLUMN(#REF!),4)</formula>
    </cfRule>
  </conditionalFormatting>
  <conditionalFormatting sqref="G46:G47 I46:J47 G84 I84:J84 G91:G92 I91:J92">
    <cfRule type="expression" dxfId="708" priority="16316">
      <formula>AND($G46="Service provided", $B59="Service")</formula>
    </cfRule>
    <cfRule type="expression" dxfId="707" priority="16315">
      <formula>AND($G46="Service provided", $B59="Sector")</formula>
    </cfRule>
    <cfRule type="expression" dxfId="706" priority="16317">
      <formula>_xlfn.FORMULATEXT(G46)="="&amp;ADDRESS(ROW(#REF!),COLUMN(#REF!),4)</formula>
    </cfRule>
  </conditionalFormatting>
  <conditionalFormatting sqref="G48:G49">
    <cfRule type="expression" dxfId="705" priority="19852">
      <formula>_xlfn.FORMULATEXT(G48)="="&amp;ADDRESS(ROW(#REF!),COLUMN(#REF!),4)</formula>
    </cfRule>
    <cfRule type="expression" dxfId="704" priority="19851">
      <formula>AND($G48="Service provided", $B57="Service")</formula>
    </cfRule>
    <cfRule type="expression" dxfId="703" priority="19850">
      <formula>AND($G48="Service provided", $B57="Sector")</formula>
    </cfRule>
    <cfRule type="expression" dxfId="702" priority="19849">
      <formula>AND($G48="Service provided", OR($B57="Region",$B57="Root"))</formula>
    </cfRule>
  </conditionalFormatting>
  <conditionalFormatting sqref="G50:G51 I50:J51 G65 I65:J65 G75:G76 G78 G84:G86 G93:G95 G97:G98 G103 G105:G107 I105:J107 G114 G118">
    <cfRule type="expression" dxfId="701" priority="13057">
      <formula>AND($G50="Service provided", $B46="Service")</formula>
    </cfRule>
    <cfRule type="expression" dxfId="700" priority="13058">
      <formula>_xlfn.FORMULATEXT(G50)="="&amp;ADDRESS(ROW(#REF!),COLUMN(#REF!),4)</formula>
    </cfRule>
    <cfRule type="expression" dxfId="699" priority="13056">
      <formula>AND($G50="Service provided", $B46="Sector")</formula>
    </cfRule>
  </conditionalFormatting>
  <conditionalFormatting sqref="G52:G53 I52:J53 I110:J111 G110:G113">
    <cfRule type="expression" dxfId="698" priority="22665">
      <formula>_xlfn.FORMULATEXT(G52)="="&amp;ADDRESS(ROW(#REF!),COLUMN(#REF!),4)</formula>
    </cfRule>
    <cfRule type="expression" dxfId="697" priority="22664">
      <formula>AND($G52="Service provided", $B44="Service")</formula>
    </cfRule>
    <cfRule type="expression" dxfId="696" priority="22663">
      <formula>AND($G52="Service provided", $B44="Sector")</formula>
    </cfRule>
  </conditionalFormatting>
  <conditionalFormatting sqref="G54 I54:J54">
    <cfRule type="expression" dxfId="695" priority="23270">
      <formula>AND($G54="Service provided", $B119="Sector")</formula>
    </cfRule>
    <cfRule type="expression" dxfId="694" priority="23269">
      <formula>AND($G54="Service provided", OR($B119="Region",$B119="Root"))</formula>
    </cfRule>
    <cfRule type="expression" dxfId="693" priority="23272">
      <formula>_xlfn.FORMULATEXT(G54)="="&amp;ADDRESS(ROW(#REF!),COLUMN(#REF!),4)</formula>
    </cfRule>
    <cfRule type="expression" dxfId="692" priority="23271">
      <formula>AND($G54="Service provided", $B119="Service")</formula>
    </cfRule>
  </conditionalFormatting>
  <conditionalFormatting sqref="G55:G57 I56 I55:J55">
    <cfRule type="expression" dxfId="691" priority="23698">
      <formula>AND($G55="Service provided", OR(#REF!="Region",#REF!="Root"))</formula>
    </cfRule>
  </conditionalFormatting>
  <conditionalFormatting sqref="G59:G60 I59:J60">
    <cfRule type="expression" dxfId="690" priority="27509">
      <formula>_xlfn.FORMULATEXT(G59)="="&amp;ADDRESS(ROW(#REF!),COLUMN(#REF!),4)</formula>
    </cfRule>
    <cfRule type="expression" dxfId="689" priority="27508">
      <formula>AND($G59="Service provided", $B46="Service")</formula>
    </cfRule>
    <cfRule type="expression" dxfId="688" priority="27507">
      <formula>AND($G59="Service provided", $B46="Sector")</formula>
    </cfRule>
    <cfRule type="expression" dxfId="687" priority="27506">
      <formula>AND($G59="Service provided", OR($B46="Region",$B46="Root"))</formula>
    </cfRule>
  </conditionalFormatting>
  <conditionalFormatting sqref="G61 I61:J61 G67">
    <cfRule type="expression" dxfId="686" priority="13033">
      <formula>AND($G61="Service provided", $B65="Service")</formula>
    </cfRule>
    <cfRule type="expression" dxfId="685" priority="13032">
      <formula>AND($G61="Service provided", $B65="Sector")</formula>
    </cfRule>
    <cfRule type="expression" dxfId="684" priority="13031">
      <formula>AND($G61="Service provided", OR($B65="Region",$B65="Root"))</formula>
    </cfRule>
    <cfRule type="expression" dxfId="683" priority="13034">
      <formula>_xlfn.FORMULATEXT(G61)="="&amp;ADDRESS(ROW(#REF!),COLUMN(#REF!),4)</formula>
    </cfRule>
  </conditionalFormatting>
  <conditionalFormatting sqref="G62 I62:J62">
    <cfRule type="expression" dxfId="682" priority="6707">
      <formula>AND($G62="Service provided", $B43="Sector")</formula>
    </cfRule>
    <cfRule type="expression" dxfId="681" priority="6706">
      <formula>AND($G62="Service provided", OR($B43="Region",$B43="Root"))</formula>
    </cfRule>
    <cfRule type="expression" dxfId="680" priority="6708">
      <formula>AND($G62="Service provided", $B43="Service")</formula>
    </cfRule>
    <cfRule type="expression" dxfId="679" priority="6709">
      <formula>_xlfn.FORMULATEXT(G62)="="&amp;ADDRESS(ROW(#REF!),COLUMN(#REF!),4)</formula>
    </cfRule>
  </conditionalFormatting>
  <conditionalFormatting sqref="G63 I63:J63">
    <cfRule type="expression" dxfId="678" priority="19493">
      <formula>_xlfn.FORMULATEXT(G63)="="&amp;ADDRESS(ROW(#REF!),COLUMN(#REF!),4)</formula>
    </cfRule>
    <cfRule type="expression" dxfId="677" priority="19490">
      <formula>AND($G63="Service provided", OR($B48="Region",$B48="Root"))</formula>
    </cfRule>
    <cfRule type="expression" dxfId="676" priority="19491">
      <formula>AND($G63="Service provided", $B48="Sector")</formula>
    </cfRule>
    <cfRule type="expression" dxfId="675" priority="19492">
      <formula>AND($G63="Service provided", $B48="Service")</formula>
    </cfRule>
  </conditionalFormatting>
  <conditionalFormatting sqref="G66 I66:J66">
    <cfRule type="expression" dxfId="674" priority="3093">
      <formula>_xlfn.FORMULATEXT(G66)="="&amp;ADDRESS(ROW(#REF!),COLUMN(#REF!),4)</formula>
    </cfRule>
    <cfRule type="expression" dxfId="673" priority="3092">
      <formula>AND($G66="Service provided", $B72="Service")</formula>
    </cfRule>
    <cfRule type="expression" dxfId="672" priority="3091">
      <formula>AND($G66="Service provided", $B72="Sector")</formula>
    </cfRule>
    <cfRule type="expression" dxfId="671" priority="3090">
      <formula>AND($G66="Service provided", OR($B72="Region",$B72="Root"))</formula>
    </cfRule>
  </conditionalFormatting>
  <conditionalFormatting sqref="G71 I71:J71">
    <cfRule type="expression" dxfId="670" priority="23590">
      <formula>AND($G71="Service provided", OR(#REF!="Region",#REF!="Root"))</formula>
    </cfRule>
    <cfRule type="expression" dxfId="669" priority="23593">
      <formula>_xlfn.FORMULATEXT(G71)="="&amp;ADDRESS(ROW(#REF!),COLUMN(#REF!),4)</formula>
    </cfRule>
    <cfRule type="expression" dxfId="668" priority="23592">
      <formula>AND($G71="Service provided", #REF!="Service")</formula>
    </cfRule>
    <cfRule type="expression" dxfId="667" priority="23591">
      <formula>AND($G71="Service provided", #REF!="Sector")</formula>
    </cfRule>
  </conditionalFormatting>
  <conditionalFormatting sqref="G72:G73 I72:J73 G79 G96 G99:G102 G108 I108:J108">
    <cfRule type="expression" dxfId="666" priority="23168">
      <formula>AND($G72="Service provided", $B67="Service")</formula>
    </cfRule>
    <cfRule type="expression" dxfId="665" priority="23169">
      <formula>_xlfn.FORMULATEXT(G72)="="&amp;ADDRESS(ROW(#REF!),COLUMN(#REF!),4)</formula>
    </cfRule>
    <cfRule type="expression" dxfId="664" priority="23167">
      <formula>AND($G72="Service provided", $B67="Sector")</formula>
    </cfRule>
  </conditionalFormatting>
  <conditionalFormatting sqref="G74 G80:G83 G115:G117">
    <cfRule type="expression" dxfId="663" priority="20201">
      <formula>AND($G74="Service provided", OR($B68="Region",$B68="Root"))</formula>
    </cfRule>
    <cfRule type="expression" dxfId="662" priority="20204">
      <formula>_xlfn.FORMULATEXT(G74)="="&amp;ADDRESS(ROW(#REF!),COLUMN(#REF!),4)</formula>
    </cfRule>
    <cfRule type="expression" dxfId="661" priority="20203">
      <formula>AND($G74="Service provided", $B68="Service")</formula>
    </cfRule>
    <cfRule type="expression" dxfId="660" priority="20202">
      <formula>AND($G74="Service provided", $B68="Sector")</formula>
    </cfRule>
  </conditionalFormatting>
  <conditionalFormatting sqref="G77:G80 G87:G92 G104:G113 I57:J58 G58">
    <cfRule type="expression" dxfId="659" priority="20266">
      <formula>AND($G57="Service provided", OR($B54="Region",$B54="Root"))</formula>
    </cfRule>
  </conditionalFormatting>
  <conditionalFormatting sqref="G79 G108 G96 G99:G102 G72:G73 I72:J73 I108:J108">
    <cfRule type="expression" dxfId="658" priority="23166">
      <formula>AND($G72="Service provided", OR($B67="Region",$B67="Root"))</formula>
    </cfRule>
  </conditionalFormatting>
  <conditionalFormatting sqref="G84 G91:G92 G46:G47 I46:J47 I84:J84 I91:J92">
    <cfRule type="expression" dxfId="657" priority="16314">
      <formula>AND($G46="Service provided", OR($B59="Region",$B59="Root"))</formula>
    </cfRule>
  </conditionalFormatting>
  <conditionalFormatting sqref="G85 I85:J85">
    <cfRule type="expression" dxfId="656" priority="29050">
      <formula>_xlfn.FORMULATEXT(G85)="="&amp;ADDRESS(ROW(#REF!),COLUMN(#REF!),4)</formula>
    </cfRule>
    <cfRule type="expression" dxfId="655" priority="29049">
      <formula>AND($G85="Service provided", $B99="Service")</formula>
    </cfRule>
    <cfRule type="expression" dxfId="654" priority="29048">
      <formula>AND($G85="Service provided", $B99="Sector")</formula>
    </cfRule>
    <cfRule type="expression" dxfId="653" priority="29047">
      <formula>AND($G85="Service provided", OR($B99="Region",$B99="Root"))</formula>
    </cfRule>
  </conditionalFormatting>
  <conditionalFormatting sqref="G86 G45 I45:J45">
    <cfRule type="expression" dxfId="652" priority="24307">
      <formula>AND($G45="Service provided", OR($B62="Region",$B62="Root"))</formula>
    </cfRule>
  </conditionalFormatting>
  <conditionalFormatting sqref="G87 I87:J87">
    <cfRule type="expression" dxfId="651" priority="11478">
      <formula>AND($G87="Service provided", OR($B105="Region",$B105="Root"))</formula>
    </cfRule>
    <cfRule type="expression" dxfId="650" priority="11479">
      <formula>AND($G87="Service provided", $B105="Sector")</formula>
    </cfRule>
    <cfRule type="expression" dxfId="649" priority="11480">
      <formula>AND($G87="Service provided", $B105="Service")</formula>
    </cfRule>
    <cfRule type="expression" dxfId="648" priority="11481">
      <formula>_xlfn.FORMULATEXT(G87)="="&amp;ADDRESS(ROW(#REF!),COLUMN(#REF!),4)</formula>
    </cfRule>
  </conditionalFormatting>
  <conditionalFormatting sqref="G88 I88:J88">
    <cfRule type="expression" dxfId="647" priority="22998">
      <formula>AND($G88="Service provided", $B110="Sector")</formula>
    </cfRule>
    <cfRule type="expression" dxfId="646" priority="23000">
      <formula>_xlfn.FORMULATEXT(G88)="="&amp;ADDRESS(ROW(#REF!),COLUMN(#REF!),4)</formula>
    </cfRule>
    <cfRule type="expression" dxfId="645" priority="22999">
      <formula>AND($G88="Service provided", $B110="Service")</formula>
    </cfRule>
    <cfRule type="expression" dxfId="644" priority="22997">
      <formula>AND($G88="Service provided", OR($B110="Region",$B110="Root"))</formula>
    </cfRule>
  </conditionalFormatting>
  <conditionalFormatting sqref="G89 I89:J89">
    <cfRule type="expression" dxfId="643" priority="28258">
      <formula>_xlfn.FORMULATEXT(G89)="="&amp;ADDRESS(ROW(#REF!),COLUMN(#REF!),4)</formula>
    </cfRule>
    <cfRule type="expression" dxfId="642" priority="28257">
      <formula>AND($G89="Service provided", $B91="Service")</formula>
    </cfRule>
    <cfRule type="expression" dxfId="641" priority="28256">
      <formula>AND($G89="Service provided", $B91="Sector")</formula>
    </cfRule>
    <cfRule type="expression" dxfId="640" priority="28255">
      <formula>AND($G89="Service provided", OR($B91="Region",$B91="Root"))</formula>
    </cfRule>
  </conditionalFormatting>
  <conditionalFormatting sqref="G93 I93:J93">
    <cfRule type="expression" dxfId="639" priority="25729">
      <formula>_xlfn.FORMULATEXT(G93)="="&amp;ADDRESS(ROW(#REF!),COLUMN(#REF!),4)</formula>
    </cfRule>
    <cfRule type="expression" dxfId="638" priority="25728">
      <formula>AND($G93="Service provided", $B114="Service")</formula>
    </cfRule>
    <cfRule type="expression" dxfId="637" priority="25726">
      <formula>AND($G93="Service provided", OR($B114="Region",$B114="Root"))</formula>
    </cfRule>
    <cfRule type="expression" dxfId="636" priority="25727">
      <formula>AND($G93="Service provided", $B114="Sector")</formula>
    </cfRule>
  </conditionalFormatting>
  <conditionalFormatting sqref="G93:G95 G75:G76 G78 G84:G86 G103 G105:G107 G114 G118 G65 I65:J65 G97:G98 G50:G51 I50:J51 I105:J107">
    <cfRule type="expression" dxfId="635" priority="13055">
      <formula>AND($G50="Service provided", OR($B46="Region",$B46="Root"))</formula>
    </cfRule>
  </conditionalFormatting>
  <conditionalFormatting sqref="G94:G95 I94:J95">
    <cfRule type="expression" dxfId="634" priority="2914">
      <formula>AND($G94="Service provided", $B96="Sector")</formula>
    </cfRule>
    <cfRule type="expression" dxfId="633" priority="2913">
      <formula>AND($G94="Service provided", OR($B96="Region",$B96="Root"))</formula>
    </cfRule>
    <cfRule type="expression" dxfId="632" priority="2916">
      <formula>_xlfn.FORMULATEXT(G94)="="&amp;ADDRESS(ROW(#REF!),COLUMN(#REF!),4)</formula>
    </cfRule>
    <cfRule type="expression" dxfId="631" priority="2915">
      <formula>AND($G94="Service provided", $B96="Service")</formula>
    </cfRule>
  </conditionalFormatting>
  <conditionalFormatting sqref="G109 G19:G20 I19:J20 I109:J109">
    <cfRule type="expression" dxfId="630" priority="22845">
      <formula>AND($G19="Service provided", OR($B12="Region",$B12="Root"))</formula>
    </cfRule>
  </conditionalFormatting>
  <conditionalFormatting sqref="G110:G113 G52:G53 I52:J53 I110:J111">
    <cfRule type="expression" dxfId="629" priority="22662">
      <formula>AND($G52="Service provided", OR($B44="Region",$B44="Root"))</formula>
    </cfRule>
  </conditionalFormatting>
  <conditionalFormatting sqref="G114 I112:J113">
    <cfRule type="expression" dxfId="628" priority="25694">
      <formula>AND($G112="Service provided", OR($B103="Region",$B103="Root"))</formula>
    </cfRule>
  </conditionalFormatting>
  <conditionalFormatting sqref="G115:G118 I115:J118">
    <cfRule type="expression" dxfId="627" priority="23547">
      <formula>AND($G115="Service provided", OR(#REF!="Region",#REF!="Root"))</formula>
    </cfRule>
    <cfRule type="expression" dxfId="626" priority="23549">
      <formula>AND($G115="Service provided", #REF!="Service")</formula>
    </cfRule>
    <cfRule type="expression" dxfId="625" priority="23550">
      <formula>_xlfn.FORMULATEXT(G115)="="&amp;ADDRESS(ROW(#REF!),COLUMN(#REF!),4)</formula>
    </cfRule>
    <cfRule type="expression" dxfId="624" priority="23548">
      <formula>AND($G115="Service provided", #REF!="Sector")</formula>
    </cfRule>
  </conditionalFormatting>
  <conditionalFormatting sqref="G119 I119:J119">
    <cfRule type="expression" dxfId="623" priority="1633">
      <formula>_xlfn.FORMULATEXT(G119)="="&amp;ADDRESS(ROW(#REF!),COLUMN(#REF!),4)</formula>
    </cfRule>
    <cfRule type="expression" dxfId="622" priority="1630">
      <formula>AND($G119="Service provided", OR($B116="Region",$B116="Root"))</formula>
    </cfRule>
    <cfRule type="expression" dxfId="621" priority="1631">
      <formula>AND($G119="Service provided", $B116="Sector")</formula>
    </cfRule>
    <cfRule type="expression" dxfId="620" priority="1632">
      <formula>AND($G119="Service provided", $B116="Service")</formula>
    </cfRule>
  </conditionalFormatting>
  <conditionalFormatting sqref="I26:J26">
    <cfRule type="expression" dxfId="619" priority="26469">
      <formula>_xlfn.FORMULATEXT(I26)="="&amp;ADDRESS(ROW(#REF!),COLUMN(#REF!),4)</formula>
    </cfRule>
    <cfRule type="expression" dxfId="618" priority="26468">
      <formula>AND($G26="Service provided", $B37="Service")</formula>
    </cfRule>
    <cfRule type="expression" dxfId="617" priority="26466">
      <formula>AND($G26="Service provided", OR($B37="Region",$B37="Root"))</formula>
    </cfRule>
    <cfRule type="expression" dxfId="616" priority="26467">
      <formula>AND($G26="Service provided", $B37="Sector")</formula>
    </cfRule>
  </conditionalFormatting>
  <conditionalFormatting sqref="I48:J49">
    <cfRule type="expression" dxfId="615" priority="8007">
      <formula>_xlfn.FORMULATEXT(I48)="="&amp;ADDRESS(ROW(#REF!),COLUMN(#REF!),4)</formula>
    </cfRule>
    <cfRule type="expression" dxfId="614" priority="8004">
      <formula>AND($G48="Service provided", OR($B57="Region",$B57="Root"))</formula>
    </cfRule>
    <cfRule type="expression" dxfId="613" priority="8005">
      <formula>AND($G48="Service provided", $B57="Sector")</formula>
    </cfRule>
    <cfRule type="expression" dxfId="612" priority="8006">
      <formula>AND($G48="Service provided", $B57="Service")</formula>
    </cfRule>
  </conditionalFormatting>
  <conditionalFormatting sqref="I55:J55 G55:G57 I56">
    <cfRule type="expression" dxfId="611" priority="23699">
      <formula>AND($G55="Service provided", #REF!="Sector")</formula>
    </cfRule>
    <cfRule type="expression" dxfId="610" priority="23700">
      <formula>AND($G55="Service provided", #REF!="Service")</formula>
    </cfRule>
    <cfRule type="expression" dxfId="609" priority="23701">
      <formula>_xlfn.FORMULATEXT(G55)="="&amp;ADDRESS(ROW(#REF!),COLUMN(#REF!),4)</formula>
    </cfRule>
  </conditionalFormatting>
  <conditionalFormatting sqref="I57:J58 G58 G77:G80 G87:G92 G104:G113">
    <cfRule type="expression" dxfId="608" priority="20267">
      <formula>AND($G57="Service provided", $B54="Sector")</formula>
    </cfRule>
    <cfRule type="expression" dxfId="607" priority="20268">
      <formula>AND($G57="Service provided", $B54="Service")</formula>
    </cfRule>
    <cfRule type="expression" dxfId="606" priority="20269">
      <formula>_xlfn.FORMULATEXT(G57)="="&amp;ADDRESS(ROW(#REF!),COLUMN(#REF!),4)</formula>
    </cfRule>
  </conditionalFormatting>
  <conditionalFormatting sqref="I67:J67">
    <cfRule type="expression" dxfId="605" priority="24492">
      <formula>AND($G67="Service provided", $B71="Sector")</formula>
    </cfRule>
    <cfRule type="expression" dxfId="604" priority="24491">
      <formula>AND($G67="Service provided", OR($B71="Region",$B71="Root"))</formula>
    </cfRule>
    <cfRule type="expression" dxfId="603" priority="24494">
      <formula>_xlfn.FORMULATEXT(I67)="="&amp;ADDRESS(ROW(#REF!),COLUMN(#REF!),4)</formula>
    </cfRule>
    <cfRule type="expression" dxfId="602" priority="24493">
      <formula>AND($G67="Service provided", $B71="Service")</formula>
    </cfRule>
  </conditionalFormatting>
  <conditionalFormatting sqref="I68:J68 G68:G70 I69:I70">
    <cfRule type="expression" dxfId="601" priority="372">
      <formula>AND($G68="Service provided", OR($B62="Region",$B62="Root"))</formula>
    </cfRule>
    <cfRule type="expression" dxfId="600" priority="373">
      <formula>AND($G68="Service provided", $B62="Sector")</formula>
    </cfRule>
    <cfRule type="expression" dxfId="599" priority="375">
      <formula>_xlfn.FORMULATEXT(G68)="="&amp;ADDRESS(ROW(#REF!),COLUMN(#REF!),4)</formula>
    </cfRule>
    <cfRule type="expression" dxfId="598" priority="374">
      <formula>AND($G68="Service provided", $B62="Service")</formula>
    </cfRule>
  </conditionalFormatting>
  <conditionalFormatting sqref="I86:J86">
    <cfRule type="expression" dxfId="597" priority="28190">
      <formula>AND($G86="Service provided", $B103="Sector")</formula>
    </cfRule>
    <cfRule type="expression" dxfId="596" priority="28189">
      <formula>AND($G86="Service provided", OR($B103="Region",$B103="Root"))</formula>
    </cfRule>
    <cfRule type="expression" dxfId="595" priority="28192">
      <formula>_xlfn.FORMULATEXT(I86)="="&amp;ADDRESS(ROW(#REF!),COLUMN(#REF!),4)</formula>
    </cfRule>
    <cfRule type="expression" dxfId="594" priority="28191">
      <formula>AND($G86="Service provided", $B103="Service")</formula>
    </cfRule>
  </conditionalFormatting>
  <conditionalFormatting sqref="I112:J113 G114">
    <cfRule type="expression" dxfId="593" priority="25695">
      <formula>AND($G112="Service provided", $B103="Sector")</formula>
    </cfRule>
    <cfRule type="expression" dxfId="592" priority="25696">
      <formula>AND($G112="Service provided", $B103="Service")</formula>
    </cfRule>
    <cfRule type="expression" dxfId="591" priority="25697">
      <formula>_xlfn.FORMULATEXT(G112)="="&amp;ADDRESS(ROW(#REF!),COLUMN(#REF!),4)</formula>
    </cfRule>
  </conditionalFormatting>
  <conditionalFormatting sqref="J56">
    <cfRule type="expression" dxfId="590" priority="28">
      <formula>_xlfn.FORMULATEXT(J56)="="&amp;ADDRESS(ROW(#REF!),COLUMN(#REF!),4)</formula>
    </cfRule>
    <cfRule type="expression" dxfId="589" priority="27">
      <formula>AND($G56="Service provided", $B50="Service")</formula>
    </cfRule>
    <cfRule type="expression" dxfId="588" priority="26">
      <formula>AND($G56="Service provided", $B50="Sector")</formula>
    </cfRule>
    <cfRule type="expression" dxfId="587" priority="25">
      <formula>AND($G56="Service provided", OR($B50="Region",$B50="Root"))</formula>
    </cfRule>
  </conditionalFormatting>
  <conditionalFormatting sqref="J69:J70">
    <cfRule type="expression" dxfId="586" priority="16">
      <formula>AND($G69="Service provided", OR($B69="Region",$B69="Root"))</formula>
    </cfRule>
    <cfRule type="expression" dxfId="585" priority="18">
      <formula>AND($G69="Service provided", $B69="Service")</formula>
    </cfRule>
    <cfRule type="expression" dxfId="584" priority="20">
      <formula>$G69="Technology"</formula>
    </cfRule>
    <cfRule type="expression" dxfId="583" priority="19">
      <formula>_xlfn.FORMULATEXT(J69)="="&amp;ADDRESS(ROW(I69),COLUMN(I69),4)</formula>
    </cfRule>
    <cfRule type="expression" dxfId="582" priority="17">
      <formula>AND($G69="Service provided", $B69="Sector")</formula>
    </cfRule>
  </conditionalFormatting>
  <conditionalFormatting sqref="J98">
    <cfRule type="expression" dxfId="581" priority="2">
      <formula>AND($G98="Service provided", $B98="Sector")</formula>
    </cfRule>
    <cfRule type="expression" dxfId="580" priority="3">
      <formula>AND($G98="Service provided", $B98="Service")</formula>
    </cfRule>
    <cfRule type="expression" dxfId="579" priority="4">
      <formula>_xlfn.FORMULATEXT(J98)="="&amp;ADDRESS(ROW(I98),COLUMN(I98),4)</formula>
    </cfRule>
    <cfRule type="expression" dxfId="578" priority="5">
      <formula>$G98="Technology"</formula>
    </cfRule>
    <cfRule type="expression" dxfId="577" priority="1">
      <formula>AND($G98="Service provided", OR($B98="Region",$B98="Root"))</formula>
    </cfRule>
  </conditionalFormatting>
  <conditionalFormatting sqref="K3">
    <cfRule type="expression" dxfId="576" priority="331">
      <formula>AND($G82="Service provided", $B3="Service")</formula>
    </cfRule>
    <cfRule type="expression" dxfId="575" priority="330">
      <formula>AND($G82="Service provided", $B3="Sector")</formula>
    </cfRule>
    <cfRule type="expression" dxfId="574" priority="329">
      <formula>AND($G82="Service provided", OR($B3="Region",$B3="Root"))</formula>
    </cfRule>
    <cfRule type="expression" dxfId="573" priority="332">
      <formula>_xlfn.FORMULATEXT(K3)="="&amp;ADDRESS(ROW(#REF!),COLUMN(#REF!),4)</formula>
    </cfRule>
  </conditionalFormatting>
  <conditionalFormatting sqref="K4:K5">
    <cfRule type="expression" dxfId="572" priority="23720">
      <formula>AND(#REF!="Service provided", $B4="Service")</formula>
    </cfRule>
    <cfRule type="expression" dxfId="571" priority="23719">
      <formula>AND(#REF!="Service provided", $B4="Sector")</formula>
    </cfRule>
    <cfRule type="expression" dxfId="570" priority="23718">
      <formula>AND(#REF!="Service provided", OR($B4="Region",$B4="Root"))</formula>
    </cfRule>
    <cfRule type="expression" dxfId="569" priority="23721">
      <formula>_xlfn.FORMULATEXT(K4)="="&amp;ADDRESS(ROW(#REF!),COLUMN(#REF!),4)</formula>
    </cfRule>
  </conditionalFormatting>
  <conditionalFormatting sqref="K6">
    <cfRule type="expression" dxfId="568" priority="21143">
      <formula>AND($G74="Service provided", $B6="Sector")</formula>
    </cfRule>
    <cfRule type="expression" dxfId="567" priority="21144">
      <formula>AND($G74="Service provided", $B6="Service")</formula>
    </cfRule>
    <cfRule type="expression" dxfId="566" priority="21145">
      <formula>_xlfn.FORMULATEXT(K6)="="&amp;ADDRESS(ROW(#REF!),COLUMN(#REF!),4)</formula>
    </cfRule>
    <cfRule type="expression" dxfId="565" priority="21142">
      <formula>AND($G74="Service provided", OR($B6="Region",$B6="Root"))</formula>
    </cfRule>
  </conditionalFormatting>
  <conditionalFormatting sqref="K7:K10">
    <cfRule type="expression" dxfId="564" priority="23715">
      <formula>AND(#REF!="Service provided", $B7="Sector")</formula>
    </cfRule>
    <cfRule type="expression" dxfId="563" priority="23717">
      <formula>_xlfn.FORMULATEXT(K7)="="&amp;ADDRESS(ROW(#REF!),COLUMN(#REF!),4)</formula>
    </cfRule>
    <cfRule type="expression" dxfId="562" priority="23714">
      <formula>AND(#REF!="Service provided", OR($B7="Region",$B7="Root"))</formula>
    </cfRule>
    <cfRule type="expression" dxfId="561" priority="23716">
      <formula>AND(#REF!="Service provided", $B7="Service")</formula>
    </cfRule>
  </conditionalFormatting>
  <conditionalFormatting sqref="K11">
    <cfRule type="expression" dxfId="560" priority="24680">
      <formula>AND($G76="Service provided", $B11="Sector")</formula>
    </cfRule>
    <cfRule type="expression" dxfId="559" priority="24681">
      <formula>AND($G76="Service provided", $B11="Service")</formula>
    </cfRule>
    <cfRule type="expression" dxfId="558" priority="24679">
      <formula>AND($G76="Service provided", OR($B11="Region",$B11="Root"))</formula>
    </cfRule>
    <cfRule type="expression" dxfId="557" priority="24682">
      <formula>_xlfn.FORMULATEXT(K11)="="&amp;ADDRESS(ROW(#REF!),COLUMN(#REF!),4)</formula>
    </cfRule>
  </conditionalFormatting>
  <conditionalFormatting sqref="K12:K13">
    <cfRule type="expression" dxfId="556" priority="14814">
      <formula>AND($G80="Service provided", OR($B12="Region",$B12="Root"))</formula>
    </cfRule>
    <cfRule type="expression" dxfId="555" priority="14815">
      <formula>AND($G80="Service provided", $B12="Sector")</formula>
    </cfRule>
    <cfRule type="expression" dxfId="554" priority="14816">
      <formula>AND($G80="Service provided", $B12="Service")</formula>
    </cfRule>
    <cfRule type="expression" dxfId="553" priority="14817">
      <formula>_xlfn.FORMULATEXT(K12)="="&amp;ADDRESS(ROW(#REF!),COLUMN(#REF!),4)</formula>
    </cfRule>
  </conditionalFormatting>
  <conditionalFormatting sqref="K14">
    <cfRule type="expression" dxfId="552" priority="23634">
      <formula>AND(#REF!="Service provided", OR($B14="Region",$B14="Root"))</formula>
    </cfRule>
    <cfRule type="expression" dxfId="551" priority="23636">
      <formula>AND(#REF!="Service provided", $B14="Service")</formula>
    </cfRule>
    <cfRule type="expression" dxfId="550" priority="23637">
      <formula>_xlfn.FORMULATEXT(K14)="="&amp;ADDRESS(ROW(#REF!),COLUMN(#REF!),4)</formula>
    </cfRule>
    <cfRule type="expression" dxfId="549" priority="23635">
      <formula>AND(#REF!="Service provided", $B14="Sector")</formula>
    </cfRule>
  </conditionalFormatting>
  <conditionalFormatting sqref="K15:K16">
    <cfRule type="expression" dxfId="548" priority="27617">
      <formula>AND($G71="Service provided", $B15="Sector")</formula>
    </cfRule>
    <cfRule type="expression" dxfId="547" priority="27618">
      <formula>AND($G71="Service provided", $B15="Service")</formula>
    </cfRule>
    <cfRule type="expression" dxfId="546" priority="27619">
      <formula>_xlfn.FORMULATEXT(K15)="="&amp;ADDRESS(ROW(#REF!),COLUMN(#REF!),4)</formula>
    </cfRule>
    <cfRule type="expression" dxfId="545" priority="27616">
      <formula>AND($G71="Service provided", OR($B15="Region",$B15="Root"))</formula>
    </cfRule>
  </conditionalFormatting>
  <conditionalFormatting sqref="K17">
    <cfRule type="expression" dxfId="544" priority="25564">
      <formula>_xlfn.FORMULATEXT(K17)="="&amp;ADDRESS(ROW(#REF!),COLUMN(#REF!),4)</formula>
    </cfRule>
    <cfRule type="expression" dxfId="543" priority="25563">
      <formula>AND($G72="Service provided", $B17="Service")</formula>
    </cfRule>
    <cfRule type="expression" dxfId="542" priority="25562">
      <formula>AND($G72="Service provided", $B17="Sector")</formula>
    </cfRule>
    <cfRule type="expression" dxfId="541" priority="25561">
      <formula>AND($G72="Service provided", OR($B17="Region",$B17="Root"))</formula>
    </cfRule>
  </conditionalFormatting>
  <conditionalFormatting sqref="K18">
    <cfRule type="expression" dxfId="540" priority="23615">
      <formula>AND(#REF!="Service provided", $B18="Sector")</formula>
    </cfRule>
    <cfRule type="expression" dxfId="539" priority="23616">
      <formula>AND(#REF!="Service provided", $B18="Service")</formula>
    </cfRule>
    <cfRule type="expression" dxfId="538" priority="23617">
      <formula>_xlfn.FORMULATEXT(K18)="="&amp;ADDRESS(ROW(#REF!),COLUMN(#REF!),4)</formula>
    </cfRule>
    <cfRule type="expression" dxfId="537" priority="23614">
      <formula>AND(#REF!="Service provided", OR($B18="Region",$B18="Root"))</formula>
    </cfRule>
  </conditionalFormatting>
  <conditionalFormatting sqref="K19:K21">
    <cfRule type="expression" dxfId="536" priority="25580">
      <formula>_xlfn.FORMULATEXT(K19)="="&amp;ADDRESS(ROW(#REF!),COLUMN(#REF!),4)</formula>
    </cfRule>
    <cfRule type="expression" dxfId="535" priority="25579">
      <formula>AND($G59="Service provided", $B19="Service")</formula>
    </cfRule>
    <cfRule type="expression" dxfId="534" priority="25578">
      <formula>AND($G59="Service provided", $B19="Sector")</formula>
    </cfRule>
    <cfRule type="expression" dxfId="533" priority="25577">
      <formula>AND($G59="Service provided", OR($B19="Region",$B19="Root"))</formula>
    </cfRule>
  </conditionalFormatting>
  <conditionalFormatting sqref="K22:K23 K33">
    <cfRule type="expression" dxfId="532" priority="13315">
      <formula>AND($G52="Service provided", $B22="Sector")</formula>
    </cfRule>
    <cfRule type="expression" dxfId="531" priority="13316">
      <formula>AND($G52="Service provided", $B22="Service")</formula>
    </cfRule>
    <cfRule type="expression" dxfId="530" priority="13317">
      <formula>_xlfn.FORMULATEXT(K22)="="&amp;ADDRESS(ROW(#REF!),COLUMN(#REF!),4)</formula>
    </cfRule>
    <cfRule type="expression" dxfId="529" priority="13314">
      <formula>AND($G52="Service provided", OR($B22="Region",$B22="Root"))</formula>
    </cfRule>
  </conditionalFormatting>
  <conditionalFormatting sqref="K24">
    <cfRule type="expression" dxfId="528" priority="26554">
      <formula>AND($G53="Service provided", OR($B24="Region",$B24="Root"))</formula>
    </cfRule>
    <cfRule type="expression" dxfId="527" priority="26555">
      <formula>AND($G53="Service provided", $B24="Sector")</formula>
    </cfRule>
    <cfRule type="expression" dxfId="526" priority="26556">
      <formula>AND($G53="Service provided", $B24="Service")</formula>
    </cfRule>
    <cfRule type="expression" dxfId="525" priority="26557">
      <formula>_xlfn.FORMULATEXT(K24)="="&amp;ADDRESS(ROW(#REF!),COLUMN(#REF!),4)</formula>
    </cfRule>
  </conditionalFormatting>
  <conditionalFormatting sqref="K25:K29">
    <cfRule type="expression" dxfId="524" priority="23578">
      <formula>AND(#REF!="Service provided", $B25="Sector")</formula>
    </cfRule>
    <cfRule type="expression" dxfId="523" priority="23579">
      <formula>AND(#REF!="Service provided", $B25="Service")</formula>
    </cfRule>
    <cfRule type="expression" dxfId="522" priority="23577">
      <formula>AND(#REF!="Service provided", OR($B25="Region",$B25="Root"))</formula>
    </cfRule>
    <cfRule type="expression" dxfId="521" priority="23580">
      <formula>_xlfn.FORMULATEXT(K25)="="&amp;ADDRESS(ROW(#REF!),COLUMN(#REF!),4)</formula>
    </cfRule>
  </conditionalFormatting>
  <conditionalFormatting sqref="K30">
    <cfRule type="expression" dxfId="520" priority="18511">
      <formula>AND($G66="Service provided", $B30="Sector")</formula>
    </cfRule>
    <cfRule type="expression" dxfId="519" priority="18513">
      <formula>_xlfn.FORMULATEXT(K30)="="&amp;ADDRESS(ROW(#REF!),COLUMN(#REF!),4)</formula>
    </cfRule>
    <cfRule type="expression" dxfId="518" priority="18512">
      <formula>AND($G66="Service provided", $B30="Service")</formula>
    </cfRule>
    <cfRule type="expression" dxfId="517" priority="18510">
      <formula>AND($G66="Service provided", OR($B30="Region",$B30="Root"))</formula>
    </cfRule>
  </conditionalFormatting>
  <conditionalFormatting sqref="K31">
    <cfRule type="expression" dxfId="516" priority="23622">
      <formula>AND(#REF!="Service provided", OR($B31="Region",$B31="Root"))</formula>
    </cfRule>
    <cfRule type="expression" dxfId="515" priority="23623">
      <formula>AND(#REF!="Service provided", $B31="Sector")</formula>
    </cfRule>
    <cfRule type="expression" dxfId="514" priority="23625">
      <formula>_xlfn.FORMULATEXT(K31)="="&amp;ADDRESS(ROW(#REF!),COLUMN(#REF!),4)</formula>
    </cfRule>
    <cfRule type="expression" dxfId="513" priority="23624">
      <formula>AND(#REF!="Service provided", $B31="Service")</formula>
    </cfRule>
  </conditionalFormatting>
  <conditionalFormatting sqref="K32">
    <cfRule type="expression" dxfId="512" priority="9300">
      <formula>_xlfn.FORMULATEXT(K32)="="&amp;ADDRESS(ROW(#REF!),COLUMN(#REF!),4)</formula>
    </cfRule>
    <cfRule type="expression" dxfId="511" priority="9298">
      <formula>AND($G39="Service provided", $B32="Sector")</formula>
    </cfRule>
    <cfRule type="expression" dxfId="510" priority="9297">
      <formula>AND($G39="Service provided", OR($B32="Region",$B32="Root"))</formula>
    </cfRule>
    <cfRule type="expression" dxfId="509" priority="9299">
      <formula>AND($G39="Service provided", $B32="Service")</formula>
    </cfRule>
  </conditionalFormatting>
  <conditionalFormatting sqref="K34 N90">
    <cfRule type="expression" dxfId="508" priority="21342">
      <formula>AND($G62="Service provided", $B34="Sector")</formula>
    </cfRule>
    <cfRule type="expression" dxfId="507" priority="21343">
      <formula>AND($G62="Service provided", $B34="Service")</formula>
    </cfRule>
    <cfRule type="expression" dxfId="506" priority="21344">
      <formula>_xlfn.FORMULATEXT(K34)="="&amp;ADDRESS(ROW(#REF!),COLUMN(#REF!),4)</formula>
    </cfRule>
    <cfRule type="expression" dxfId="505" priority="21341">
      <formula>AND($G62="Service provided", OR($B34="Region",$B34="Root"))</formula>
    </cfRule>
  </conditionalFormatting>
  <conditionalFormatting sqref="K40:K49">
    <cfRule type="expression" dxfId="504" priority="23621">
      <formula>_xlfn.FORMULATEXT(K40)="="&amp;ADDRESS(ROW(#REF!),COLUMN(#REF!),4)</formula>
    </cfRule>
    <cfRule type="expression" dxfId="503" priority="23619">
      <formula>AND(#REF!="Service provided", $B40="Sector")</formula>
    </cfRule>
    <cfRule type="expression" dxfId="502" priority="23618">
      <formula>AND(#REF!="Service provided", OR($B40="Region",$B40="Root"))</formula>
    </cfRule>
    <cfRule type="expression" dxfId="501" priority="23620">
      <formula>AND(#REF!="Service provided", $B40="Service")</formula>
    </cfRule>
  </conditionalFormatting>
  <conditionalFormatting sqref="K50:K51">
    <cfRule type="expression" dxfId="500" priority="28407">
      <formula>_xlfn.FORMULATEXT(K50)="="&amp;ADDRESS(ROW(#REF!),COLUMN(#REF!),4)</formula>
    </cfRule>
    <cfRule type="expression" dxfId="499" priority="28405">
      <formula>AND($G93="Service provided", $B50="Sector")</formula>
    </cfRule>
    <cfRule type="expression" dxfId="498" priority="28406">
      <formula>AND($G93="Service provided", $B50="Service")</formula>
    </cfRule>
    <cfRule type="expression" dxfId="497" priority="28404">
      <formula>AND($G93="Service provided", OR($B50="Region",$B50="Root"))</formula>
    </cfRule>
  </conditionalFormatting>
  <conditionalFormatting sqref="K54:K63">
    <cfRule type="expression" dxfId="496" priority="34">
      <formula>AND(#REF!="Service provided", OR($B54="Region",$B54="Root"))</formula>
    </cfRule>
    <cfRule type="expression" dxfId="495" priority="36">
      <formula>AND(#REF!="Service provided", $B54="Service")</formula>
    </cfRule>
    <cfRule type="expression" dxfId="494" priority="35">
      <formula>AND(#REF!="Service provided", $B54="Sector")</formula>
    </cfRule>
  </conditionalFormatting>
  <conditionalFormatting sqref="K56:K63">
    <cfRule type="expression" dxfId="493" priority="37">
      <formula>_xlfn.FORMULATEXT(K56)="="&amp;ADDRESS(ROW(#REF!),COLUMN(#REF!),4)</formula>
    </cfRule>
  </conditionalFormatting>
  <conditionalFormatting sqref="K65:K73">
    <cfRule type="expression" dxfId="492" priority="23655">
      <formula>AND(#REF!="Service provided", OR($B65="Region",$B65="Root"))</formula>
    </cfRule>
    <cfRule type="expression" dxfId="491" priority="23656">
      <formula>AND(#REF!="Service provided", $B65="Sector")</formula>
    </cfRule>
    <cfRule type="expression" dxfId="490" priority="23657">
      <formula>AND(#REF!="Service provided", $B65="Service")</formula>
    </cfRule>
    <cfRule type="expression" dxfId="489" priority="23658">
      <formula>_xlfn.FORMULATEXT(K65)="="&amp;ADDRESS(ROW(#REF!),COLUMN(#REF!),4)</formula>
    </cfRule>
  </conditionalFormatting>
  <conditionalFormatting sqref="K76:K79 K81">
    <cfRule type="expression" dxfId="488" priority="23730">
      <formula>AND(#REF!="Service provided", OR($B76="Region",$B76="Root"))</formula>
    </cfRule>
    <cfRule type="expression" dxfId="487" priority="23732">
      <formula>AND(#REF!="Service provided", $B76="Service")</formula>
    </cfRule>
    <cfRule type="expression" dxfId="486" priority="23731">
      <formula>AND(#REF!="Service provided", $B76="Sector")</formula>
    </cfRule>
    <cfRule type="expression" dxfId="485" priority="23733">
      <formula>_xlfn.FORMULATEXT(K76)="="&amp;ADDRESS(ROW(#REF!),COLUMN(#REF!),4)</formula>
    </cfRule>
  </conditionalFormatting>
  <conditionalFormatting sqref="K84:K85">
    <cfRule type="expression" dxfId="484" priority="28070">
      <formula>AND($G46="Service provided", OR($B84="Region",$B84="Root"))</formula>
    </cfRule>
    <cfRule type="expression" dxfId="483" priority="28072">
      <formula>AND($G46="Service provided", $B84="Service")</formula>
    </cfRule>
    <cfRule type="expression" dxfId="482" priority="28071">
      <formula>AND($G46="Service provided", $B84="Sector")</formula>
    </cfRule>
    <cfRule type="expression" dxfId="481" priority="28073">
      <formula>_xlfn.FORMULATEXT(K84)="="&amp;ADDRESS(ROW(#REF!),COLUMN(#REF!),4)</formula>
    </cfRule>
  </conditionalFormatting>
  <conditionalFormatting sqref="K86">
    <cfRule type="expression" dxfId="480" priority="27779">
      <formula>_xlfn.FORMULATEXT(K86)="="&amp;ADDRESS(ROW(#REF!),COLUMN(#REF!),4)</formula>
    </cfRule>
    <cfRule type="expression" dxfId="479" priority="27777">
      <formula>AND($G65="Service provided", $B86="Sector")</formula>
    </cfRule>
    <cfRule type="expression" dxfId="478" priority="27776">
      <formula>AND($G65="Service provided", OR($B86="Region",$B86="Root"))</formula>
    </cfRule>
    <cfRule type="expression" dxfId="477" priority="27778">
      <formula>AND($G65="Service provided", $B86="Service")</formula>
    </cfRule>
  </conditionalFormatting>
  <conditionalFormatting sqref="K87:K88">
    <cfRule type="expression" dxfId="476" priority="28068">
      <formula>AND($G44="Service provided", $B87="Service")</formula>
    </cfRule>
    <cfRule type="expression" dxfId="475" priority="28069">
      <formula>_xlfn.FORMULATEXT(K87)="="&amp;ADDRESS(ROW(#REF!),COLUMN(#REF!),4)</formula>
    </cfRule>
    <cfRule type="expression" dxfId="474" priority="28067">
      <formula>AND($G44="Service provided", $B87="Sector")</formula>
    </cfRule>
    <cfRule type="expression" dxfId="473" priority="28066">
      <formula>AND($G44="Service provided", OR($B87="Region",$B87="Root"))</formula>
    </cfRule>
  </conditionalFormatting>
  <conditionalFormatting sqref="K89">
    <cfRule type="expression" dxfId="472" priority="24613">
      <formula>_xlfn.FORMULATEXT(K89)="="&amp;ADDRESS(ROW(#REF!),COLUMN(#REF!),4)</formula>
    </cfRule>
    <cfRule type="expression" dxfId="471" priority="24611">
      <formula>AND($G64="Service provided", $B89="Sector")</formula>
    </cfRule>
    <cfRule type="expression" dxfId="470" priority="24612">
      <formula>AND($G64="Service provided", $B89="Service")</formula>
    </cfRule>
    <cfRule type="expression" dxfId="469" priority="24610">
      <formula>AND($G64="Service provided", OR($B89="Region",$B89="Root"))</formula>
    </cfRule>
  </conditionalFormatting>
  <conditionalFormatting sqref="K90">
    <cfRule type="expression" dxfId="468" priority="25054">
      <formula>AND($G67="Service provided", $B90="Service")</formula>
    </cfRule>
    <cfRule type="expression" dxfId="467" priority="25055">
      <formula>_xlfn.FORMULATEXT(K90)="="&amp;ADDRESS(ROW(#REF!),COLUMN(#REF!),4)</formula>
    </cfRule>
    <cfRule type="expression" dxfId="466" priority="25053">
      <formula>AND($G67="Service provided", $B90="Sector")</formula>
    </cfRule>
    <cfRule type="expression" dxfId="465" priority="25052">
      <formula>AND($G67="Service provided", OR($B90="Region",$B90="Root"))</formula>
    </cfRule>
  </conditionalFormatting>
  <conditionalFormatting sqref="K91:K92">
    <cfRule type="expression" dxfId="464" priority="22488">
      <formula>AND($G58="Service provided", $B91="Service")</formula>
    </cfRule>
    <cfRule type="expression" dxfId="463" priority="22486">
      <formula>AND($G58="Service provided", OR($B91="Region",$B91="Root"))</formula>
    </cfRule>
    <cfRule type="expression" dxfId="462" priority="22487">
      <formula>AND($G58="Service provided", $B91="Sector")</formula>
    </cfRule>
    <cfRule type="expression" dxfId="461" priority="22489">
      <formula>_xlfn.FORMULATEXT(K91)="="&amp;ADDRESS(ROW(#REF!),COLUMN(#REF!),4)</formula>
    </cfRule>
  </conditionalFormatting>
  <conditionalFormatting sqref="K93">
    <cfRule type="expression" dxfId="460" priority="20135">
      <formula>_xlfn.FORMULATEXT(K93)="="&amp;ADDRESS(ROW(#REF!),COLUMN(#REF!),4)</formula>
    </cfRule>
    <cfRule type="expression" dxfId="459" priority="20134">
      <formula>AND($G48="Service provided", $B93="Service")</formula>
    </cfRule>
    <cfRule type="expression" dxfId="458" priority="20133">
      <formula>AND($G48="Service provided", $B93="Sector")</formula>
    </cfRule>
    <cfRule type="expression" dxfId="457" priority="20132">
      <formula>AND($G48="Service provided", OR($B93="Region",$B93="Root"))</formula>
    </cfRule>
  </conditionalFormatting>
  <conditionalFormatting sqref="K94:K95">
    <cfRule type="expression" dxfId="456" priority="19040">
      <formula>_xlfn.FORMULATEXT(K94)="="&amp;ADDRESS(ROW(#REF!),COLUMN(#REF!),4)</formula>
    </cfRule>
    <cfRule type="expression" dxfId="455" priority="19039">
      <formula>AND($G43="Service provided", $B94="Service")</formula>
    </cfRule>
    <cfRule type="expression" dxfId="454" priority="19038">
      <formula>AND($G43="Service provided", $B94="Sector")</formula>
    </cfRule>
    <cfRule type="expression" dxfId="453" priority="19037">
      <formula>AND($G43="Service provided", OR($B94="Region",$B94="Root"))</formula>
    </cfRule>
  </conditionalFormatting>
  <conditionalFormatting sqref="K99:K102 M115:N119">
    <cfRule type="expression" dxfId="452" priority="23540">
      <formula>_xlfn.FORMULATEXT(K99)="="&amp;ADDRESS(ROW(#REF!),COLUMN(#REF!),4)</formula>
    </cfRule>
    <cfRule type="expression" dxfId="451" priority="23539">
      <formula>AND(#REF!="Service provided", $B99="Service")</formula>
    </cfRule>
    <cfRule type="expression" dxfId="450" priority="23538">
      <formula>AND(#REF!="Service provided", $B99="Sector")</formula>
    </cfRule>
  </conditionalFormatting>
  <conditionalFormatting sqref="K103 K106:K107">
    <cfRule type="expression" dxfId="449" priority="16681">
      <formula>AND($G54="Service provided", $B103="Sector")</formula>
    </cfRule>
    <cfRule type="expression" dxfId="448" priority="16682">
      <formula>AND($G54="Service provided", $B103="Service")</formula>
    </cfRule>
    <cfRule type="expression" dxfId="447" priority="16683">
      <formula>_xlfn.FORMULATEXT(K103)="="&amp;ADDRESS(ROW(#REF!),COLUMN(#REF!),4)</formula>
    </cfRule>
    <cfRule type="expression" dxfId="446" priority="16680">
      <formula>AND($G54="Service provided", OR($B103="Region",$B103="Root"))</formula>
    </cfRule>
  </conditionalFormatting>
  <conditionalFormatting sqref="K104">
    <cfRule type="expression" dxfId="445" priority="23671">
      <formula>_xlfn.FORMULATEXT(K104)="="&amp;ADDRESS(ROW(#REF!),COLUMN(#REF!),4)</formula>
    </cfRule>
    <cfRule type="expression" dxfId="444" priority="23668">
      <formula>AND(#REF!="Service provided", OR($B104="Region",$B104="Root"))</formula>
    </cfRule>
    <cfRule type="expression" dxfId="443" priority="23669">
      <formula>AND(#REF!="Service provided", $B104="Sector")</formula>
    </cfRule>
    <cfRule type="expression" dxfId="442" priority="23670">
      <formula>AND(#REF!="Service provided", $B104="Service")</formula>
    </cfRule>
  </conditionalFormatting>
  <conditionalFormatting sqref="K105 K108">
    <cfRule type="expression" dxfId="441" priority="23246">
      <formula>AND($G55="Service provided", $B105="Sector")</formula>
    </cfRule>
    <cfRule type="expression" dxfId="440" priority="23248">
      <formula>_xlfn.FORMULATEXT(K105)="="&amp;ADDRESS(ROW(#REF!),COLUMN(#REF!),4)</formula>
    </cfRule>
    <cfRule type="expression" dxfId="439" priority="23247">
      <formula>AND($G55="Service provided", $B105="Service")</formula>
    </cfRule>
  </conditionalFormatting>
  <conditionalFormatting sqref="K108 K105">
    <cfRule type="expression" dxfId="438" priority="23245">
      <formula>AND($G55="Service provided", OR($B105="Region",$B105="Root"))</formula>
    </cfRule>
  </conditionalFormatting>
  <conditionalFormatting sqref="K109">
    <cfRule type="expression" dxfId="437" priority="22944">
      <formula>_xlfn.FORMULATEXT(K109)="="&amp;ADDRESS(ROW(#REF!),COLUMN(#REF!),4)</formula>
    </cfRule>
    <cfRule type="expression" dxfId="436" priority="22943">
      <formula>AND($G57="Service provided", $B109="Service")</formula>
    </cfRule>
    <cfRule type="expression" dxfId="435" priority="22942">
      <formula>AND($G57="Service provided", $B109="Sector")</formula>
    </cfRule>
    <cfRule type="expression" dxfId="434" priority="22941">
      <formula>AND($G57="Service provided", OR($B109="Region",$B109="Root"))</formula>
    </cfRule>
  </conditionalFormatting>
  <conditionalFormatting sqref="K112:K113">
    <cfRule type="expression" dxfId="433" priority="29205">
      <formula>_xlfn.FORMULATEXT(K112)="="&amp;ADDRESS(ROW(#REF!),COLUMN(#REF!),4)</formula>
    </cfRule>
    <cfRule type="expression" dxfId="432" priority="29204">
      <formula>AND($G58="Service provided", $B112="Service")</formula>
    </cfRule>
    <cfRule type="expression" dxfId="431" priority="29202">
      <formula>AND($G58="Service provided", OR($B112="Region",$B112="Root"))</formula>
    </cfRule>
    <cfRule type="expression" dxfId="430" priority="29203">
      <formula>AND($G58="Service provided", $B112="Sector")</formula>
    </cfRule>
  </conditionalFormatting>
  <conditionalFormatting sqref="K114">
    <cfRule type="expression" dxfId="429" priority="1641">
      <formula>_xlfn.FORMULATEXT(K114)="="&amp;ADDRESS(ROW(#REF!),COLUMN(#REF!),4)</formula>
    </cfRule>
    <cfRule type="expression" dxfId="428" priority="1638">
      <formula>AND($G116="Service provided", OR($B114="Region",$B114="Root"))</formula>
    </cfRule>
    <cfRule type="expression" dxfId="427" priority="1639">
      <formula>AND($G116="Service provided", $B114="Sector")</formula>
    </cfRule>
    <cfRule type="expression" dxfId="426" priority="1640">
      <formula>AND($G116="Service provided", $B114="Service")</formula>
    </cfRule>
  </conditionalFormatting>
  <conditionalFormatting sqref="K19:L20 N19:DJ20">
    <cfRule type="expression" dxfId="425" priority="29165">
      <formula>_xlfn.FORMULATEXT(K19)="="&amp;ADDRESS(ROW(#REF!),COLUMN(#REF!),4)</formula>
    </cfRule>
    <cfRule type="expression" dxfId="424" priority="29163">
      <formula>AND($G101="Service provided", $B19="Sector")</formula>
    </cfRule>
    <cfRule type="expression" dxfId="423" priority="29162">
      <formula>AND($G101="Service provided", OR($B19="Region",$B19="Root"))</formula>
    </cfRule>
    <cfRule type="expression" dxfId="422" priority="29164">
      <formula>AND($G101="Service provided", $B19="Service")</formula>
    </cfRule>
  </conditionalFormatting>
  <conditionalFormatting sqref="K21:L21 N21:DJ21">
    <cfRule type="expression" dxfId="421" priority="21261">
      <formula>_xlfn.FORMULATEXT(K21)="="&amp;ADDRESS(ROW(#REF!),COLUMN(#REF!),4)</formula>
    </cfRule>
    <cfRule type="expression" dxfId="420" priority="21260">
      <formula>AND($G104="Service provided", $B21="Service")</formula>
    </cfRule>
    <cfRule type="expression" dxfId="419" priority="21259">
      <formula>AND($G104="Service provided", $B21="Sector")</formula>
    </cfRule>
    <cfRule type="expression" dxfId="418" priority="21258">
      <formula>AND($G104="Service provided", OR($B21="Region",$B21="Root"))</formula>
    </cfRule>
  </conditionalFormatting>
  <conditionalFormatting sqref="K22:L23 N22:DJ23">
    <cfRule type="expression" dxfId="417" priority="29247">
      <formula>_xlfn.FORMULATEXT(K22)="="&amp;ADDRESS(ROW(#REF!),COLUMN(#REF!),4)</formula>
    </cfRule>
    <cfRule type="expression" dxfId="416" priority="29245">
      <formula>AND($G114="Service provided", $B22="Sector")</formula>
    </cfRule>
    <cfRule type="expression" dxfId="415" priority="29246">
      <formula>AND($G114="Service provided", $B22="Service")</formula>
    </cfRule>
  </conditionalFormatting>
  <conditionalFormatting sqref="K24:L25 N12 N24:DJ25">
    <cfRule type="expression" dxfId="414" priority="27858">
      <formula>AND($G84="Service provided", OR($B12="Region",$B12="Root"))</formula>
    </cfRule>
  </conditionalFormatting>
  <conditionalFormatting sqref="K28:L29 N28:DJ29">
    <cfRule type="expression" dxfId="413" priority="29228">
      <formula>AND($G103="Service provided", OR($B28="Region",$B28="Root"))</formula>
    </cfRule>
    <cfRule type="expression" dxfId="412" priority="29231">
      <formula>_xlfn.FORMULATEXT(K28)="="&amp;ADDRESS(ROW(#REF!),COLUMN(#REF!),4)</formula>
    </cfRule>
    <cfRule type="expression" dxfId="411" priority="29230">
      <formula>AND($G103="Service provided", $B28="Service")</formula>
    </cfRule>
    <cfRule type="expression" dxfId="410" priority="29229">
      <formula>AND($G103="Service provided", $B28="Sector")</formula>
    </cfRule>
  </conditionalFormatting>
  <conditionalFormatting sqref="K32:L33 N32:DJ33">
    <cfRule type="expression" dxfId="409" priority="26752">
      <formula>AND($G4="Service provided", $B32="Sector")</formula>
    </cfRule>
    <cfRule type="expression" dxfId="408" priority="26751">
      <formula>AND($G4="Service provided", OR($B32="Region",$B32="Root"))</formula>
    </cfRule>
    <cfRule type="expression" dxfId="407" priority="26754">
      <formula>_xlfn.FORMULATEXT(K32)="="&amp;ADDRESS(ROW(#REF!),COLUMN(#REF!),4)</formula>
    </cfRule>
    <cfRule type="expression" dxfId="406" priority="26753">
      <formula>AND($G4="Service provided", $B32="Service")</formula>
    </cfRule>
  </conditionalFormatting>
  <conditionalFormatting sqref="K34:L34">
    <cfRule type="expression" dxfId="405" priority="7546">
      <formula>AND($G7="Service provided", OR($B34="Region",$B34="Root"))</formula>
    </cfRule>
    <cfRule type="expression" dxfId="404" priority="7547">
      <formula>AND($G7="Service provided", $B34="Sector")</formula>
    </cfRule>
    <cfRule type="expression" dxfId="403" priority="7548">
      <formula>AND($G7="Service provided", $B34="Service")</formula>
    </cfRule>
    <cfRule type="expression" dxfId="402" priority="7549">
      <formula>_xlfn.FORMULATEXT(K34)="="&amp;ADDRESS(ROW(#REF!),COLUMN(#REF!),4)</formula>
    </cfRule>
  </conditionalFormatting>
  <conditionalFormatting sqref="K35:L36 N35:DJ36">
    <cfRule type="expression" dxfId="401" priority="21841">
      <formula>AND($G10="Service provided", OR($B35="Region",$B35="Root"))</formula>
    </cfRule>
    <cfRule type="expression" dxfId="400" priority="21844">
      <formula>_xlfn.FORMULATEXT(K35)="="&amp;ADDRESS(ROW(#REF!),COLUMN(#REF!),4)</formula>
    </cfRule>
    <cfRule type="expression" dxfId="399" priority="21843">
      <formula>AND($G10="Service provided", $B35="Service")</formula>
    </cfRule>
    <cfRule type="expression" dxfId="398" priority="21842">
      <formula>AND($G10="Service provided", $B35="Sector")</formula>
    </cfRule>
  </conditionalFormatting>
  <conditionalFormatting sqref="K37:L37">
    <cfRule type="expression" dxfId="397" priority="26474">
      <formula>AND($G26="Service provided", OR($B37="Region",$B37="Root"))</formula>
    </cfRule>
    <cfRule type="expression" dxfId="396" priority="26476">
      <formula>AND($G26="Service provided", $B37="Service")</formula>
    </cfRule>
    <cfRule type="expression" dxfId="395" priority="26475">
      <formula>AND($G26="Service provided", $B37="Sector")</formula>
    </cfRule>
    <cfRule type="expression" dxfId="394" priority="26477">
      <formula>_xlfn.FORMULATEXT(K37)="="&amp;ADDRESS(ROW(#REF!),COLUMN(#REF!),4)</formula>
    </cfRule>
  </conditionalFormatting>
  <conditionalFormatting sqref="K38:L38 N38:DJ38">
    <cfRule type="expression" dxfId="393" priority="20975">
      <formula>AND($G8="Service provided", $B38="Sector")</formula>
    </cfRule>
    <cfRule type="expression" dxfId="392" priority="20976">
      <formula>AND($G8="Service provided", $B38="Service")</formula>
    </cfRule>
    <cfRule type="expression" dxfId="391" priority="20977">
      <formula>_xlfn.FORMULATEXT(K38)="="&amp;ADDRESS(ROW(#REF!),COLUMN(#REF!),4)</formula>
    </cfRule>
    <cfRule type="expression" dxfId="390" priority="20974">
      <formula>AND($G8="Service provided", OR($B38="Region",$B38="Root"))</formula>
    </cfRule>
  </conditionalFormatting>
  <conditionalFormatting sqref="K50:L50 N50:DJ50">
    <cfRule type="expression" dxfId="389" priority="29138">
      <formula>AND($G116="Service provided", $B50="Service")</formula>
    </cfRule>
    <cfRule type="expression" dxfId="388" priority="29139">
      <formula>_xlfn.FORMULATEXT(K50)="="&amp;ADDRESS(ROW(#REF!),COLUMN(#REF!),4)</formula>
    </cfRule>
    <cfRule type="expression" dxfId="387" priority="29136">
      <formula>AND($G116="Service provided", OR($B50="Region",$B50="Root"))</formula>
    </cfRule>
    <cfRule type="expression" dxfId="386" priority="29137">
      <formula>AND($G116="Service provided", $B50="Sector")</formula>
    </cfRule>
  </conditionalFormatting>
  <conditionalFormatting sqref="K51:L51 N51:DJ51">
    <cfRule type="expression" dxfId="385" priority="28991">
      <formula>_xlfn.FORMULATEXT(K51)="="&amp;ADDRESS(ROW(#REF!),COLUMN(#REF!),4)</formula>
    </cfRule>
    <cfRule type="expression" dxfId="384" priority="28990">
      <formula>AND($G118="Service provided", $B51="Service")</formula>
    </cfRule>
    <cfRule type="expression" dxfId="383" priority="28989">
      <formula>AND($G118="Service provided", $B51="Sector")</formula>
    </cfRule>
    <cfRule type="expression" dxfId="382" priority="28988">
      <formula>AND($G118="Service provided", OR($B51="Region",$B51="Root"))</formula>
    </cfRule>
  </conditionalFormatting>
  <conditionalFormatting sqref="K52:L53">
    <cfRule type="expression" dxfId="381" priority="23609">
      <formula>_xlfn.FORMULATEXT(K52)="="&amp;ADDRESS(ROW(#REF!),COLUMN(#REF!),4)</formula>
    </cfRule>
    <cfRule type="expression" dxfId="380" priority="23606">
      <formula>AND(#REF!="Service provided", OR($B52="Region",$B52="Root"))</formula>
    </cfRule>
    <cfRule type="expression" dxfId="379" priority="23608">
      <formula>AND(#REF!="Service provided", $B52="Service")</formula>
    </cfRule>
    <cfRule type="expression" dxfId="378" priority="23607">
      <formula>AND(#REF!="Service provided", $B52="Sector")</formula>
    </cfRule>
  </conditionalFormatting>
  <conditionalFormatting sqref="K54:L55 N54:DJ55 O56:DJ56">
    <cfRule type="expression" dxfId="377" priority="22046">
      <formula>_xlfn.FORMULATEXT(K54)="="&amp;ADDRESS(ROW(#REF!),COLUMN(#REF!),4)</formula>
    </cfRule>
  </conditionalFormatting>
  <conditionalFormatting sqref="K85:L85 N85:DJ85 A85">
    <cfRule type="expression" dxfId="376" priority="21905">
      <formula>AND($G18="Service provided", OR($B85="Region",$B85="Root"))</formula>
    </cfRule>
  </conditionalFormatting>
  <conditionalFormatting sqref="K86:L87 N86:DJ87 A86:A87">
    <cfRule type="expression" dxfId="375" priority="28122">
      <formula>AND($G14="Service provided", OR($B86="Region",$B86="Root"))</formula>
    </cfRule>
  </conditionalFormatting>
  <conditionalFormatting sqref="K90:L90 N90:DJ90 A90">
    <cfRule type="expression" dxfId="374" priority="22022">
      <formula>AND($G11="Service provided", OR($B90="Region",$B90="Root"))</formula>
    </cfRule>
  </conditionalFormatting>
  <conditionalFormatting sqref="K91:L92 N91:DJ92 A91:A92">
    <cfRule type="expression" dxfId="373" priority="17108">
      <formula>AND($G89="Service provided", OR($B91="Region",$B91="Root"))</formula>
    </cfRule>
  </conditionalFormatting>
  <conditionalFormatting sqref="K93:L93 N93:DJ93 A93:A100 A102">
    <cfRule type="expression" dxfId="372" priority="28232">
      <formula>AND($G90="Service provided", $B93="Sector")</formula>
    </cfRule>
    <cfRule type="expression" dxfId="371" priority="28231">
      <formula>AND($G90="Service provided", OR($B93="Region",$B93="Root"))</formula>
    </cfRule>
    <cfRule type="expression" dxfId="370" priority="28233">
      <formula>AND($G90="Service provided", $B93="Service")</formula>
    </cfRule>
    <cfRule type="expression" dxfId="369" priority="28234">
      <formula>_xlfn.FORMULATEXT(A93)="="&amp;ADDRESS(ROW(#REF!),COLUMN(#REF!),4)</formula>
    </cfRule>
  </conditionalFormatting>
  <conditionalFormatting sqref="K94:L95 N94:DJ95">
    <cfRule type="expression" dxfId="368" priority="21278">
      <formula>AND($G30="Service provided", OR($B94="Region",$B94="Root"))</formula>
    </cfRule>
    <cfRule type="expression" dxfId="367" priority="21279">
      <formula>AND($G30="Service provided", $B94="Sector")</formula>
    </cfRule>
    <cfRule type="expression" dxfId="366" priority="21280">
      <formula>AND($G30="Service provided", $B94="Service")</formula>
    </cfRule>
    <cfRule type="expression" dxfId="365" priority="21281">
      <formula>_xlfn.FORMULATEXT(K94)="="&amp;ADDRESS(ROW(#REF!),COLUMN(#REF!),4)</formula>
    </cfRule>
  </conditionalFormatting>
  <conditionalFormatting sqref="K96:L96 N96:DJ96 A103:A105">
    <cfRule type="expression" dxfId="364" priority="2920">
      <formula>_xlfn.FORMULATEXT(A96)="="&amp;ADDRESS(ROW(#REF!),COLUMN(#REF!),4)</formula>
    </cfRule>
    <cfRule type="expression" dxfId="363" priority="2919">
      <formula>AND($G94="Service provided", $B96="Service")</formula>
    </cfRule>
    <cfRule type="expression" dxfId="362" priority="2917">
      <formula>AND($G94="Service provided", OR($B96="Region",$B96="Root"))</formula>
    </cfRule>
    <cfRule type="expression" dxfId="361" priority="2918">
      <formula>AND($G94="Service provided", $B96="Sector")</formula>
    </cfRule>
  </conditionalFormatting>
  <conditionalFormatting sqref="K97:L98 N97:DJ98 L59:L60 N59:DJ60 L104">
    <cfRule type="expression" dxfId="360" priority="16322">
      <formula>AND($G46="Service provided", OR($B59="Region",$B59="Root"))</formula>
    </cfRule>
  </conditionalFormatting>
  <conditionalFormatting sqref="K99:L100 N99:DJ100">
    <cfRule type="expression" dxfId="359" priority="29065">
      <formula>AND($G85="Service provided", $B99="Service")</formula>
    </cfRule>
    <cfRule type="expression" dxfId="358" priority="29064">
      <formula>AND($G85="Service provided", $B99="Sector")</formula>
    </cfRule>
    <cfRule type="expression" dxfId="357" priority="29066">
      <formula>_xlfn.FORMULATEXT(K99)="="&amp;ADDRESS(ROW(#REF!),COLUMN(#REF!),4)</formula>
    </cfRule>
  </conditionalFormatting>
  <conditionalFormatting sqref="K105:L107 N105:DJ107 A106">
    <cfRule type="expression" dxfId="356" priority="11485">
      <formula>_xlfn.FORMULATEXT(A105)="="&amp;ADDRESS(ROW(#REF!),COLUMN(#REF!),4)</formula>
    </cfRule>
    <cfRule type="expression" dxfId="355" priority="11483">
      <formula>AND($G87="Service provided", $B105="Sector")</formula>
    </cfRule>
    <cfRule type="expression" dxfId="354" priority="11484">
      <formula>AND($G87="Service provided", $B105="Service")</formula>
    </cfRule>
  </conditionalFormatting>
  <conditionalFormatting sqref="K108:L108 N108:DJ108 A108">
    <cfRule type="expression" dxfId="353" priority="22010">
      <formula>AND($G89="Service provided", OR($B108="Region",$B108="Root"))</formula>
    </cfRule>
  </conditionalFormatting>
  <conditionalFormatting sqref="K109:L109 N109:DJ109 L114:DJ114">
    <cfRule type="expression" dxfId="352" priority="23174">
      <formula>AND($G88="Service provided", OR($B109="Region",$B109="Root"))</formula>
    </cfRule>
    <cfRule type="expression" dxfId="351" priority="23176">
      <formula>AND($G88="Service provided", $B109="Service")</formula>
    </cfRule>
    <cfRule type="expression" dxfId="350" priority="23177">
      <formula>_xlfn.FORMULATEXT(K109)="="&amp;ADDRESS(ROW(#REF!),COLUMN(#REF!),4)</formula>
    </cfRule>
    <cfRule type="expression" dxfId="349" priority="23175">
      <formula>AND($G88="Service provided", $B109="Sector")</formula>
    </cfRule>
  </conditionalFormatting>
  <conditionalFormatting sqref="K110:L111 N110:DJ111 A110:A113">
    <cfRule type="expression" dxfId="348" priority="28384">
      <formula>AND($G88="Service provided", OR($B110="Region",$B110="Root"))</formula>
    </cfRule>
    <cfRule type="expression" dxfId="347" priority="28385">
      <formula>AND($G88="Service provided", $B110="Sector")</formula>
    </cfRule>
    <cfRule type="expression" dxfId="346" priority="28386">
      <formula>AND($G88="Service provided", $B110="Service")</formula>
    </cfRule>
    <cfRule type="expression" dxfId="345" priority="28387">
      <formula>_xlfn.FORMULATEXT(A110)="="&amp;ADDRESS(ROW(#REF!),COLUMN(#REF!),4)</formula>
    </cfRule>
  </conditionalFormatting>
  <conditionalFormatting sqref="L12:L13 N12:DJ13">
    <cfRule type="expression" dxfId="344" priority="19161">
      <formula>$G19="Technology"</formula>
    </cfRule>
  </conditionalFormatting>
  <conditionalFormatting sqref="L15:L16 N15:DJ16 K96:K98">
    <cfRule type="expression" dxfId="343" priority="25743">
      <formula>AND($G37="Service provided", $B15="Sector")</formula>
    </cfRule>
    <cfRule type="expression" dxfId="342" priority="25745">
      <formula>_xlfn.FORMULATEXT(K15)="="&amp;ADDRESS(ROW(#REF!),COLUMN(#REF!),4)</formula>
    </cfRule>
    <cfRule type="expression" dxfId="341" priority="25744">
      <formula>AND($G37="Service provided", $B15="Service")</formula>
    </cfRule>
    <cfRule type="expression" dxfId="340" priority="25742">
      <formula>AND($G37="Service provided", OR($B15="Region",$B15="Root"))</formula>
    </cfRule>
  </conditionalFormatting>
  <conditionalFormatting sqref="L15:L16 N15:DJ16">
    <cfRule type="expression" dxfId="339" priority="25385">
      <formula>$G37="Technology"</formula>
    </cfRule>
  </conditionalFormatting>
  <conditionalFormatting sqref="L17 N17:DJ17">
    <cfRule type="expression" dxfId="338" priority="21738">
      <formula>_xlfn.FORMULATEXT(L17)="="&amp;ADDRESS(ROW(#REF!),COLUMN(#REF!),4)</formula>
    </cfRule>
    <cfRule type="expression" dxfId="337" priority="21737">
      <formula>AND($G32="Service provided", $B17="Service")</formula>
    </cfRule>
    <cfRule type="expression" dxfId="336" priority="21736">
      <formula>AND($G32="Service provided", $B17="Sector")</formula>
    </cfRule>
    <cfRule type="expression" dxfId="335" priority="21735">
      <formula>AND($G32="Service provided", OR($B17="Region",$B17="Root"))</formula>
    </cfRule>
  </conditionalFormatting>
  <conditionalFormatting sqref="L17:L18">
    <cfRule type="expression" dxfId="334" priority="12418">
      <formula>$G32="Technology"</formula>
    </cfRule>
  </conditionalFormatting>
  <conditionalFormatting sqref="L18 N18:DJ18 L40:L42 N40:DJ42">
    <cfRule type="expression" dxfId="333" priority="18721">
      <formula>AND($G38="Service provided", $B18="Sector")</formula>
    </cfRule>
    <cfRule type="expression" dxfId="332" priority="18723">
      <formula>_xlfn.FORMULATEXT(L18)="="&amp;ADDRESS(ROW(#REF!),COLUMN(#REF!),4)</formula>
    </cfRule>
    <cfRule type="expression" dxfId="331" priority="18722">
      <formula>AND($G38="Service provided", $B18="Service")</formula>
    </cfRule>
    <cfRule type="expression" dxfId="330" priority="18720">
      <formula>AND($G38="Service provided", OR($B18="Region",$B18="Root"))</formula>
    </cfRule>
  </conditionalFormatting>
  <conditionalFormatting sqref="L19:L20 N19:DJ20">
    <cfRule type="expression" dxfId="329" priority="13328">
      <formula>$G101="Technology"</formula>
    </cfRule>
  </conditionalFormatting>
  <conditionalFormatting sqref="L21 N21:DJ21 N27:DJ27">
    <cfRule type="expression" dxfId="328" priority="16096">
      <formula>$G104="Technology"</formula>
    </cfRule>
  </conditionalFormatting>
  <conditionalFormatting sqref="L22:L23 N22:DJ23">
    <cfRule type="expression" dxfId="327" priority="15371">
      <formula>$G114="Technology"</formula>
    </cfRule>
  </conditionalFormatting>
  <conditionalFormatting sqref="L24:L25 N24:DJ25 N27:DJ27 L31 N31:DJ31">
    <cfRule type="expression" dxfId="326" priority="1899">
      <formula>$G96="Technology"</formula>
    </cfRule>
  </conditionalFormatting>
  <conditionalFormatting sqref="L26 N26:DJ26 K112:L113 N112:DJ113">
    <cfRule type="expression" dxfId="325" priority="21770">
      <formula>_xlfn.FORMULATEXT(K26)="="&amp;ADDRESS(ROW(#REF!),COLUMN(#REF!),4)</formula>
    </cfRule>
    <cfRule type="expression" dxfId="324" priority="21769">
      <formula>AND($G3="Service provided", $B26="Service")</formula>
    </cfRule>
    <cfRule type="expression" dxfId="323" priority="21768">
      <formula>AND($G3="Service provided", $B26="Sector")</formula>
    </cfRule>
    <cfRule type="expression" dxfId="322" priority="21767">
      <formula>AND($G3="Service provided", OR($B26="Region",$B26="Root"))</formula>
    </cfRule>
  </conditionalFormatting>
  <conditionalFormatting sqref="L26 N26:DJ26">
    <cfRule type="expression" dxfId="321" priority="8161">
      <formula>$G105="Technology"</formula>
    </cfRule>
  </conditionalFormatting>
  <conditionalFormatting sqref="L26:L29 N26:DJ29 N112:DJ113">
    <cfRule type="expression" dxfId="320" priority="25807">
      <formula>$G3="Technology"</formula>
    </cfRule>
  </conditionalFormatting>
  <conditionalFormatting sqref="L27 N27:DJ27">
    <cfRule type="expression" dxfId="319" priority="27828">
      <formula>AND($G99="Service provided", $B27="Service")</formula>
    </cfRule>
    <cfRule type="expression" dxfId="318" priority="27829">
      <formula>_xlfn.FORMULATEXT(L27)="="&amp;ADDRESS(ROW(#REF!),COLUMN(#REF!),4)</formula>
    </cfRule>
    <cfRule type="expression" dxfId="317" priority="27826">
      <formula>AND($G99="Service provided", OR($B27="Region",$B27="Root"))</formula>
    </cfRule>
    <cfRule type="expression" dxfId="316" priority="27827">
      <formula>AND($G99="Service provided", $B27="Sector")</formula>
    </cfRule>
  </conditionalFormatting>
  <conditionalFormatting sqref="L27">
    <cfRule type="expression" dxfId="315" priority="22623">
      <formula>$G110="Technology"</formula>
    </cfRule>
    <cfRule type="expression" dxfId="314" priority="14567">
      <formula>$G99="Technology"</formula>
    </cfRule>
  </conditionalFormatting>
  <conditionalFormatting sqref="L27:L29 N27:DJ29">
    <cfRule type="expression" dxfId="313" priority="29125">
      <formula>$G101="Technology"</formula>
    </cfRule>
  </conditionalFormatting>
  <conditionalFormatting sqref="L28:L29 N28:DJ29">
    <cfRule type="expression" dxfId="312" priority="25688">
      <formula>$G114="Technology"</formula>
    </cfRule>
    <cfRule type="expression" dxfId="311" priority="28816">
      <formula>$G103="Technology"</formula>
    </cfRule>
  </conditionalFormatting>
  <conditionalFormatting sqref="L30">
    <cfRule type="expression" dxfId="310" priority="14571">
      <formula>$G99="Technology"</formula>
    </cfRule>
  </conditionalFormatting>
  <conditionalFormatting sqref="L30:L31 N30:DJ31">
    <cfRule type="expression" dxfId="309" priority="22092">
      <formula>AND($G12="Service provided", $B30="Sector")</formula>
    </cfRule>
    <cfRule type="expression" dxfId="308" priority="22094">
      <formula>_xlfn.FORMULATEXT(L30)="="&amp;ADDRESS(ROW(#REF!),COLUMN(#REF!),4)</formula>
    </cfRule>
    <cfRule type="expression" dxfId="307" priority="22091">
      <formula>AND($G12="Service provided", OR($B30="Region",$B30="Root"))</formula>
    </cfRule>
    <cfRule type="expression" dxfId="306" priority="22093">
      <formula>AND($G12="Service provided", $B30="Service")</formula>
    </cfRule>
  </conditionalFormatting>
  <conditionalFormatting sqref="L32:L33 N32:DJ33">
    <cfRule type="expression" dxfId="305" priority="6569">
      <formula>$G4="Technology"</formula>
    </cfRule>
  </conditionalFormatting>
  <conditionalFormatting sqref="L34:L36 N34:DJ36">
    <cfRule type="expression" dxfId="304" priority="25799">
      <formula>$G7="Technology"</formula>
    </cfRule>
  </conditionalFormatting>
  <conditionalFormatting sqref="L35:L36 N35:DJ36">
    <cfRule type="expression" dxfId="303" priority="9138">
      <formula>$G10="Technology"</formula>
    </cfRule>
  </conditionalFormatting>
  <conditionalFormatting sqref="L37 N37:DJ37">
    <cfRule type="expression" dxfId="302" priority="4445">
      <formula>$G10="Technology"</formula>
    </cfRule>
  </conditionalFormatting>
  <conditionalFormatting sqref="L37">
    <cfRule type="expression" dxfId="301" priority="18067">
      <formula>$G26="Technology"</formula>
    </cfRule>
  </conditionalFormatting>
  <conditionalFormatting sqref="L38 N38:DJ38">
    <cfRule type="expression" dxfId="300" priority="8716">
      <formula>$G8="Technology"</formula>
    </cfRule>
  </conditionalFormatting>
  <conditionalFormatting sqref="L44:L45 N44:DJ45 L102 N102:DJ102">
    <cfRule type="expression" dxfId="299" priority="22673">
      <formula>_xlfn.FORMULATEXT(L44)="="&amp;ADDRESS(ROW(#REF!),COLUMN(#REF!),4)</formula>
    </cfRule>
    <cfRule type="expression" dxfId="298" priority="22672">
      <formula>AND($G52="Service provided", $B44="Service")</formula>
    </cfRule>
    <cfRule type="expression" dxfId="297" priority="22671">
      <formula>AND($G52="Service provided", $B44="Sector")</formula>
    </cfRule>
  </conditionalFormatting>
  <conditionalFormatting sqref="L44:L47">
    <cfRule type="expression" dxfId="296" priority="23894">
      <formula>$G52="Technology"</formula>
    </cfRule>
  </conditionalFormatting>
  <conditionalFormatting sqref="L46 N46:DJ46">
    <cfRule type="expression" dxfId="295" priority="27266">
      <formula>$G55="Technology"</formula>
    </cfRule>
    <cfRule type="expression" dxfId="294" priority="23823">
      <formula>$G62="Technology"</formula>
    </cfRule>
  </conditionalFormatting>
  <conditionalFormatting sqref="L46:L47 N46:DJ47">
    <cfRule type="expression" dxfId="293" priority="27498">
      <formula>AND($G59="Service provided", OR($B46="Region",$B46="Root"))</formula>
    </cfRule>
    <cfRule type="expression" dxfId="292" priority="27499">
      <formula>AND($G59="Service provided", $B46="Sector")</formula>
    </cfRule>
    <cfRule type="expression" dxfId="291" priority="27501">
      <formula>_xlfn.FORMULATEXT(L46)="="&amp;ADDRESS(ROW(#REF!),COLUMN(#REF!),4)</formula>
    </cfRule>
    <cfRule type="expression" dxfId="290" priority="11884">
      <formula>$G59="Technology"</formula>
    </cfRule>
    <cfRule type="expression" dxfId="289" priority="27500">
      <formula>AND($G59="Service provided", $B46="Service")</formula>
    </cfRule>
  </conditionalFormatting>
  <conditionalFormatting sqref="L47 N47:DJ47">
    <cfRule type="expression" dxfId="288" priority="24090">
      <formula>$G57="Technology"</formula>
    </cfRule>
  </conditionalFormatting>
  <conditionalFormatting sqref="L47">
    <cfRule type="expression" dxfId="287" priority="19813">
      <formula>$G64="Technology"</formula>
    </cfRule>
  </conditionalFormatting>
  <conditionalFormatting sqref="L48:L49 N48:DJ49">
    <cfRule type="expression" dxfId="286" priority="27473">
      <formula>$G54="Technology"</formula>
    </cfRule>
    <cfRule type="expression" dxfId="285" priority="18545">
      <formula>_xlfn.FORMULATEXT(L48)="="&amp;ADDRESS(ROW(#REF!),COLUMN(#REF!),4)</formula>
    </cfRule>
    <cfRule type="expression" dxfId="284" priority="18543">
      <formula>AND($G63="Service provided", $B48="Sector")</formula>
    </cfRule>
    <cfRule type="expression" dxfId="283" priority="18544">
      <formula>AND($G63="Service provided", $B48="Service")</formula>
    </cfRule>
  </conditionalFormatting>
  <conditionalFormatting sqref="L50 N50:DJ50">
    <cfRule type="expression" dxfId="282" priority="2430">
      <formula>$G116="Technology"</formula>
    </cfRule>
  </conditionalFormatting>
  <conditionalFormatting sqref="L51 N51:DJ51">
    <cfRule type="expression" dxfId="281" priority="28968">
      <formula>$G118="Technology"</formula>
    </cfRule>
  </conditionalFormatting>
  <conditionalFormatting sqref="L52:L53 N52:DJ53">
    <cfRule type="expression" dxfId="280" priority="23531">
      <formula>#REF!="Technology"</formula>
    </cfRule>
  </conditionalFormatting>
  <conditionalFormatting sqref="L54:L55 N54:DJ55 O56:DJ56">
    <cfRule type="expression" dxfId="279" priority="1798">
      <formula>$G57="Technology"</formula>
    </cfRule>
    <cfRule type="expression" dxfId="278" priority="22043">
      <formula>AND($G57="Service provided", OR($B54="Region",$B54="Root"))</formula>
    </cfRule>
    <cfRule type="expression" dxfId="277" priority="22045">
      <formula>AND($G57="Service provided", $B54="Service")</formula>
    </cfRule>
    <cfRule type="expression" dxfId="276" priority="22044">
      <formula>AND($G57="Service provided", $B54="Sector")</formula>
    </cfRule>
  </conditionalFormatting>
  <conditionalFormatting sqref="L56 N56">
    <cfRule type="expression" dxfId="275" priority="33">
      <formula>_xlfn.FORMULATEXT(L56)="="&amp;ADDRESS(ROW(#REF!),COLUMN(#REF!),4)</formula>
    </cfRule>
    <cfRule type="expression" dxfId="274" priority="32">
      <formula>AND(#REF!="Service provided", $B56="Service")</formula>
    </cfRule>
    <cfRule type="expression" dxfId="273" priority="31">
      <formula>AND(#REF!="Service provided", $B56="Sector")</formula>
    </cfRule>
    <cfRule type="expression" dxfId="272" priority="30">
      <formula>AND(#REF!="Service provided", OR($B56="Region",$B56="Root"))</formula>
    </cfRule>
    <cfRule type="expression" dxfId="271" priority="29">
      <formula>#REF!="Technology"</formula>
    </cfRule>
  </conditionalFormatting>
  <conditionalFormatting sqref="L57">
    <cfRule type="expression" dxfId="270" priority="19855">
      <formula>AND($G48="Service provided", $B57="Service")</formula>
    </cfRule>
    <cfRule type="expression" dxfId="269" priority="19856">
      <formula>_xlfn.FORMULATEXT(L57)="="&amp;ADDRESS(ROW(#REF!),COLUMN(#REF!),4)</formula>
    </cfRule>
    <cfRule type="expression" dxfId="268" priority="9779">
      <formula>$G48="Technology"</formula>
    </cfRule>
    <cfRule type="expression" dxfId="267" priority="19854">
      <formula>AND($G48="Service provided", $B57="Sector")</formula>
    </cfRule>
    <cfRule type="expression" dxfId="266" priority="19853">
      <formula>AND($G48="Service provided", OR($B57="Region",$B57="Root"))</formula>
    </cfRule>
  </conditionalFormatting>
  <conditionalFormatting sqref="L58 N58:DJ58">
    <cfRule type="expression" dxfId="265" priority="13810">
      <formula>AND($G43="Service provided", OR($B58="Region",$B58="Root"))</formula>
    </cfRule>
    <cfRule type="expression" dxfId="264" priority="13812">
      <formula>AND($G43="Service provided", $B58="Service")</formula>
    </cfRule>
    <cfRule type="expression" dxfId="263" priority="11328">
      <formula>$G43="Technology"</formula>
    </cfRule>
    <cfRule type="expression" dxfId="262" priority="13811">
      <formula>AND($G43="Service provided", $B58="Sector")</formula>
    </cfRule>
    <cfRule type="expression" dxfId="261" priority="13813">
      <formula>_xlfn.FORMULATEXT(L58)="="&amp;ADDRESS(ROW(#REF!),COLUMN(#REF!),4)</formula>
    </cfRule>
  </conditionalFormatting>
  <conditionalFormatting sqref="L59:L60 N59:DJ60 K97:L98 N97:DJ98 L104">
    <cfRule type="expression" dxfId="260" priority="16324">
      <formula>AND($G46="Service provided", $B59="Service")</formula>
    </cfRule>
    <cfRule type="expression" dxfId="259" priority="16323">
      <formula>AND($G46="Service provided", $B59="Sector")</formula>
    </cfRule>
    <cfRule type="expression" dxfId="258" priority="16325">
      <formula>_xlfn.FORMULATEXT(K59)="="&amp;ADDRESS(ROW(#REF!),COLUMN(#REF!),4)</formula>
    </cfRule>
  </conditionalFormatting>
  <conditionalFormatting sqref="L59:L60">
    <cfRule type="expression" dxfId="257" priority="19403">
      <formula>$G46="Technology"</formula>
    </cfRule>
  </conditionalFormatting>
  <conditionalFormatting sqref="L61 N61:DJ61 L101 N101:DJ101">
    <cfRule type="expression" dxfId="256" priority="13062">
      <formula>_xlfn.FORMULATEXT(L61)="="&amp;ADDRESS(ROW(#REF!),COLUMN(#REF!),4)</formula>
    </cfRule>
    <cfRule type="expression" dxfId="255" priority="13061">
      <formula>AND($G65="Service provided", $B61="Service")</formula>
    </cfRule>
    <cfRule type="expression" dxfId="254" priority="13060">
      <formula>AND($G65="Service provided", $B61="Sector")</formula>
    </cfRule>
    <cfRule type="expression" dxfId="253" priority="13059">
      <formula>AND($G65="Service provided", OR($B61="Region",$B61="Root"))</formula>
    </cfRule>
  </conditionalFormatting>
  <conditionalFormatting sqref="L61 N61:DJ61">
    <cfRule type="expression" dxfId="252" priority="13052">
      <formula>$G65="Technology"</formula>
    </cfRule>
  </conditionalFormatting>
  <conditionalFormatting sqref="L62 L103">
    <cfRule type="expression" dxfId="251" priority="23130">
      <formula>$G45="Technology"</formula>
    </cfRule>
  </conditionalFormatting>
  <conditionalFormatting sqref="L62 N62:DJ62 K103:L103">
    <cfRule type="expression" dxfId="250" priority="13855">
      <formula>AND($G45="Service provided", $B62="Sector")</formula>
    </cfRule>
    <cfRule type="expression" dxfId="249" priority="13857">
      <formula>_xlfn.FORMULATEXT(K62)="="&amp;ADDRESS(ROW(#REF!),COLUMN(#REF!),4)</formula>
    </cfRule>
    <cfRule type="expression" dxfId="248" priority="13856">
      <formula>AND($G45="Service provided", $B62="Service")</formula>
    </cfRule>
    <cfRule type="expression" dxfId="247" priority="13854">
      <formula>AND($G45="Service provided", OR($B62="Region",$B62="Root"))</formula>
    </cfRule>
  </conditionalFormatting>
  <conditionalFormatting sqref="L62:L63 N62:DJ63">
    <cfRule type="expression" dxfId="246" priority="23081">
      <formula>$G43="Technology"</formula>
    </cfRule>
  </conditionalFormatting>
  <conditionalFormatting sqref="L63 N63:DJ63">
    <cfRule type="expression" dxfId="245" priority="25529">
      <formula>AND($G44="Service provided", OR($B63="Region",$B63="Root"))</formula>
    </cfRule>
    <cfRule type="expression" dxfId="244" priority="25530">
      <formula>AND($G44="Service provided", $B63="Sector")</formula>
    </cfRule>
    <cfRule type="expression" dxfId="243" priority="25531">
      <formula>AND($G44="Service provided", $B63="Service")</formula>
    </cfRule>
    <cfRule type="expression" dxfId="242" priority="25532">
      <formula>_xlfn.FORMULATEXT(L63)="="&amp;ADDRESS(ROW(#REF!),COLUMN(#REF!),4)</formula>
    </cfRule>
  </conditionalFormatting>
  <conditionalFormatting sqref="L65 N65:DJ65 N71:DJ71 A101">
    <cfRule type="expression" dxfId="241" priority="13042">
      <formula>_xlfn.FORMULATEXT(A65)="="&amp;ADDRESS(ROW(#REF!),COLUMN(#REF!),4)</formula>
    </cfRule>
    <cfRule type="expression" dxfId="240" priority="13041">
      <formula>AND($G61="Service provided", $B65="Service")</formula>
    </cfRule>
    <cfRule type="expression" dxfId="239" priority="13039">
      <formula>AND($G61="Service provided", OR($B65="Region",$B65="Root"))</formula>
    </cfRule>
    <cfRule type="expression" dxfId="238" priority="13040">
      <formula>AND($G61="Service provided", $B65="Sector")</formula>
    </cfRule>
  </conditionalFormatting>
  <conditionalFormatting sqref="L65 N65:DJ65 N71:DJ71">
    <cfRule type="expression" dxfId="237" priority="13008">
      <formula>$G61="Technology"</formula>
    </cfRule>
  </conditionalFormatting>
  <conditionalFormatting sqref="L66 N66:DJ66">
    <cfRule type="expression" dxfId="236" priority="23564">
      <formula>#REF!="Technology"</formula>
    </cfRule>
    <cfRule type="expression" dxfId="235" priority="23598">
      <formula>AND(#REF!="Service provided", OR($B66="Region",$B66="Root"))</formula>
    </cfRule>
    <cfRule type="expression" dxfId="234" priority="23600">
      <formula>AND(#REF!="Service provided", $B66="Service")</formula>
    </cfRule>
    <cfRule type="expression" dxfId="233" priority="23601">
      <formula>_xlfn.FORMULATEXT(L66)="="&amp;ADDRESS(ROW(#REF!),COLUMN(#REF!),4)</formula>
    </cfRule>
    <cfRule type="expression" dxfId="232" priority="23599">
      <formula>AND(#REF!="Service provided", $B66="Sector")</formula>
    </cfRule>
  </conditionalFormatting>
  <conditionalFormatting sqref="L67 N67:DJ67">
    <cfRule type="expression" dxfId="231" priority="25417">
      <formula>AND($G72="Service provided", OR($B67="Region",$B67="Root"))</formula>
    </cfRule>
    <cfRule type="expression" dxfId="230" priority="25419">
      <formula>AND($G72="Service provided", $B67="Service")</formula>
    </cfRule>
    <cfRule type="expression" dxfId="229" priority="25420">
      <formula>_xlfn.FORMULATEXT(L67)="="&amp;ADDRESS(ROW(#REF!),COLUMN(#REF!),4)</formula>
    </cfRule>
    <cfRule type="expression" dxfId="228" priority="23797">
      <formula>$G72="Technology"</formula>
    </cfRule>
    <cfRule type="expression" dxfId="227" priority="25418">
      <formula>AND($G72="Service provided", $B67="Sector")</formula>
    </cfRule>
  </conditionalFormatting>
  <conditionalFormatting sqref="L68:L70 N68:DJ70">
    <cfRule type="expression" dxfId="226" priority="23556">
      <formula>AND(#REF!="Service provided", OR($B68="Region",$B68="Root"))</formula>
    </cfRule>
    <cfRule type="expression" dxfId="225" priority="23557">
      <formula>AND(#REF!="Service provided", $B68="Sector")</formula>
    </cfRule>
    <cfRule type="expression" dxfId="224" priority="23558">
      <formula>AND(#REF!="Service provided", $B68="Service")</formula>
    </cfRule>
    <cfRule type="expression" dxfId="223" priority="23559">
      <formula>_xlfn.FORMULATEXT(L68)="="&amp;ADDRESS(ROW(#REF!),COLUMN(#REF!),4)</formula>
    </cfRule>
    <cfRule type="expression" dxfId="222" priority="23530">
      <formula>#REF!="Technology"</formula>
    </cfRule>
  </conditionalFormatting>
  <conditionalFormatting sqref="L71">
    <cfRule type="expression" dxfId="221" priority="24475">
      <formula>$G67="Technology"</formula>
    </cfRule>
    <cfRule type="expression" dxfId="220" priority="24485">
      <formula>AND($G67="Service provided", $B71="Service")</formula>
    </cfRule>
    <cfRule type="expression" dxfId="219" priority="24483">
      <formula>AND($G67="Service provided", OR($B71="Region",$B71="Root"))</formula>
    </cfRule>
    <cfRule type="expression" dxfId="218" priority="24484">
      <formula>AND($G67="Service provided", $B71="Sector")</formula>
    </cfRule>
    <cfRule type="expression" dxfId="217" priority="24486">
      <formula>_xlfn.FORMULATEXT(L71)="="&amp;ADDRESS(ROW(#REF!),COLUMN(#REF!),4)</formula>
    </cfRule>
  </conditionalFormatting>
  <conditionalFormatting sqref="L72:L73 N72:DJ73">
    <cfRule type="expression" dxfId="216" priority="3096">
      <formula>AND($G66="Service provided", $B72="Service")</formula>
    </cfRule>
    <cfRule type="expression" dxfId="215" priority="3097">
      <formula>_xlfn.FORMULATEXT(L72)="="&amp;ADDRESS(ROW(#REF!),COLUMN(#REF!),4)</formula>
    </cfRule>
    <cfRule type="expression" dxfId="214" priority="3094">
      <formula>AND($G66="Service provided", OR($B72="Region",$B72="Root"))</formula>
    </cfRule>
    <cfRule type="expression" dxfId="213" priority="2768">
      <formula>$G66="Technology"</formula>
    </cfRule>
    <cfRule type="expression" dxfId="212" priority="3095">
      <formula>AND($G66="Service provided", $B72="Sector")</formula>
    </cfRule>
  </conditionalFormatting>
  <conditionalFormatting sqref="L84 N84:DJ84">
    <cfRule type="expression" dxfId="211" priority="13905">
      <formula>$G31="Technology"</formula>
    </cfRule>
  </conditionalFormatting>
  <conditionalFormatting sqref="L85 N85:DJ85">
    <cfRule type="expression" dxfId="210" priority="6409">
      <formula>$G18="Technology"</formula>
    </cfRule>
  </conditionalFormatting>
  <conditionalFormatting sqref="L88 N88:DJ88">
    <cfRule type="expression" dxfId="209" priority="21744">
      <formula>$G17="Technology"</formula>
    </cfRule>
  </conditionalFormatting>
  <conditionalFormatting sqref="L89 N89:DJ89">
    <cfRule type="expression" dxfId="208" priority="21701">
      <formula>AND($G6="Service provided", OR($B89="Region",$B89="Root"))</formula>
    </cfRule>
    <cfRule type="expression" dxfId="207" priority="21704">
      <formula>_xlfn.FORMULATEXT(L89)="="&amp;ADDRESS(ROW(#REF!),COLUMN(#REF!),4)</formula>
    </cfRule>
    <cfRule type="expression" dxfId="206" priority="21702">
      <formula>AND($G6="Service provided", $B89="Sector")</formula>
    </cfRule>
    <cfRule type="expression" dxfId="205" priority="25943">
      <formula>$G6="Technology"</formula>
    </cfRule>
    <cfRule type="expression" dxfId="204" priority="21703">
      <formula>AND($G6="Service provided", $B89="Service")</formula>
    </cfRule>
  </conditionalFormatting>
  <conditionalFormatting sqref="L91:L92 N91:DJ92">
    <cfRule type="expression" dxfId="203" priority="15263">
      <formula>$G89="Technology"</formula>
    </cfRule>
  </conditionalFormatting>
  <conditionalFormatting sqref="L93 N93:DJ93">
    <cfRule type="expression" dxfId="202" priority="28321">
      <formula>$G13="Technology"</formula>
    </cfRule>
    <cfRule type="expression" dxfId="201" priority="28183">
      <formula>$G90="Technology"</formula>
    </cfRule>
  </conditionalFormatting>
  <conditionalFormatting sqref="L94:L95 N94:DJ95">
    <cfRule type="expression" dxfId="200" priority="6274">
      <formula>$G19="Technology"</formula>
    </cfRule>
    <cfRule type="expression" dxfId="199" priority="7216">
      <formula>$G30="Technology"</formula>
    </cfRule>
  </conditionalFormatting>
  <conditionalFormatting sqref="L96 N96:DJ96">
    <cfRule type="expression" dxfId="198" priority="1770">
      <formula>$G94="Technology"</formula>
    </cfRule>
  </conditionalFormatting>
  <conditionalFormatting sqref="L96:L98 N96:DJ98">
    <cfRule type="expression" dxfId="197" priority="6678">
      <formula>$G12="Technology"</formula>
    </cfRule>
  </conditionalFormatting>
  <conditionalFormatting sqref="L99:L100 N99:DJ100">
    <cfRule type="expression" dxfId="196" priority="29076">
      <formula>$G85="Technology"</formula>
    </cfRule>
    <cfRule type="expression" dxfId="195" priority="9780">
      <formula>$G19="Technology"</formula>
    </cfRule>
  </conditionalFormatting>
  <conditionalFormatting sqref="L101 N101:DJ101">
    <cfRule type="expression" dxfId="194" priority="9540">
      <formula>$G105="Technology"</formula>
    </cfRule>
  </conditionalFormatting>
  <conditionalFormatting sqref="L103 N103:DJ103">
    <cfRule type="expression" dxfId="193" priority="25723">
      <formula>$G114="Technology"</formula>
    </cfRule>
  </conditionalFormatting>
  <conditionalFormatting sqref="L105:L107">
    <cfRule type="expression" dxfId="192" priority="12388">
      <formula>$G87="Technology"</formula>
    </cfRule>
  </conditionalFormatting>
  <conditionalFormatting sqref="L108 N108:DJ108">
    <cfRule type="expression" dxfId="191" priority="21587">
      <formula>$G89="Technology"</formula>
    </cfRule>
  </conditionalFormatting>
  <conditionalFormatting sqref="L109 N109:DJ109 L114:DJ114">
    <cfRule type="expression" dxfId="190" priority="29000">
      <formula>$G88="Technology"</formula>
    </cfRule>
  </conditionalFormatting>
  <conditionalFormatting sqref="L110:L111 N110:DJ111">
    <cfRule type="expression" dxfId="189" priority="28719">
      <formula>$G88="Technology"</formula>
    </cfRule>
  </conditionalFormatting>
  <conditionalFormatting sqref="L112:L113">
    <cfRule type="expression" dxfId="188" priority="28466">
      <formula>$G89="Technology"</formula>
    </cfRule>
  </conditionalFormatting>
  <conditionalFormatting sqref="L3:DJ4 L10:DJ10 L7:DJ7">
    <cfRule type="expression" dxfId="187" priority="6333">
      <formula>$G21="Technology"</formula>
    </cfRule>
  </conditionalFormatting>
  <conditionalFormatting sqref="L3:DJ4 L10:DJ10">
    <cfRule type="expression" dxfId="186" priority="3973">
      <formula>AND($G21="Service provided", $B3="Service")</formula>
    </cfRule>
    <cfRule type="expression" dxfId="185" priority="3974">
      <formula>_xlfn.FORMULATEXT(L3)="="&amp;ADDRESS(ROW(#REF!),COLUMN(#REF!),4)</formula>
    </cfRule>
    <cfRule type="expression" dxfId="184" priority="3972">
      <formula>AND($G21="Service provided", $B3="Sector")</formula>
    </cfRule>
    <cfRule type="expression" dxfId="183" priority="3971">
      <formula>AND($G21="Service provided", OR($B3="Region",$B3="Root"))</formula>
    </cfRule>
  </conditionalFormatting>
  <conditionalFormatting sqref="L5:DJ5 L8:DJ9 L43 N43:DJ43">
    <cfRule type="expression" dxfId="182" priority="26182">
      <formula>AND($G24="Service provided", $B5="Sector")</formula>
    </cfRule>
    <cfRule type="expression" dxfId="181" priority="26183">
      <formula>AND($G24="Service provided", $B5="Service")</formula>
    </cfRule>
    <cfRule type="expression" dxfId="180" priority="26181">
      <formula>AND($G24="Service provided", OR($B5="Region",$B5="Root"))</formula>
    </cfRule>
    <cfRule type="expression" dxfId="179" priority="26184">
      <formula>_xlfn.FORMULATEXT(L5)="="&amp;ADDRESS(ROW(#REF!),COLUMN(#REF!),4)</formula>
    </cfRule>
  </conditionalFormatting>
  <conditionalFormatting sqref="L5:DJ6 L8:DJ9">
    <cfRule type="expression" dxfId="178" priority="12153">
      <formula>$G24="Technology"</formula>
    </cfRule>
  </conditionalFormatting>
  <conditionalFormatting sqref="L6:DJ6">
    <cfRule type="expression" dxfId="177" priority="6634">
      <formula>$G33="Technology"</formula>
    </cfRule>
    <cfRule type="expression" dxfId="176" priority="8115">
      <formula>_xlfn.FORMULATEXT(L6)="="&amp;ADDRESS(ROW(#REF!),COLUMN(#REF!),4)</formula>
    </cfRule>
    <cfRule type="expression" dxfId="175" priority="8113">
      <formula>AND($G33="Service provided", $B6="Sector")</formula>
    </cfRule>
    <cfRule type="expression" dxfId="174" priority="8114">
      <formula>AND($G33="Service provided", $B6="Service")</formula>
    </cfRule>
    <cfRule type="expression" dxfId="173" priority="8112">
      <formula>AND($G33="Service provided", OR($B6="Region",$B6="Root"))</formula>
    </cfRule>
  </conditionalFormatting>
  <conditionalFormatting sqref="L7:DJ7">
    <cfRule type="expression" dxfId="172" priority="6711">
      <formula>AND($G25="Service provided", $B7="Sector")</formula>
    </cfRule>
    <cfRule type="expression" dxfId="171" priority="6712">
      <formula>AND($G25="Service provided", $B7="Service")</formula>
    </cfRule>
    <cfRule type="expression" dxfId="170" priority="6713">
      <formula>_xlfn.FORMULATEXT(L7)="="&amp;ADDRESS(ROW(#REF!),COLUMN(#REF!),4)</formula>
    </cfRule>
    <cfRule type="expression" dxfId="169" priority="6710">
      <formula>AND($G25="Service provided", OR($B7="Region",$B7="Root"))</formula>
    </cfRule>
  </conditionalFormatting>
  <conditionalFormatting sqref="L11:DJ11 N96">
    <cfRule type="expression" dxfId="168" priority="21529">
      <formula>$G34="Technology"</formula>
    </cfRule>
  </conditionalFormatting>
  <conditionalFormatting sqref="L11:DJ11">
    <cfRule type="expression" dxfId="167" priority="21052">
      <formula>AND($G34="Service provided", $B11="Sector")</formula>
    </cfRule>
    <cfRule type="expression" dxfId="166" priority="21053">
      <formula>AND($G34="Service provided", $B11="Service")</formula>
    </cfRule>
    <cfRule type="expression" dxfId="165" priority="21054">
      <formula>_xlfn.FORMULATEXT(L11)="="&amp;ADDRESS(ROW(#REF!),COLUMN(#REF!),4)</formula>
    </cfRule>
    <cfRule type="expression" dxfId="164" priority="21051">
      <formula>AND($G34="Service provided", OR($B11="Region",$B11="Root"))</formula>
    </cfRule>
  </conditionalFormatting>
  <conditionalFormatting sqref="L114:DJ114">
    <cfRule type="expression" dxfId="163" priority="28145">
      <formula>$G89="Technology"</formula>
    </cfRule>
  </conditionalFormatting>
  <conditionalFormatting sqref="L115:DJ115">
    <cfRule type="expression" dxfId="162" priority="414">
      <formula>$G118="Technology"</formula>
    </cfRule>
  </conditionalFormatting>
  <conditionalFormatting sqref="L115:DJ117">
    <cfRule type="expression" dxfId="161" priority="415">
      <formula>AND($G118="Service provided", OR($B115="Region",$B115="Root"))</formula>
    </cfRule>
    <cfRule type="expression" dxfId="160" priority="416">
      <formula>AND($G118="Service provided", $B115="Sector")</formula>
    </cfRule>
    <cfRule type="expression" dxfId="159" priority="418">
      <formula>_xlfn.FORMULATEXT(L115)="="&amp;ADDRESS(ROW(#REF!),COLUMN(#REF!),4)</formula>
    </cfRule>
    <cfRule type="expression" dxfId="158" priority="430">
      <formula>$G30="Technology"</formula>
    </cfRule>
    <cfRule type="expression" dxfId="157" priority="417">
      <formula>AND($G118="Service provided", $B115="Service")</formula>
    </cfRule>
  </conditionalFormatting>
  <conditionalFormatting sqref="L115:DJ118">
    <cfRule type="expression" dxfId="156" priority="429">
      <formula>$G7="Technology"</formula>
    </cfRule>
  </conditionalFormatting>
  <conditionalFormatting sqref="L116:DJ117">
    <cfRule type="expression" dxfId="155" priority="1609">
      <formula>$G119="Technology"</formula>
    </cfRule>
  </conditionalFormatting>
  <conditionalFormatting sqref="L118:DJ118">
    <cfRule type="expression" dxfId="154" priority="23528">
      <formula>AND(#REF!="Service provided", $B118="Service")</formula>
    </cfRule>
    <cfRule type="expression" dxfId="153" priority="23526">
      <formula>AND(#REF!="Service provided", OR($B118="Region",$B118="Root"))</formula>
    </cfRule>
    <cfRule type="expression" dxfId="152" priority="23513">
      <formula>#REF!="Technology"</formula>
    </cfRule>
    <cfRule type="expression" dxfId="151" priority="23527">
      <formula>AND(#REF!="Service provided", $B118="Sector")</formula>
    </cfRule>
    <cfRule type="expression" dxfId="150" priority="23529">
      <formula>_xlfn.FORMULATEXT(L118)="="&amp;ADDRESS(ROW(#REF!),COLUMN(#REF!),4)</formula>
    </cfRule>
  </conditionalFormatting>
  <conditionalFormatting sqref="L118:DJ119">
    <cfRule type="expression" dxfId="149" priority="20779">
      <formula>$G27="Technology"</formula>
    </cfRule>
  </conditionalFormatting>
  <conditionalFormatting sqref="L119:DJ119">
    <cfRule type="expression" dxfId="148" priority="23273">
      <formula>AND($G54="Service provided", OR($B119="Region",$B119="Root"))</formula>
    </cfRule>
    <cfRule type="expression" dxfId="147" priority="23274">
      <formula>AND($G54="Service provided", $B119="Sector")</formula>
    </cfRule>
    <cfRule type="expression" dxfId="146" priority="23276">
      <formula>_xlfn.FORMULATEXT(L119)="="&amp;ADDRESS(ROW(#REF!),COLUMN(#REF!),4)</formula>
    </cfRule>
    <cfRule type="expression" dxfId="145" priority="17140">
      <formula>$G54="Technology"</formula>
    </cfRule>
    <cfRule type="expression" dxfId="144" priority="23275">
      <formula>AND($G54="Service provided", $B119="Service")</formula>
    </cfRule>
    <cfRule type="expression" dxfId="143" priority="17463">
      <formula>$G26="Technology"</formula>
    </cfRule>
  </conditionalFormatting>
  <conditionalFormatting sqref="M3:M38 H3:H119 G39 I39:J39 L39:DJ39 M40:M63 G64 I64:J64 L64:DJ64 M65:M113 I74:J83 L74:L83 N74:DJ83 G74:G88 G90:G96 G99:G104 G106:G118 G120:J4390 L120:DJ4390">
    <cfRule type="expression" dxfId="142" priority="1541">
      <formula>AND($G3="Service provided", $B3="Service")</formula>
    </cfRule>
    <cfRule type="expression" dxfId="141" priority="1540">
      <formula>AND($G3="Service provided", $B3="Sector")</formula>
    </cfRule>
    <cfRule type="expression" dxfId="140" priority="1542">
      <formula>_xlfn.FORMULATEXT(G3)="="&amp;ADDRESS(ROW(#REF!),COLUMN(#REF!),4)</formula>
    </cfRule>
  </conditionalFormatting>
  <conditionalFormatting sqref="M3:M38 H3:H119 L39:DJ39 M40:M63 G64 I64:J64 L64:DJ64 M65:M113 L74:L83 N74:DJ83 G74:G88 G99:G104 L120:DJ4390 G39 I39:J39 I74:J83 G90:G96 G106:G118 G120:J4390">
    <cfRule type="expression" dxfId="139" priority="1539">
      <formula>AND($G3="Service provided", OR($B3="Region",$B3="Root"))</formula>
    </cfRule>
  </conditionalFormatting>
  <conditionalFormatting sqref="M11:M12 L11:L13 N11:DJ13 L43 N43:DJ43">
    <cfRule type="expression" dxfId="138" priority="8740">
      <formula>$G30="Technology"</formula>
    </cfRule>
  </conditionalFormatting>
  <conditionalFormatting sqref="M12 L12:L13 N12:DJ13">
    <cfRule type="expression" dxfId="137" priority="361">
      <formula>AND($G19="Service provided", $B12="Sector")</formula>
    </cfRule>
    <cfRule type="expression" dxfId="136" priority="362">
      <formula>AND($G19="Service provided", $B12="Service")</formula>
    </cfRule>
    <cfRule type="expression" dxfId="135" priority="363">
      <formula>_xlfn.FORMULATEXT(L12)="="&amp;ADDRESS(ROW(#REF!),COLUMN(#REF!),4)</formula>
    </cfRule>
  </conditionalFormatting>
  <conditionalFormatting sqref="M12">
    <cfRule type="expression" dxfId="134" priority="364">
      <formula>$G19="Technology"</formula>
    </cfRule>
  </conditionalFormatting>
  <conditionalFormatting sqref="M115:N119 K99:K102">
    <cfRule type="expression" dxfId="133" priority="23537">
      <formula>AND(#REF!="Service provided", OR($B99="Region",$B99="Root"))</formula>
    </cfRule>
  </conditionalFormatting>
  <conditionalFormatting sqref="M115:N119">
    <cfRule type="expression" dxfId="132" priority="23502">
      <formula>#REF!="Technology"</formula>
    </cfRule>
  </conditionalFormatting>
  <conditionalFormatting sqref="N3 L14 N14:DJ14">
    <cfRule type="expression" dxfId="131" priority="295">
      <formula>AND($G24="Service provided", $B3="Service")</formula>
    </cfRule>
    <cfRule type="expression" dxfId="130" priority="296">
      <formula>_xlfn.FORMULATEXT(L3)="="&amp;ADDRESS(ROW(#REF!),COLUMN(#REF!),4)</formula>
    </cfRule>
    <cfRule type="expression" dxfId="129" priority="294">
      <formula>AND($G24="Service provided", $B3="Sector")</formula>
    </cfRule>
  </conditionalFormatting>
  <conditionalFormatting sqref="N3">
    <cfRule type="expression" dxfId="128" priority="280">
      <formula>$G24="Technology"</formula>
    </cfRule>
  </conditionalFormatting>
  <conditionalFormatting sqref="N3:N12">
    <cfRule type="expression" dxfId="127" priority="350">
      <formula>$G3="Technology"</formula>
    </cfRule>
    <cfRule type="expression" dxfId="126" priority="354">
      <formula>_xlfn.FORMULATEXT(N3)="="&amp;ADDRESS(ROW(#REF!),COLUMN(#REF!),4)</formula>
    </cfRule>
    <cfRule type="expression" dxfId="125" priority="353">
      <formula>AND($G3="Service provided", $B3="Service")</formula>
    </cfRule>
    <cfRule type="expression" dxfId="124" priority="352">
      <formula>AND($G3="Service provided", $B3="Sector")</formula>
    </cfRule>
    <cfRule type="expression" dxfId="123" priority="351">
      <formula>AND($G3="Service provided", OR($B3="Region",$B3="Root"))</formula>
    </cfRule>
  </conditionalFormatting>
  <conditionalFormatting sqref="N4">
    <cfRule type="expression" dxfId="122" priority="334">
      <formula>AND($G19="Service provided", OR($B4="Region",$B4="Root"))</formula>
    </cfRule>
    <cfRule type="expression" dxfId="121" priority="335">
      <formula>AND($G19="Service provided", $B4="Sector")</formula>
    </cfRule>
    <cfRule type="expression" dxfId="120" priority="337">
      <formula>_xlfn.FORMULATEXT(N4)="="&amp;ADDRESS(ROW(#REF!),COLUMN(#REF!),4)</formula>
    </cfRule>
    <cfRule type="expression" dxfId="119" priority="336">
      <formula>AND($G19="Service provided", $B4="Service")</formula>
    </cfRule>
  </conditionalFormatting>
  <conditionalFormatting sqref="N4:N5">
    <cfRule type="expression" dxfId="118" priority="299">
      <formula>$G19="Technology"</formula>
    </cfRule>
  </conditionalFormatting>
  <conditionalFormatting sqref="N5 L18 N18:DJ18 L40:L43 N40:DJ43">
    <cfRule type="expression" dxfId="117" priority="297">
      <formula>$G25="Technology"</formula>
    </cfRule>
  </conditionalFormatting>
  <conditionalFormatting sqref="N5">
    <cfRule type="expression" dxfId="116" priority="311">
      <formula>_xlfn.FORMULATEXT(N5)="="&amp;ADDRESS(ROW(#REF!),COLUMN(#REF!),4)</formula>
    </cfRule>
    <cfRule type="expression" dxfId="115" priority="308">
      <formula>AND($G25="Service provided", OR($B5="Region",$B5="Root"))</formula>
    </cfRule>
    <cfRule type="expression" dxfId="114" priority="309">
      <formula>AND($G25="Service provided", $B5="Sector")</formula>
    </cfRule>
    <cfRule type="expression" dxfId="113" priority="310">
      <formula>AND($G25="Service provided", $B5="Service")</formula>
    </cfRule>
  </conditionalFormatting>
  <conditionalFormatting sqref="N6:N7">
    <cfRule type="expression" dxfId="112" priority="27870">
      <formula>AND($G86="Service provided", OR($B6="Region",$B6="Root"))</formula>
    </cfRule>
    <cfRule type="expression" dxfId="111" priority="27871">
      <formula>AND($G86="Service provided", $B6="Sector")</formula>
    </cfRule>
    <cfRule type="expression" dxfId="110" priority="27873">
      <formula>_xlfn.FORMULATEXT(N6)="="&amp;ADDRESS(ROW(#REF!),COLUMN(#REF!),4)</formula>
    </cfRule>
    <cfRule type="expression" dxfId="109" priority="300">
      <formula>$G86="Technology"</formula>
    </cfRule>
    <cfRule type="expression" dxfId="108" priority="27872">
      <formula>AND($G86="Service provided", $B6="Service")</formula>
    </cfRule>
  </conditionalFormatting>
  <conditionalFormatting sqref="N8:N9">
    <cfRule type="expression" dxfId="107" priority="28118">
      <formula>AND($G89="Service provided", OR($B8="Region",$B8="Root"))</formula>
    </cfRule>
    <cfRule type="expression" dxfId="106" priority="28119">
      <formula>AND($G89="Service provided", $B8="Sector")</formula>
    </cfRule>
    <cfRule type="expression" dxfId="105" priority="28120">
      <formula>AND($G89="Service provided", $B8="Service")</formula>
    </cfRule>
    <cfRule type="expression" dxfId="104" priority="28121">
      <formula>_xlfn.FORMULATEXT(N8)="="&amp;ADDRESS(ROW(#REF!),COLUMN(#REF!),4)</formula>
    </cfRule>
    <cfRule type="expression" dxfId="103" priority="307">
      <formula>$G89="Technology"</formula>
    </cfRule>
  </conditionalFormatting>
  <conditionalFormatting sqref="N10">
    <cfRule type="expression" dxfId="102" priority="306">
      <formula>$G93="Technology"</formula>
    </cfRule>
    <cfRule type="expression" dxfId="101" priority="319">
      <formula>_xlfn.FORMULATEXT(N10)="="&amp;ADDRESS(ROW(#REF!),COLUMN(#REF!),4)</formula>
    </cfRule>
    <cfRule type="expression" dxfId="100" priority="316">
      <formula>AND($G93="Service provided", OR($B10="Region",$B10="Root"))</formula>
    </cfRule>
    <cfRule type="expression" dxfId="99" priority="317">
      <formula>AND($G93="Service provided", $B10="Sector")</formula>
    </cfRule>
    <cfRule type="expression" dxfId="98" priority="318">
      <formula>AND($G93="Service provided", $B10="Service")</formula>
    </cfRule>
  </conditionalFormatting>
  <conditionalFormatting sqref="N11 N14">
    <cfRule type="expression" dxfId="97" priority="303">
      <formula>AND($G82="Service provided", $B11="Sector")</formula>
    </cfRule>
    <cfRule type="expression" dxfId="96" priority="20583">
      <formula>$G82="Technology"</formula>
    </cfRule>
    <cfRule type="expression" dxfId="95" priority="305">
      <formula>_xlfn.FORMULATEXT(N11)="="&amp;ADDRESS(ROW(#REF!),COLUMN(#REF!),4)</formula>
    </cfRule>
    <cfRule type="expression" dxfId="94" priority="304">
      <formula>AND($G82="Service provided", $B11="Service")</formula>
    </cfRule>
  </conditionalFormatting>
  <conditionalFormatting sqref="N12 K24:L25 N24:DJ25">
    <cfRule type="expression" dxfId="93" priority="27860">
      <formula>AND($G84="Service provided", $B12="Service")</formula>
    </cfRule>
    <cfRule type="expression" dxfId="92" priority="27861">
      <formula>_xlfn.FORMULATEXT(K12)="="&amp;ADDRESS(ROW(#REF!),COLUMN(#REF!),4)</formula>
    </cfRule>
    <cfRule type="expression" dxfId="91" priority="27859">
      <formula>AND($G84="Service provided", $B12="Sector")</formula>
    </cfRule>
  </conditionalFormatting>
  <conditionalFormatting sqref="N12:N16">
    <cfRule type="expression" dxfId="90" priority="27998">
      <formula>$G84="Technology"</formula>
    </cfRule>
  </conditionalFormatting>
  <conditionalFormatting sqref="N13">
    <cfRule type="expression" dxfId="89" priority="23439">
      <formula>AND(#REF!="Service provided", $B13="Sector")</formula>
    </cfRule>
    <cfRule type="expression" dxfId="88" priority="23438">
      <formula>AND(#REF!="Service provided", OR($B13="Region",$B13="Root"))</formula>
    </cfRule>
    <cfRule type="expression" dxfId="87" priority="23441">
      <formula>_xlfn.FORMULATEXT(N13)="="&amp;ADDRESS(ROW(#REF!),COLUMN(#REF!),4)</formula>
    </cfRule>
    <cfRule type="expression" dxfId="86" priority="23440">
      <formula>AND(#REF!="Service provided", $B13="Service")</formula>
    </cfRule>
  </conditionalFormatting>
  <conditionalFormatting sqref="N13:N14">
    <cfRule type="expression" dxfId="85" priority="288">
      <formula>$G90="Technology"</formula>
    </cfRule>
  </conditionalFormatting>
  <conditionalFormatting sqref="N14 N11">
    <cfRule type="expression" dxfId="84" priority="302">
      <formula>AND($G82="Service provided", OR($B11="Region",$B11="Root"))</formula>
    </cfRule>
  </conditionalFormatting>
  <conditionalFormatting sqref="N15:N16 L26 N26:DJ26">
    <cfRule type="expression" dxfId="83" priority="320">
      <formula>$G88="Technology"</formula>
    </cfRule>
  </conditionalFormatting>
  <conditionalFormatting sqref="N15:N16">
    <cfRule type="expression" dxfId="82" priority="28107">
      <formula>AND($G88="Service provided", $B15="Sector")</formula>
    </cfRule>
    <cfRule type="expression" dxfId="81" priority="28106">
      <formula>AND($G88="Service provided", OR($B15="Region",$B15="Root"))</formula>
    </cfRule>
    <cfRule type="expression" dxfId="80" priority="28108">
      <formula>AND($G88="Service provided", $B15="Service")</formula>
    </cfRule>
    <cfRule type="expression" dxfId="79" priority="28345">
      <formula>$G93="Technology"</formula>
    </cfRule>
    <cfRule type="expression" dxfId="78" priority="28109">
      <formula>_xlfn.FORMULATEXT(N15)="="&amp;ADDRESS(ROW(#REF!),COLUMN(#REF!),4)</formula>
    </cfRule>
  </conditionalFormatting>
  <conditionalFormatting sqref="N17">
    <cfRule type="expression" dxfId="77" priority="287">
      <formula>$G85="Technology"</formula>
    </cfRule>
  </conditionalFormatting>
  <conditionalFormatting sqref="N17:N18">
    <cfRule type="expression" dxfId="76" priority="346">
      <formula>AND(#REF!="Service provided", OR($B17="Region",$B17="Root"))</formula>
    </cfRule>
    <cfRule type="expression" dxfId="75" priority="333">
      <formula>$G1="Technology"</formula>
    </cfRule>
    <cfRule type="expression" dxfId="74" priority="347">
      <formula>AND(#REF!="Service provided", $B17="Sector")</formula>
    </cfRule>
    <cfRule type="expression" dxfId="73" priority="348">
      <formula>AND(#REF!="Service provided", $B17="Service")</formula>
    </cfRule>
    <cfRule type="expression" dxfId="72" priority="349">
      <formula>_xlfn.FORMULATEXT(N17)="="&amp;ADDRESS(ROW(#REF!),COLUMN(#REF!),4)</formula>
    </cfRule>
  </conditionalFormatting>
  <conditionalFormatting sqref="N18">
    <cfRule type="expression" dxfId="71" priority="278">
      <formula>$G88="Technology"</formula>
    </cfRule>
  </conditionalFormatting>
  <conditionalFormatting sqref="N19:N20 L30:L31 N30:DJ31 N105:DJ107">
    <cfRule type="expression" dxfId="70" priority="3222">
      <formula>$G1="Technology"</formula>
    </cfRule>
  </conditionalFormatting>
  <conditionalFormatting sqref="N19:N23">
    <cfRule type="expression" dxfId="69" priority="22932">
      <formula>_xlfn.FORMULATEXT(N19)="="&amp;ADDRESS(ROW(#REF!),COLUMN(#REF!),4)</formula>
    </cfRule>
    <cfRule type="expression" dxfId="68" priority="22931">
      <formula>AND(#REF!="Service provided", $B19="Service")</formula>
    </cfRule>
    <cfRule type="expression" dxfId="67" priority="22930">
      <formula>AND(#REF!="Service provided", $B19="Sector")</formula>
    </cfRule>
    <cfRule type="expression" dxfId="66" priority="22929">
      <formula>AND(#REF!="Service provided", OR($B19="Region",$B19="Root"))</formula>
    </cfRule>
  </conditionalFormatting>
  <conditionalFormatting sqref="N21:N23">
    <cfRule type="expression" dxfId="65" priority="7363">
      <formula>$G1="Technology"</formula>
    </cfRule>
  </conditionalFormatting>
  <conditionalFormatting sqref="N22:N23">
    <cfRule type="expression" dxfId="64" priority="22928">
      <formula>#REF!="Technology"</formula>
    </cfRule>
  </conditionalFormatting>
  <conditionalFormatting sqref="N84:N88">
    <cfRule type="expression" dxfId="63" priority="23686">
      <formula>AND(#REF!="Service provided", OR($B84="Region",$B84="Root"))</formula>
    </cfRule>
    <cfRule type="expression" dxfId="62" priority="23687">
      <formula>AND(#REF!="Service provided", $B84="Sector")</formula>
    </cfRule>
    <cfRule type="expression" dxfId="61" priority="23689">
      <formula>_xlfn.FORMULATEXT(N84)="="&amp;ADDRESS(ROW(#REF!),COLUMN(#REF!),4)</formula>
    </cfRule>
    <cfRule type="expression" dxfId="60" priority="23555">
      <formula>#REF!="Technology"</formula>
    </cfRule>
    <cfRule type="expression" dxfId="59" priority="23688">
      <formula>AND(#REF!="Service provided", $B84="Service")</formula>
    </cfRule>
  </conditionalFormatting>
  <conditionalFormatting sqref="N89">
    <cfRule type="expression" dxfId="58" priority="28944">
      <formula>AND($G116="Service provided", $B89="Sector")</formula>
    </cfRule>
    <cfRule type="expression" dxfId="57" priority="28945">
      <formula>AND($G116="Service provided", $B89="Service")</formula>
    </cfRule>
    <cfRule type="expression" dxfId="56" priority="28946">
      <formula>_xlfn.FORMULATEXT(N89)="="&amp;ADDRESS(ROW(#REF!),COLUMN(#REF!),4)</formula>
    </cfRule>
    <cfRule type="expression" dxfId="55" priority="28545">
      <formula>$G116="Technology"</formula>
    </cfRule>
    <cfRule type="expression" dxfId="54" priority="28943">
      <formula>AND($G116="Service provided", OR($B89="Region",$B89="Root"))</formula>
    </cfRule>
  </conditionalFormatting>
  <conditionalFormatting sqref="N90:N92">
    <cfRule type="expression" dxfId="53" priority="28999">
      <formula>$G118="Technology"</formula>
    </cfRule>
  </conditionalFormatting>
  <conditionalFormatting sqref="N93:N95">
    <cfRule type="expression" dxfId="52" priority="23663">
      <formula>#REF!="Technology"</formula>
    </cfRule>
  </conditionalFormatting>
  <conditionalFormatting sqref="N94:N95">
    <cfRule type="expression" dxfId="51" priority="23667">
      <formula>_xlfn.FORMULATEXT(N94)="="&amp;ADDRESS(ROW(#REF!),COLUMN(#REF!),4)</formula>
    </cfRule>
    <cfRule type="expression" dxfId="50" priority="23666">
      <formula>AND(#REF!="Service provided", $B94="Service")</formula>
    </cfRule>
    <cfRule type="expression" dxfId="49" priority="23665">
      <formula>AND(#REF!="Service provided", $B94="Sector")</formula>
    </cfRule>
    <cfRule type="expression" dxfId="48" priority="23664">
      <formula>AND(#REF!="Service provided", OR($B94="Region",$B94="Root"))</formula>
    </cfRule>
  </conditionalFormatting>
  <conditionalFormatting sqref="N97:N100">
    <cfRule type="expression" dxfId="47" priority="23546">
      <formula>#REF!="Technology"</formula>
    </cfRule>
  </conditionalFormatting>
  <conditionalFormatting sqref="N12:DJ13 M12 L12:L13">
    <cfRule type="expression" dxfId="46" priority="360">
      <formula>AND($G19="Service provided", OR($B12="Region",$B12="Root"))</formula>
    </cfRule>
  </conditionalFormatting>
  <conditionalFormatting sqref="N14:DJ14 L14">
    <cfRule type="expression" dxfId="45" priority="8938">
      <formula>$G35="Technology"</formula>
    </cfRule>
  </conditionalFormatting>
  <conditionalFormatting sqref="N14:DJ14 N3 L14">
    <cfRule type="expression" dxfId="44" priority="293">
      <formula>AND($G24="Service provided", OR($B3="Region",$B3="Root"))</formula>
    </cfRule>
  </conditionalFormatting>
  <conditionalFormatting sqref="N17:DJ18 L48:L49">
    <cfRule type="expression" dxfId="43" priority="6704">
      <formula>$G32="Technology"</formula>
    </cfRule>
  </conditionalFormatting>
  <conditionalFormatting sqref="N22:DJ23 K22:L23">
    <cfRule type="expression" dxfId="42" priority="29244">
      <formula>AND($G114="Service provided", OR($B22="Region",$B22="Root"))</formula>
    </cfRule>
  </conditionalFormatting>
  <conditionalFormatting sqref="N30:DJ30">
    <cfRule type="expression" dxfId="41" priority="7982">
      <formula>$G99="Technology"</formula>
    </cfRule>
  </conditionalFormatting>
  <conditionalFormatting sqref="N34:DJ34">
    <cfRule type="expression" dxfId="40" priority="8208">
      <formula>AND($G7="Service provided", $B34="Service")</formula>
    </cfRule>
    <cfRule type="expression" dxfId="39" priority="8207">
      <formula>AND($G7="Service provided", $B34="Sector")</formula>
    </cfRule>
    <cfRule type="expression" dxfId="38" priority="8209">
      <formula>_xlfn.FORMULATEXT(N34)="="&amp;ADDRESS(ROW(#REF!),COLUMN(#REF!),4)</formula>
    </cfRule>
    <cfRule type="expression" dxfId="37" priority="8206">
      <formula>AND($G7="Service provided", OR($B34="Region",$B34="Root"))</formula>
    </cfRule>
  </conditionalFormatting>
  <conditionalFormatting sqref="N37:DJ37">
    <cfRule type="expression" dxfId="36" priority="16694">
      <formula>AND($G26="Service provided", OR($B37="Region",$B37="Root"))</formula>
    </cfRule>
    <cfRule type="expression" dxfId="35" priority="26464">
      <formula>$G26="Technology"</formula>
    </cfRule>
    <cfRule type="expression" dxfId="34" priority="16695">
      <formula>AND($G26="Service provided", $B37="Sector")</formula>
    </cfRule>
    <cfRule type="expression" dxfId="33" priority="16696">
      <formula>AND($G26="Service provided", $B37="Service")</formula>
    </cfRule>
    <cfRule type="expression" dxfId="32" priority="16697">
      <formula>_xlfn.FORMULATEXT(N37)="="&amp;ADDRESS(ROW(#REF!),COLUMN(#REF!),4)</formula>
    </cfRule>
  </conditionalFormatting>
  <conditionalFormatting sqref="N44:DJ45 L102 N102:DJ102 L44:L45">
    <cfRule type="expression" dxfId="31" priority="22670">
      <formula>AND($G52="Service provided", OR($B44="Region",$B44="Root"))</formula>
    </cfRule>
  </conditionalFormatting>
  <conditionalFormatting sqref="N44:DJ47 L102 N102:DJ102">
    <cfRule type="expression" dxfId="30" priority="1047">
      <formula>$G52="Technology"</formula>
    </cfRule>
  </conditionalFormatting>
  <conditionalFormatting sqref="N47:DJ47">
    <cfRule type="expression" dxfId="29" priority="1570">
      <formula>$G64="Technology"</formula>
    </cfRule>
  </conditionalFormatting>
  <conditionalFormatting sqref="N48:DJ49 L48:L49">
    <cfRule type="expression" dxfId="28" priority="18542">
      <formula>AND($G63="Service provided", OR($B48="Region",$B48="Root"))</formula>
    </cfRule>
  </conditionalFormatting>
  <conditionalFormatting sqref="N48:DJ49">
    <cfRule type="expression" dxfId="27" priority="9928">
      <formula>$G63="Technology"</formula>
    </cfRule>
  </conditionalFormatting>
  <conditionalFormatting sqref="N52:DJ53">
    <cfRule type="expression" dxfId="26" priority="23646">
      <formula>_xlfn.FORMULATEXT(N52)="="&amp;ADDRESS(ROW(#REF!),COLUMN(#REF!),4)</formula>
    </cfRule>
    <cfRule type="expression" dxfId="25" priority="23644">
      <formula>AND(#REF!="Service provided", $B52="Sector")</formula>
    </cfRule>
    <cfRule type="expression" dxfId="24" priority="23643">
      <formula>AND(#REF!="Service provided", OR($B52="Region",$B52="Root"))</formula>
    </cfRule>
    <cfRule type="expression" dxfId="23" priority="23645">
      <formula>AND(#REF!="Service provided", $B52="Service")</formula>
    </cfRule>
  </conditionalFormatting>
  <conditionalFormatting sqref="N57:DJ57">
    <cfRule type="expression" dxfId="22" priority="8011">
      <formula>_xlfn.FORMULATEXT(N57)="="&amp;ADDRESS(ROW(#REF!),COLUMN(#REF!),4)</formula>
    </cfRule>
    <cfRule type="expression" dxfId="21" priority="7977">
      <formula>$G48="Technology"</formula>
    </cfRule>
    <cfRule type="expression" dxfId="20" priority="8008">
      <formula>AND($G48="Service provided", OR($B57="Region",$B57="Root"))</formula>
    </cfRule>
    <cfRule type="expression" dxfId="19" priority="8009">
      <formula>AND($G48="Service provided", $B57="Sector")</formula>
    </cfRule>
    <cfRule type="expression" dxfId="18" priority="8010">
      <formula>AND($G48="Service provided", $B57="Service")</formula>
    </cfRule>
  </conditionalFormatting>
  <conditionalFormatting sqref="N59:DJ60 L97:L98 N97:DJ98 L104 N13:N16">
    <cfRule type="expression" dxfId="17" priority="16419">
      <formula>$G1048576="Technology"</formula>
    </cfRule>
  </conditionalFormatting>
  <conditionalFormatting sqref="N62:DJ62">
    <cfRule type="expression" dxfId="16" priority="24267">
      <formula>$G45="Technology"</formula>
    </cfRule>
  </conditionalFormatting>
  <conditionalFormatting sqref="N84:DJ84 K84:L84 A84 K110:K111">
    <cfRule type="expression" dxfId="15" priority="26801">
      <formula>AND($G31="Service provided", OR($B84="Region",$B84="Root"))</formula>
    </cfRule>
  </conditionalFormatting>
  <conditionalFormatting sqref="N86:DJ87 L86:L87">
    <cfRule type="expression" dxfId="14" priority="26001">
      <formula>$G14="Technology"</formula>
    </cfRule>
  </conditionalFormatting>
  <conditionalFormatting sqref="N88:DJ88 K88:L88 A88">
    <cfRule type="expression" dxfId="13" priority="25617">
      <formula>AND($G17="Service provided", OR($B88="Region",$B88="Root"))</formula>
    </cfRule>
  </conditionalFormatting>
  <conditionalFormatting sqref="N90:DJ92 L90:L92">
    <cfRule type="expression" dxfId="12" priority="21648">
      <formula>$G11="Technology"</formula>
    </cfRule>
  </conditionalFormatting>
  <conditionalFormatting sqref="N99:DJ100 K99:L100">
    <cfRule type="expression" dxfId="11" priority="29063">
      <formula>AND($G85="Service provided", OR($B99="Region",$B99="Root"))</formula>
    </cfRule>
  </conditionalFormatting>
  <conditionalFormatting sqref="N103:DJ103">
    <cfRule type="expression" dxfId="10" priority="28198">
      <formula>AND($G86="Service provided", $B103="Sector")</formula>
    </cfRule>
    <cfRule type="expression" dxfId="9" priority="28197">
      <formula>AND($G86="Service provided", OR($B103="Region",$B103="Root"))</formula>
    </cfRule>
    <cfRule type="expression" dxfId="8" priority="28199">
      <formula>AND($G86="Service provided", $B103="Service")</formula>
    </cfRule>
    <cfRule type="expression" dxfId="7" priority="28200">
      <formula>_xlfn.FORMULATEXT(N103)="="&amp;ADDRESS(ROW(#REF!),COLUMN(#REF!),4)</formula>
    </cfRule>
    <cfRule type="expression" dxfId="6" priority="28205">
      <formula>$G86="Technology"</formula>
    </cfRule>
  </conditionalFormatting>
  <conditionalFormatting sqref="N104:DJ104">
    <cfRule type="expression" dxfId="5" priority="28159">
      <formula>_xlfn.FORMULATEXT(N104)="="&amp;ADDRESS(ROW(#REF!),COLUMN(#REF!),4)</formula>
    </cfRule>
    <cfRule type="expression" dxfId="4" priority="28158">
      <formula>AND($G91="Service provided", $B104="Service")</formula>
    </cfRule>
    <cfRule type="expression" dxfId="3" priority="28157">
      <formula>AND($G91="Service provided", $B104="Sector")</formula>
    </cfRule>
    <cfRule type="expression" dxfId="2" priority="28146">
      <formula>$G91="Technology"</formula>
    </cfRule>
    <cfRule type="expression" dxfId="1" priority="28156">
      <formula>AND($G91="Service provided", OR($B104="Region",$B104="Root"))</formula>
    </cfRule>
  </conditionalFormatting>
  <conditionalFormatting sqref="N105:DJ107 K105:L107 A106">
    <cfRule type="expression" dxfId="0" priority="11482">
      <formula>AND($G87="Service provided", OR($B105="Region",$B105="Root"))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2025-08-16T23:44:01Z</dcterms:modified>
</cp:coreProperties>
</file>